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L:\Area_Fiscal\Produtos\RFE_SPConsolidado\Boletim_2024_2023\Produto Final\"/>
    </mc:Choice>
  </mc:AlternateContent>
  <xr:revisionPtr revIDLastSave="0" documentId="13_ncr:1_{634D3958-CEEB-4EF7-92B2-11B8FC448D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 - Planilha de Dados" sheetId="40" r:id="rId1"/>
    <sheet name="Resumo_ANUAL" sheetId="46" r:id="rId2"/>
    <sheet name="Resumo_TRIMESTRAL" sheetId="4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___________________PIB01">#REF!</definedName>
    <definedName name="______________________PIB02">#REF!</definedName>
    <definedName name="______________________PIB03">#REF!</definedName>
    <definedName name="______________________PIB04">#REF!</definedName>
    <definedName name="______________________PIB05">#REF!</definedName>
    <definedName name="______________________PIB06">[1]PIB!#REF!</definedName>
    <definedName name="______________________PIB90">#REF!</definedName>
    <definedName name="______________________PIB91">#REF!</definedName>
    <definedName name="______________________PIB92">#REF!</definedName>
    <definedName name="______________________PIB93">#REF!</definedName>
    <definedName name="______________________PIB94">#REF!</definedName>
    <definedName name="______________________PIB95">#REF!</definedName>
    <definedName name="______________________PIB96">#REF!</definedName>
    <definedName name="______________________PIB97">#REF!</definedName>
    <definedName name="______________________PIB98">#REF!</definedName>
    <definedName name="______________________PIB99">#REF!</definedName>
    <definedName name="_____________________abr01">[2]dias_úteis_selic!#REF!</definedName>
    <definedName name="_____________________PIB01">#REF!</definedName>
    <definedName name="_____________________PIB02">#REF!</definedName>
    <definedName name="_____________________PIB03">#REF!</definedName>
    <definedName name="_____________________PIB04">#REF!</definedName>
    <definedName name="_____________________PIB05">#REF!</definedName>
    <definedName name="_____________________PIB06">[1]PIB!#REF!</definedName>
    <definedName name="_____________________PIB90">#REF!</definedName>
    <definedName name="_____________________PIB91">#REF!</definedName>
    <definedName name="_____________________PIB92">#REF!</definedName>
    <definedName name="_____________________PIB93">#REF!</definedName>
    <definedName name="_____________________PIB94">#REF!</definedName>
    <definedName name="_____________________PIB95">#REF!</definedName>
    <definedName name="_____________________PIB96">#REF!</definedName>
    <definedName name="_____________________PIB97">#REF!</definedName>
    <definedName name="_____________________PIB98">#REF!</definedName>
    <definedName name="_____________________PIB99">#REF!</definedName>
    <definedName name="____________________abr01">[2]dias_úteis_selic!#REF!</definedName>
    <definedName name="____________________PIB01">#REF!</definedName>
    <definedName name="____________________PIB02">#REF!</definedName>
    <definedName name="____________________PIB03">#REF!</definedName>
    <definedName name="____________________PIB04">#REF!</definedName>
    <definedName name="____________________PIB05">#REF!</definedName>
    <definedName name="____________________PIB06">[1]PIB!#REF!</definedName>
    <definedName name="____________________PIB90">#REF!</definedName>
    <definedName name="____________________PIB91">#REF!</definedName>
    <definedName name="____________________PIB92">#REF!</definedName>
    <definedName name="____________________PIB93">#REF!</definedName>
    <definedName name="____________________PIB94">#REF!</definedName>
    <definedName name="____________________PIB95">#REF!</definedName>
    <definedName name="____________________PIB96">#REF!</definedName>
    <definedName name="____________________PIB97">#REF!</definedName>
    <definedName name="____________________PIB98">#REF!</definedName>
    <definedName name="____________________PIB99">#REF!</definedName>
    <definedName name="___________________abr01">[2]dias_úteis_selic!#REF!</definedName>
    <definedName name="___________________PIB01">#REF!</definedName>
    <definedName name="___________________PIB02">#REF!</definedName>
    <definedName name="___________________PIB03">#REF!</definedName>
    <definedName name="___________________PIB04">#REF!</definedName>
    <definedName name="___________________PIB05">#REF!</definedName>
    <definedName name="___________________PIB06">[1]PIB!#REF!</definedName>
    <definedName name="___________________PIB90">#REF!</definedName>
    <definedName name="___________________PIB91">#REF!</definedName>
    <definedName name="___________________PIB92">#REF!</definedName>
    <definedName name="___________________PIB93">#REF!</definedName>
    <definedName name="___________________PIB94">#REF!</definedName>
    <definedName name="___________________PIB95">#REF!</definedName>
    <definedName name="___________________PIB96">#REF!</definedName>
    <definedName name="___________________PIB97">#REF!</definedName>
    <definedName name="___________________PIB98">#REF!</definedName>
    <definedName name="___________________PIB99">#REF!</definedName>
    <definedName name="__________________abr01">[2]dias_úteis_selic!#REF!</definedName>
    <definedName name="_________________abr01">[2]dias_úteis_selic!#REF!</definedName>
    <definedName name="_________________PIB01">#REF!</definedName>
    <definedName name="_________________PIB02">#REF!</definedName>
    <definedName name="_________________PIB03">#REF!</definedName>
    <definedName name="_________________PIB04">#REF!</definedName>
    <definedName name="_________________PIB05">#REF!</definedName>
    <definedName name="_________________PIB06">[1]PIB!#REF!</definedName>
    <definedName name="_________________PIB90">#REF!</definedName>
    <definedName name="_________________PIB91">#REF!</definedName>
    <definedName name="_________________PIB92">#REF!</definedName>
    <definedName name="_________________PIB93">#REF!</definedName>
    <definedName name="_________________PIB94">#REF!</definedName>
    <definedName name="_________________PIB95">#REF!</definedName>
    <definedName name="_________________PIB96">#REF!</definedName>
    <definedName name="_________________PIB97">#REF!</definedName>
    <definedName name="_________________PIB98">#REF!</definedName>
    <definedName name="_________________PIB99">#REF!</definedName>
    <definedName name="_______________abr01">[2]dias_úteis_selic!#REF!</definedName>
    <definedName name="_______________PIB01">#REF!</definedName>
    <definedName name="_______________PIB02">#REF!</definedName>
    <definedName name="_______________PIB03">#REF!</definedName>
    <definedName name="_______________PIB04">#REF!</definedName>
    <definedName name="_______________PIB05">#REF!</definedName>
    <definedName name="_______________PIB06">[1]PIB!#REF!</definedName>
    <definedName name="_______________pib2">#REF!</definedName>
    <definedName name="_______________PIB90">#REF!</definedName>
    <definedName name="_______________PIB91">#REF!</definedName>
    <definedName name="_______________PIB92">#REF!</definedName>
    <definedName name="_______________PIB93">#REF!</definedName>
    <definedName name="_______________PIB94">#REF!</definedName>
    <definedName name="_______________PIB95">#REF!</definedName>
    <definedName name="_______________PIB96">#REF!</definedName>
    <definedName name="_______________PIB97">#REF!</definedName>
    <definedName name="_______________PIB98">#REF!</definedName>
    <definedName name="_______________PIB99">#REF!</definedName>
    <definedName name="______________pib2">#REF!</definedName>
    <definedName name="_____________abr01">[2]dias_úteis_selic!#REF!</definedName>
    <definedName name="_____________PIB01">#REF!</definedName>
    <definedName name="_____________PIB02">#REF!</definedName>
    <definedName name="_____________PIB03">#REF!</definedName>
    <definedName name="_____________PIB04">#REF!</definedName>
    <definedName name="_____________PIB05">#REF!</definedName>
    <definedName name="_____________PIB06">[1]PIB!#REF!</definedName>
    <definedName name="_____________pib2">#REF!</definedName>
    <definedName name="_____________PIB90">#REF!</definedName>
    <definedName name="_____________PIB91">#REF!</definedName>
    <definedName name="_____________PIB92">#REF!</definedName>
    <definedName name="_____________PIB93">#REF!</definedName>
    <definedName name="_____________PIB94">#REF!</definedName>
    <definedName name="_____________PIB95">#REF!</definedName>
    <definedName name="_____________PIB96">#REF!</definedName>
    <definedName name="_____________PIB97">#REF!</definedName>
    <definedName name="_____________PIB98">#REF!</definedName>
    <definedName name="_____________PIB99">#REF!</definedName>
    <definedName name="____________abr01">[3]dias_úteis_selic!#REF!</definedName>
    <definedName name="____________PIB01">#REF!</definedName>
    <definedName name="____________PIB02">#REF!</definedName>
    <definedName name="____________PIB03">#REF!</definedName>
    <definedName name="____________PIB04">#REF!</definedName>
    <definedName name="____________PIB05">#REF!</definedName>
    <definedName name="____________PIB06">[4]PIB!#REF!</definedName>
    <definedName name="____________pib2">#REF!</definedName>
    <definedName name="____________PIB90">#REF!</definedName>
    <definedName name="____________PIB91">#REF!</definedName>
    <definedName name="____________PIB92">#REF!</definedName>
    <definedName name="____________PIB93">#REF!</definedName>
    <definedName name="____________PIB94">#REF!</definedName>
    <definedName name="____________PIB95">#REF!</definedName>
    <definedName name="____________PIB96">#REF!</definedName>
    <definedName name="____________PIB97">#REF!</definedName>
    <definedName name="____________PIB98">#REF!</definedName>
    <definedName name="____________PIB99">#REF!</definedName>
    <definedName name="___________abr01">[2]dias_úteis_selic!#REF!</definedName>
    <definedName name="___________PIB01">#REF!</definedName>
    <definedName name="___________PIB02">#REF!</definedName>
    <definedName name="___________PIB03">#REF!</definedName>
    <definedName name="___________PIB04">#REF!</definedName>
    <definedName name="___________PIB05">#REF!</definedName>
    <definedName name="___________PIB06">[1]PIB!#REF!</definedName>
    <definedName name="___________pib2">#REF!</definedName>
    <definedName name="___________PIB90">#REF!</definedName>
    <definedName name="___________PIB91">#REF!</definedName>
    <definedName name="___________PIB92">#REF!</definedName>
    <definedName name="___________PIB93">#REF!</definedName>
    <definedName name="___________PIB94">#REF!</definedName>
    <definedName name="___________PIB95">#REF!</definedName>
    <definedName name="___________PIB96">#REF!</definedName>
    <definedName name="___________PIB97">#REF!</definedName>
    <definedName name="___________PIB98">#REF!</definedName>
    <definedName name="___________PIB99">#REF!</definedName>
    <definedName name="__________abr01">[2]dias_úteis_selic!#REF!</definedName>
    <definedName name="__________PIB01">#REF!</definedName>
    <definedName name="__________PIB02">#REF!</definedName>
    <definedName name="__________PIB03">#REF!</definedName>
    <definedName name="__________PIB04">#REF!</definedName>
    <definedName name="__________PIB05">#REF!</definedName>
    <definedName name="__________PIB06">[1]PIB!#REF!</definedName>
    <definedName name="__________pib2">#REF!</definedName>
    <definedName name="__________PIB90">#REF!</definedName>
    <definedName name="__________PIB91">#REF!</definedName>
    <definedName name="__________PIB92">#REF!</definedName>
    <definedName name="__________PIB93">#REF!</definedName>
    <definedName name="__________PIB94">#REF!</definedName>
    <definedName name="__________PIB95">#REF!</definedName>
    <definedName name="__________PIB96">#REF!</definedName>
    <definedName name="__________PIB97">#REF!</definedName>
    <definedName name="__________PIB98">#REF!</definedName>
    <definedName name="__________PIB99">#REF!</definedName>
    <definedName name="_________abr01">[3]dias_úteis_selic!#REF!</definedName>
    <definedName name="_________PIB01">#REF!</definedName>
    <definedName name="_________PIB02">#REF!</definedName>
    <definedName name="_________PIB03">#REF!</definedName>
    <definedName name="_________PIB04">#REF!</definedName>
    <definedName name="_________PIB05">#REF!</definedName>
    <definedName name="_________PIB06">[4]PIB!#REF!</definedName>
    <definedName name="_________pib2">#REF!</definedName>
    <definedName name="_________PIB90">#REF!</definedName>
    <definedName name="_________PIB91">#REF!</definedName>
    <definedName name="_________PIB92">#REF!</definedName>
    <definedName name="_________PIB93">#REF!</definedName>
    <definedName name="_________PIB94">#REF!</definedName>
    <definedName name="_________PIB95">#REF!</definedName>
    <definedName name="_________PIB96">#REF!</definedName>
    <definedName name="_________PIB97">#REF!</definedName>
    <definedName name="_________PIB98">#REF!</definedName>
    <definedName name="_________PIB99">#REF!</definedName>
    <definedName name="________abr01">[2]dias_úteis_selic!#REF!</definedName>
    <definedName name="________PIB01">#REF!</definedName>
    <definedName name="________PIB02">#REF!</definedName>
    <definedName name="________PIB03">#REF!</definedName>
    <definedName name="________PIB04">#REF!</definedName>
    <definedName name="________PIB05">#REF!</definedName>
    <definedName name="________PIB06">[1]PIB!#REF!</definedName>
    <definedName name="________pib2">#REF!</definedName>
    <definedName name="________PIB90">#REF!</definedName>
    <definedName name="________PIB91">#REF!</definedName>
    <definedName name="________PIB92">#REF!</definedName>
    <definedName name="________PIB93">#REF!</definedName>
    <definedName name="________PIB94">#REF!</definedName>
    <definedName name="________PIB95">#REF!</definedName>
    <definedName name="________PIB96">#REF!</definedName>
    <definedName name="________PIB97">#REF!</definedName>
    <definedName name="________PIB98">#REF!</definedName>
    <definedName name="________PIB99">#REF!</definedName>
    <definedName name="_______abr01">[3]dias_úteis_selic!#REF!</definedName>
    <definedName name="_______PIB01">#REF!</definedName>
    <definedName name="_______PIB02">#REF!</definedName>
    <definedName name="_______PIB03">#REF!</definedName>
    <definedName name="_______PIB04">#REF!</definedName>
    <definedName name="_______PIB05">#REF!</definedName>
    <definedName name="_______PIB06">[4]PIB!#REF!</definedName>
    <definedName name="_______pib2">#REF!</definedName>
    <definedName name="_______PIB90">#REF!</definedName>
    <definedName name="_______PIB91">#REF!</definedName>
    <definedName name="_______PIB92">#REF!</definedName>
    <definedName name="_______PIB93">#REF!</definedName>
    <definedName name="_______PIB94">#REF!</definedName>
    <definedName name="_______PIB95">#REF!</definedName>
    <definedName name="_______PIB96">#REF!</definedName>
    <definedName name="_______PIB97">#REF!</definedName>
    <definedName name="_______PIB98">#REF!</definedName>
    <definedName name="_______PIB99">#REF!</definedName>
    <definedName name="______abr01">[2]dias_úteis_selic!#REF!</definedName>
    <definedName name="______PIB01">#REF!</definedName>
    <definedName name="______PIB02">#REF!</definedName>
    <definedName name="______PIB03">#REF!</definedName>
    <definedName name="______PIB04">#REF!</definedName>
    <definedName name="______PIB05">#REF!</definedName>
    <definedName name="______PIB06">[1]PIB!#REF!</definedName>
    <definedName name="______pib2">#REF!</definedName>
    <definedName name="______PIB90">#REF!</definedName>
    <definedName name="______PIB91">#REF!</definedName>
    <definedName name="______PIB92">#REF!</definedName>
    <definedName name="______PIB93">#REF!</definedName>
    <definedName name="______PIB94">#REF!</definedName>
    <definedName name="______PIB95">#REF!</definedName>
    <definedName name="______PIB96">#REF!</definedName>
    <definedName name="______PIB97">#REF!</definedName>
    <definedName name="______PIB98">#REF!</definedName>
    <definedName name="______PIB99">#REF!</definedName>
    <definedName name="_____pib2">#REF!</definedName>
    <definedName name="____abr01">[2]dias_úteis_selic!#REF!</definedName>
    <definedName name="____PIB01">#REF!</definedName>
    <definedName name="____PIB02">#REF!</definedName>
    <definedName name="____PIB03">#REF!</definedName>
    <definedName name="____PIB04">#REF!</definedName>
    <definedName name="____PIB05">#REF!</definedName>
    <definedName name="____PIB06">[1]PIB!#REF!</definedName>
    <definedName name="____pib2">#REF!</definedName>
    <definedName name="____PIB90">#REF!</definedName>
    <definedName name="____PIB91">#REF!</definedName>
    <definedName name="____PIB92">#REF!</definedName>
    <definedName name="____PIB93">#REF!</definedName>
    <definedName name="____PIB94">#REF!</definedName>
    <definedName name="____PIB95">#REF!</definedName>
    <definedName name="____PIB96">#REF!</definedName>
    <definedName name="____PIB97">#REF!</definedName>
    <definedName name="____PIB98">#REF!</definedName>
    <definedName name="____PIB99">#REF!</definedName>
    <definedName name="___abr01">[5]dias_úteis_selic!#REF!</definedName>
    <definedName name="___PIB01">#REF!</definedName>
    <definedName name="___PIB02">#REF!</definedName>
    <definedName name="___PIB03">#REF!</definedName>
    <definedName name="___PIB04">#REF!</definedName>
    <definedName name="___PIB05">#REF!</definedName>
    <definedName name="___PIB06">[6]PIB!#REF!</definedName>
    <definedName name="___pib2">#REF!</definedName>
    <definedName name="___PIB90">#REF!</definedName>
    <definedName name="___PIB91">#REF!</definedName>
    <definedName name="___PIB92">#REF!</definedName>
    <definedName name="___PIB93">#REF!</definedName>
    <definedName name="___PIB94">#REF!</definedName>
    <definedName name="___PIB95">#REF!</definedName>
    <definedName name="___PIB96">#REF!</definedName>
    <definedName name="___PIB97">#REF!</definedName>
    <definedName name="___PIB98">#REF!</definedName>
    <definedName name="___PIB99">#REF!</definedName>
    <definedName name="__123Graph_A" hidden="1">'[7]RAIS e CAGED'!#REF!</definedName>
    <definedName name="__123Graph_AEMPREG" hidden="1">'[7]RAIS e CAGED'!#REF!</definedName>
    <definedName name="__123Graph_AGRAF1" hidden="1">'[7]RAIS e CAGED'!#REF!</definedName>
    <definedName name="__123Graph_AGRAF2" hidden="1">'[7]RAIS e CAGED'!#REF!</definedName>
    <definedName name="__123Graph_AGRAF3" hidden="1">'[7]RAIS e CAGED'!#REF!</definedName>
    <definedName name="__123Graph_X" hidden="1">'[7]RAIS e CAGED'!#REF!</definedName>
    <definedName name="__123Graph_XEMPREG" hidden="1">'[7]RAIS e CAGED'!#REF!</definedName>
    <definedName name="__123Graph_XGRAF1" hidden="1">'[7]RAIS e CAGED'!#REF!</definedName>
    <definedName name="__123Graph_XGRAF2" hidden="1">'[7]RAIS e CAGED'!#REF!</definedName>
    <definedName name="__123Graph_XGRAF3" hidden="1">'[7]RAIS e CAGED'!#REF!</definedName>
    <definedName name="__abr01">[8]BD!#REF!</definedName>
    <definedName name="__PIB01">[8]BD!$C$16</definedName>
    <definedName name="__PIB02">[8]BD!$C$17</definedName>
    <definedName name="__PIB03">[8]BD!$C$18</definedName>
    <definedName name="__PIB04">[8]BD!#REF!</definedName>
    <definedName name="__PIB05">[8]BD!#REF!</definedName>
    <definedName name="__PIB06">[8]BD!#REF!</definedName>
    <definedName name="__pib2">#REF!</definedName>
    <definedName name="__PIB90">[8]BD!#REF!</definedName>
    <definedName name="__PIB91">[8]BD!#REF!</definedName>
    <definedName name="__PIB92">[8]BD!#REF!</definedName>
    <definedName name="__PIB93">[8]BD!#REF!</definedName>
    <definedName name="__PIB94">[8]BD!#REF!</definedName>
    <definedName name="__PIB95">[8]BD!#REF!</definedName>
    <definedName name="__PIB96">[8]BD!#REF!</definedName>
    <definedName name="__PIB97">[8]BD!#REF!</definedName>
    <definedName name="__PIB98">[8]BD!#REF!</definedName>
    <definedName name="__PIB99">[8]BD!#REF!</definedName>
    <definedName name="_abr01">[8]BD!#REF!</definedName>
    <definedName name="_lei11941">[9]fluxo!$A$7:$IV$7</definedName>
    <definedName name="_PIB01">[8]BD!$C$16</definedName>
    <definedName name="_PIB02">[8]BD!$C$17</definedName>
    <definedName name="_PIB03">[8]BD!$C$18</definedName>
    <definedName name="_PIB04">[8]BD!#REF!</definedName>
    <definedName name="_PIB05">[8]BD!#REF!</definedName>
    <definedName name="_PIB06">[8]BD!#REF!</definedName>
    <definedName name="_pib2">#REF!</definedName>
    <definedName name="_PIB90">[8]BD!#REF!</definedName>
    <definedName name="_PIB91">[8]BD!#REF!</definedName>
    <definedName name="_PIB92">[8]BD!#REF!</definedName>
    <definedName name="_PIB93">[8]BD!#REF!</definedName>
    <definedName name="_PIB94">[8]BD!#REF!</definedName>
    <definedName name="_PIB95">[8]BD!#REF!</definedName>
    <definedName name="_PIB96">[8]BD!#REF!</definedName>
    <definedName name="_PIB97">[8]BD!#REF!</definedName>
    <definedName name="_PIB98">[8]BD!#REF!</definedName>
    <definedName name="_PIB99">[8]BD!#REF!</definedName>
    <definedName name="abril12">[10]recprev!$A$150:$IV$150</definedName>
    <definedName name="ADICIONAIS">#REF!</definedName>
    <definedName name="AMARELO">[11]AUX!$CA$2</definedName>
    <definedName name="AMEIXA">[11]AUX!$BR$3</definedName>
    <definedName name="ANO">[12]APOIO!$B$2:$B$12</definedName>
    <definedName name="area">#REF!</definedName>
    <definedName name="_xlnm.Print_Area">#REF!</definedName>
    <definedName name="area_de_impressaoEST">#REF!</definedName>
    <definedName name="Área_impressão_DIR">#REF!</definedName>
    <definedName name="ÁREAGRAF">OFFSET('[13]CNAE x Medidas'!$B$4,MATCH('[13]GRAF. CNAE'!$A$3,CNAE,0)-1,1,1,20)</definedName>
    <definedName name="ATIVIDADE">#REF!</definedName>
    <definedName name="AZUL">[11]AUX!$I$2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4B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5B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19B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lCopin">'[14]Impresso Dibap'!$A$1:$B$72,'[14]Impresso Dibap'!$F$1:$J$72,'[14]Impresso Dibap'!$V$1:$CE$72</definedName>
    <definedName name="Brasil___Produto_Interno_Bruto___PIB">#REF!</definedName>
    <definedName name="CAPA">'[15]#REF'!$B$156:$H$179</definedName>
    <definedName name="CINZA">[11]AUX!$BG$2</definedName>
    <definedName name="CNAE">'[13]CNAE x Medidas'!$B$4:$B$82</definedName>
    <definedName name="comprev">[9]fluxo!$A$6:$IV$6</definedName>
    <definedName name="comprev12">[9]fluxo!$A$44:$IV$44</definedName>
    <definedName name="dados">[11]DadosSoja!$B$2:$B$116</definedName>
    <definedName name="dados1">[11]DadosSoja!$B$2:$B$116</definedName>
    <definedName name="dt">[11]DadosSoja!$A$3:$A$116</definedName>
    <definedName name="EXTERNO">#REF!</definedName>
    <definedName name="FDLKFLDK" hidden="1">#REF!</definedName>
    <definedName name="fevereiro">[9]fluxo!$C$1:$C$65536</definedName>
    <definedName name="fevereiro12">[9]recprev!$A$148:$IV$148</definedName>
    <definedName name="fevereiro13">[9]recprev!$A$160:$IV$160</definedName>
    <definedName name="fies">[9]fluxo!$A$8:$IV$8</definedName>
    <definedName name="fies12">[9]fluxo!$A$46:$IV$46</definedName>
    <definedName name="FISCAL">#REF!</definedName>
    <definedName name="FONTETD">OFFSET(#REF!,0,0,COUNTA(#REF!),COUNTA(#REF!))</definedName>
    <definedName name="_xlnm.Recorder">[11]abrir!$F$3:$F$16384</definedName>
    <definedName name="Hedings">#REF!</definedName>
    <definedName name="igpdic">#REF!</definedName>
    <definedName name="ipca">[9]recprev!$V$1:$V$65536</definedName>
    <definedName name="IV.22___Índices_de_taxas_reais_de_câmbio">#REF!</definedName>
    <definedName name="IV.30___Taxa_de_câmbio___segmento_livre1">#REF!</definedName>
    <definedName name="ja" hidden="1">#REF!</definedName>
    <definedName name="janeiro">[9]fluxo!$B$1:$B$65536</definedName>
    <definedName name="janeiro12">[10]recprev!$A$147:$IV$147</definedName>
    <definedName name="janeiro13">[9]recprev!$A$159:$IV$159</definedName>
    <definedName name="JFKDJDKJ" hidden="1">'[16]Receita previdenciária Base'!$AD$6</definedName>
    <definedName name="JFKDJF" hidden="1">'[16]Receita previdenciária Base'!$AP$6</definedName>
    <definedName name="julho12">[10]recprev!$A$153:$IV$153</definedName>
    <definedName name="junho12">[10]recprev!$A$152:$IV$152</definedName>
    <definedName name="JUROS">'[15]#REF'!$R$7:$AF$142</definedName>
    <definedName name="LARANJA">[11]AUX!$AW$2</definedName>
    <definedName name="lei1194112">[9]fluxo!$A$45:$IV$45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io12">[10]recprev!$A$151:$IV$151</definedName>
    <definedName name="MAPA1">#REF!</definedName>
    <definedName name="MAPA2">#REF!</definedName>
    <definedName name="MAPA3">#REF!</definedName>
    <definedName name="MAPA4">#REF!</definedName>
    <definedName name="MAPA5">#REF!</definedName>
    <definedName name="MAPA6">#REF!</definedName>
    <definedName name="MAPA7">#REF!</definedName>
    <definedName name="MAPA8">#REF!</definedName>
    <definedName name="MAPA9">#REF!</definedName>
    <definedName name="MARINHO">[11]AUX!$CK$2</definedName>
    <definedName name="MARRON">[11]AUX!$AC$2</definedName>
    <definedName name="merc">#REF!</definedName>
    <definedName name="MERCADODETRABALHO">#REF!</definedName>
    <definedName name="MERCTRABALHO">#REF!</definedName>
    <definedName name="MÊS">[12]APOIO!$A$2:$A$13</definedName>
    <definedName name="MONETÁRIO">#REF!</definedName>
    <definedName name="Novo" hidden="1">#REF!</definedName>
    <definedName name="Pagemaker">#REF!</definedName>
    <definedName name="PARAMETROS">'[15]#REF'!$A$7:$O$142</definedName>
    <definedName name="Período">#REF!</definedName>
    <definedName name="PIB">'[15]#REF'!$AH$10:$AN$44</definedName>
    <definedName name="PIB00">#REF!</definedName>
    <definedName name="PIBMENSAL">'[15]#REF'!$AQ$7:$AX$71</definedName>
    <definedName name="Planilha_1ÁreaTotal">'[17]fonte 138 1999'!#REF!,'[17]fonte 138 1999'!$E$1:$P$6</definedName>
    <definedName name="Planilha_1CabGráfico">'[17]fonte 138 1999'!#REF!</definedName>
    <definedName name="Planilha_1TítCols">'[17]fonte 138 1999'!#REF!,'[17]fonte 138 1999'!$E$1:$P$1</definedName>
    <definedName name="Planilha_1TítLins">'[17]fonte 138 1999'!#REF!</definedName>
    <definedName name="PORRA" hidden="1">#REF!</definedName>
    <definedName name="pr">[11]DadosSoja!$D$2</definedName>
    <definedName name="pra">[11]DadosSoja!$AU$2</definedName>
    <definedName name="Print_Area_MI">#REF!</definedName>
    <definedName name="Quadro_II___Base_monetária_e_componentes">#REF!</definedName>
    <definedName name="Quadro_VI___Meios_de_pagamento_e_componentes">#REF!</definedName>
    <definedName name="receitaprev">[10]recprev!$C$1:$C$65536</definedName>
    <definedName name="RecEx">#REF!</definedName>
    <definedName name="refis">[9]fluxo!$A$10:$IV$10</definedName>
    <definedName name="refis12">[9]fluxo!$A$48:$IV$48</definedName>
    <definedName name="repassesnota">[9]fluxo!$A$6:$IV$10,[9]fluxo!$A$14:$IV$14,[9]fluxo!$A$15:$IV$15,[9]fluxo!$A$15:$IV$15</definedName>
    <definedName name="repassesnota12">[9]fluxo!$A$44:$IV$48</definedName>
    <definedName name="ret">'[18]#REF'!$A$1:$I$23</definedName>
    <definedName name="Saldos_em_final_de_período">#REF!</definedName>
    <definedName name="SELIC">#REF!</definedName>
    <definedName name="simplesnacional">[9]fluxo!$A$9:$IV$9</definedName>
    <definedName name="simplesnacional12">[9]fluxo!$A$47:$IV$47</definedName>
    <definedName name="TABELA">[8]BD!#REF!</definedName>
    <definedName name="TABELA2010_12ACUM">OFFSET(#REF!,MATCH(#REF!,#REF!,0)-1,MATCH(#REF!,MÊS,0),1,MATCH(#REF!,MÊS,0)+1-MATCH(#REF!,MÊS,0))</definedName>
    <definedName name="TABELA2010_12MENSAL">OFFSET(#REF!,MATCH(#REF!,#REF!,0)-1,MATCH(#REF!,MÊS,0))</definedName>
    <definedName name="TABELA2010_13ACUM">OFFSET(#REF!,MATCH(#REF!,#REF!,0)-1,13+MATCH(#REF!,MÊS,0),1,MATCH(#REF!,MÊS,0)+1-MATCH(#REF!,MÊS,0))</definedName>
    <definedName name="TABELA2010_13MENSAL">OFFSET(#REF!,MATCH(#REF!,#REF!,0)-1,13+MATCH(#REF!,MÊS,0))</definedName>
    <definedName name="TABELA2010_ACUM">OFFSET('[12]TD 2010 - Mensal Nota'!$A$1,MATCH('[19]DESON TRIB JAN'!$C1,'[12]TD 2010 - Mensal Nota'!$A:$A,0)-1,('[19]DESON TRIB JAN'!A$36-2012)*13+MATCH('[19]DESON TRIB JAN'!$D$37,MÊS,0),1,MATCH('[19]DESON TRIB JAN'!$D$38,MÊS,0)+1-MATCH('[19]DESON TRIB JAN'!$D$37,MÊS,0))</definedName>
    <definedName name="TABELA2010_MENSAL" comment="esse">OFFSET('[12]TD 2010 - Mensal Nota'!$A$1,MATCH([12]MENSAL!$C1,'[12]TD 2010 - Mensal Nota'!$A:$A,0)-1,([12]MENSAL!A$43-2012)*13+MATCH([12]MENSAL!$D$44,MÊS,0))</definedName>
    <definedName name="TABELA2011_12ACUM">OFFSET(#REF!,MATCH(#REF!,#REF!,0)-1,MATCH(#REF!,MÊS,0),1,MATCH(#REF!,MÊS,0)+1-MATCH(#REF!,MÊS,0))</definedName>
    <definedName name="TABELA2011_12MENSAL">OFFSET(#REF!,MATCH(#REF!,#REF!,0)-1,MATCH(#REF!,MÊS,0))</definedName>
    <definedName name="TABELA2011_13ACUM">OFFSET(#REF!,MATCH(#REF!,#REF!,0)-1,13+MATCH(#REF!,MÊS,0),1,MATCH(#REF!,MÊS,0)+1-MATCH(#REF!,MÊS,0))</definedName>
    <definedName name="TABELA2011_13MENSAL">OFFSET(#REF!,MATCH(#REF!,#REF!,0)-1,13+MATCH(#REF!,MÊS,0))</definedName>
    <definedName name="TABELA2011_ACUM">OFFSET('[12]TD 2011 - Mensal Nota'!$A$1,MATCH('[19]DESON TRIB JAN'!$C1,'[12]TD 2011 - Mensal Nota'!$A:$A,0)-1,('[19]DESON TRIB JAN'!A$36-2012)*13+MATCH('[19]DESON TRIB JAN'!$D$37,MÊS,0),1,MATCH('[19]DESON TRIB JAN'!$D$38,MÊS,0)+1-MATCH('[19]DESON TRIB JAN'!$D$37,MÊS,0))</definedName>
    <definedName name="TABELA2011_MENSAL" comment="esse">OFFSET('[12]TD 2011 - Mensal Nota'!$A$1,MATCH([12]MENSAL!$C1,'[12]TD 2011 - Mensal Nota'!$A:$A,0)-1,([12]MENSAL!A$43-2012)*13+MATCH([12]MENSAL!$D$44,MÊS,0))</definedName>
    <definedName name="TABELA2012_12ACUM">OFFSET(#REF!,MATCH(#REF!,#REF!,0)-1,MATCH(#REF!,MÊS,0),1,MATCH(#REF!,MÊS,0)+1-MATCH(#REF!,MÊS,0))</definedName>
    <definedName name="TABELA2012_12MENSAL">OFFSET(#REF!,MATCH(#REF!,#REF!,0)-1,MATCH(#REF!,MÊS,0))</definedName>
    <definedName name="TABELA2012_13ACUM">OFFSET(#REF!,MATCH(#REF!,#REF!,0)-1,13+MATCH(#REF!,MÊS,0),1,MATCH(#REF!,MÊS,0)+1-MATCH(#REF!,MÊS,0))</definedName>
    <definedName name="TABELA2012_13MENSAL">OFFSET(#REF!,MATCH(#REF!,#REF!,0)-1,13+MATCH(#REF!,MÊS,0))</definedName>
    <definedName name="TABELA2012_ACUM">OFFSET('[12]TD 2012 - Mensal Nota'!$A$1,MATCH('[19]DESON TRIB JAN'!$C1,'[12]TD 2012 - Mensal Nota'!$A:$A,0)-1,('[19]DESON TRIB JAN'!A$36-2012)*13+MATCH('[19]DESON TRIB JAN'!$D$37,MÊS,0),1,MATCH('[19]DESON TRIB JAN'!$D$38,MÊS,0)+1-MATCH('[19]DESON TRIB JAN'!$D$37,MÊS,0))</definedName>
    <definedName name="TABELA2012_MENSAL" comment="esse">OFFSET('[12]TD 2012 - Mensal Nota'!$A$1,MATCH([12]MENSAL!$C1,'[12]TD 2012 - Mensal Nota'!$A:$A,0)-1,([12]MENSAL!A$43-2012)*13+MATCH([12]MENSAL!$D$44,MÊS,0))</definedName>
    <definedName name="TABELA2013_13ACUM">OFFSET(#REF!,MATCH(#REF!,#REF!,0)-1,MATCH(#REF!,MÊS,0),1,MATCH(#REF!,MÊS,0)+1-MATCH(#REF!,MÊS,0))</definedName>
    <definedName name="TABELA2013_13MENSAL">OFFSET(#REF!,MATCH(#REF!,#REF!,0)-1,MATCH(#REF!,MÊS,0))</definedName>
    <definedName name="TABELA2013_ACUM">OFFSET('[12]TD 2013 - Mensal Nota'!$A$1,MATCH('[19]DESON TRIB JAN'!$C1,'[12]TD 2013 - Mensal Nota'!$A:$A,0)-1,MATCH('[19]DESON TRIB JAN'!$D$37,MÊS,0)+('[19]DESON TRIB JAN'!A$36-2013)*13,1,MATCH('[19]DESON TRIB JAN'!$D$38,MÊS,0)+1-MATCH('[19]DESON TRIB JAN'!$D$37,MÊS,0))</definedName>
    <definedName name="TABELA2013_MENSAL" comment="esse">OFFSET('[12]TD 2013 - Mensal Nota'!$A$1,MATCH([12]MENSAL!$C1,'[12]TD 2013 - Mensal Nota'!$A:$A,0)-1,([12]MENSAL!A$43-2013)*13+MATCH([12]MENSAL!$D$44,MÊS,0))</definedName>
    <definedName name="TABELA2014_ACUM">OFFSET('[12]TD 2014 - Mensal Nota'!$A$1,MATCH('[19]DESON TRIB JAN'!$C1,'[12]TD 2014 - Mensal Nota'!$A:$A,0)-1,MATCH('[19]DESON TRIB JAN'!$D$37,MÊS,0)+('[19]DESON TRIB JAN'!A$36-2014)*13,1,MATCH('[19]DESON TRIB JAN'!$D$38,MÊS,0)+1-MATCH('[19]DESON TRIB JAN'!$D$37,MÊS,0))</definedName>
    <definedName name="TABELA2014_MENSAL" comment="esse">OFFSET('[12]TD 2014 - Mensal Nota'!$A$1,MATCH([12]MENSAL!$C1,'[12]TD 2014 - Mensal Nota'!$A:$A,0)-1,([12]MENSAL!A$43-2014)*13+MATCH([12]MENSAL!$D$44,MÊS,0))</definedName>
    <definedName name="TABELA2015_ACM">OFFSET('[12]TD 2015 - Mensal Nota'!$A$1,MATCH('[19]DESON TRIB JAN'!$C1,'[12]TD 2015 - Mensal Nota'!$A:$A,0)-1,MATCH('[19]DESON TRIB JAN'!$D$37,MÊS,0)+('[19]DESON TRIB JAN'!A$36-2015)*13,1,MATCH('[19]DESON TRIB JAN'!$D$38,MÊS,0)+1-MATCH('[19]DESON TRIB JAN'!$D$37,MÊS,0))</definedName>
    <definedName name="TABELA2015_MENSAL">OFFSET('[12]TD 2015 - Mensal Nota'!$A$1,MATCH([12]MENSAL!$C1,'[12]TD 2015 - Mensal Nota'!$A:$A,0)-1,([12]MENSAL!A$43-2015)*13+MATCH([12]MENSAL!$D$44,MÊS,0))</definedName>
    <definedName name="TABELA2016_ACUM">OFFSET('[12]TD 2016 - Mensal Nota'!$A$1,MATCH('[19]DESON TRIB JAN'!$C1,'[12]TD 2016 - Mensal Nota'!$A:$A,0)-1,MATCH('[19]DESON TRIB JAN'!$D$37,MÊS,0)+('[19]DESON TRIB JAN'!A$36-2016)*13,1,MATCH('[19]DESON TRIB JAN'!$D$38,MÊS,0)+1-MATCH('[19]DESON TRIB JAN'!$D$37,MÊS,0))</definedName>
    <definedName name="TABELA2016_MENSAL">OFFSET('[12]TD 2016 - Mensal Nota'!$A$1,MATCH([12]MENSAL!$C1,'[12]TD 2016 - Mensal Nota'!$A:$A,0)-1,([12]MENSAL!A$43-2016)*13+MATCH([12]MENSAL!$D$44,MÊS,0))</definedName>
    <definedName name="TABELA2017_ACUM">OFFSET('[12]TD 2017 - Mensal Nota'!$A$1,MATCH('[19]DESON TRIB JAN'!$C1,'[12]TD 2017 - Mensal Nota'!$A:$A,0)-1,MATCH('[19]DESON TRIB JAN'!$D$37,MÊS,0)+('[19]DESON TRIB JAN'!A$36-2017)*13,1,MATCH('[19]DESON TRIB JAN'!$D$38,MÊS,0)+1-MATCH('[19]DESON TRIB JAN'!$D$37,MÊS,0))</definedName>
    <definedName name="TABELA2017_MENSAL">OFFSET('[12]TD 2017 - Mensal Nota'!$A$1,MATCH([12]MENSAL!$C1,'[12]TD 2017 - Mensal Nota'!$A:$A,0)-1,([12]MENSAL!A$43-2017)*13+MATCH([12]MENSAL!$D$44,MÊS,0))</definedName>
    <definedName name="VERDE">[11]AUX!$S$2</definedName>
    <definedName name="VERMELHO">[11]AUX!$AM$2</definedName>
    <definedName name="xx">#REF!</definedName>
    <definedName name="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47" l="1"/>
  <c r="P7" i="47"/>
  <c r="Q7" i="47"/>
  <c r="O8" i="47"/>
  <c r="P8" i="47"/>
  <c r="Q8" i="47"/>
  <c r="O9" i="47"/>
  <c r="P9" i="47"/>
  <c r="Q9" i="47"/>
  <c r="O10" i="47"/>
  <c r="P10" i="47"/>
  <c r="Q10" i="47"/>
  <c r="O11" i="47"/>
  <c r="P11" i="47"/>
  <c r="Q11" i="47"/>
  <c r="O12" i="47"/>
  <c r="P12" i="47"/>
  <c r="Q12" i="47"/>
  <c r="O13" i="47"/>
  <c r="P13" i="47"/>
  <c r="Q13" i="47"/>
  <c r="O14" i="47"/>
  <c r="P14" i="47"/>
  <c r="Q14" i="47"/>
  <c r="O15" i="47"/>
  <c r="P15" i="47"/>
  <c r="Q15" i="47"/>
  <c r="O16" i="47"/>
  <c r="P16" i="47"/>
  <c r="Q16" i="47"/>
  <c r="O17" i="47"/>
  <c r="P17" i="47"/>
  <c r="Q17" i="47"/>
  <c r="O18" i="47"/>
  <c r="P18" i="47"/>
  <c r="Q18" i="47"/>
  <c r="O19" i="47"/>
  <c r="P19" i="47"/>
  <c r="Q19" i="47"/>
  <c r="O20" i="47"/>
  <c r="P20" i="47"/>
  <c r="Q20" i="47"/>
  <c r="O21" i="47"/>
  <c r="P21" i="47"/>
  <c r="Q21" i="47"/>
  <c r="O22" i="47"/>
  <c r="P22" i="47"/>
  <c r="Q22" i="47"/>
  <c r="O23" i="47"/>
  <c r="P23" i="47"/>
  <c r="Q23" i="47"/>
  <c r="O24" i="47"/>
  <c r="P24" i="47"/>
  <c r="Q24" i="47"/>
  <c r="O25" i="47"/>
  <c r="P25" i="47"/>
  <c r="Q25" i="47"/>
  <c r="O26" i="47"/>
  <c r="P26" i="47"/>
  <c r="Q26" i="47"/>
  <c r="O27" i="47"/>
  <c r="P27" i="47"/>
  <c r="Q27" i="47"/>
  <c r="O28" i="47"/>
  <c r="P28" i="47"/>
  <c r="Q28" i="47"/>
  <c r="O29" i="47"/>
  <c r="P29" i="47"/>
  <c r="Q29" i="47"/>
  <c r="O30" i="47"/>
  <c r="P30" i="47"/>
  <c r="Q30" i="47"/>
  <c r="O31" i="47"/>
  <c r="P31" i="47"/>
  <c r="Q31" i="47"/>
  <c r="O32" i="47"/>
  <c r="P32" i="47"/>
  <c r="Q32" i="47"/>
  <c r="O33" i="47"/>
  <c r="P33" i="47"/>
  <c r="Q33" i="47"/>
  <c r="O34" i="47"/>
  <c r="P34" i="47"/>
  <c r="Q34" i="47"/>
  <c r="O35" i="47"/>
  <c r="P35" i="47"/>
  <c r="Q35" i="47"/>
  <c r="O36" i="47"/>
  <c r="P36" i="47"/>
  <c r="Q36" i="47"/>
  <c r="O37" i="47"/>
  <c r="P37" i="47"/>
  <c r="Q37" i="47"/>
  <c r="O38" i="47"/>
  <c r="P38" i="47"/>
  <c r="Q38" i="47"/>
  <c r="O39" i="47"/>
  <c r="P39" i="47"/>
  <c r="Q39" i="47"/>
  <c r="O40" i="47"/>
  <c r="P40" i="47"/>
  <c r="Q40" i="47"/>
  <c r="O41" i="47"/>
  <c r="P41" i="47"/>
  <c r="Q41" i="47"/>
  <c r="O42" i="47"/>
  <c r="P42" i="47"/>
  <c r="Q42" i="47"/>
  <c r="O43" i="47"/>
  <c r="P43" i="47"/>
  <c r="Q43" i="47"/>
  <c r="O44" i="47"/>
  <c r="P44" i="47"/>
  <c r="Q44" i="47"/>
  <c r="O45" i="47"/>
  <c r="P45" i="47"/>
  <c r="Q45" i="47"/>
  <c r="O46" i="47"/>
  <c r="P46" i="47"/>
  <c r="Q46" i="47"/>
  <c r="O47" i="47"/>
  <c r="P47" i="47"/>
  <c r="Q47" i="47"/>
  <c r="O48" i="47"/>
  <c r="P48" i="47"/>
  <c r="Q48" i="47"/>
  <c r="O49" i="47"/>
  <c r="P49" i="47"/>
  <c r="Q49" i="47"/>
  <c r="O50" i="47"/>
  <c r="P50" i="47"/>
  <c r="Q50" i="47"/>
  <c r="O51" i="47"/>
  <c r="P51" i="47"/>
  <c r="Q51" i="47"/>
  <c r="O52" i="47"/>
  <c r="P52" i="47"/>
  <c r="Q52" i="47"/>
  <c r="O53" i="47"/>
  <c r="P53" i="47"/>
  <c r="Q53" i="47"/>
  <c r="O54" i="47"/>
  <c r="P54" i="47"/>
  <c r="Q54" i="47"/>
  <c r="O55" i="47"/>
  <c r="P55" i="47"/>
  <c r="Q55" i="47"/>
  <c r="O56" i="47"/>
  <c r="P56" i="47"/>
  <c r="Q56" i="47"/>
  <c r="O57" i="47"/>
  <c r="P57" i="47"/>
  <c r="Q57" i="47"/>
  <c r="O58" i="47"/>
  <c r="P58" i="47"/>
  <c r="Q58" i="47"/>
  <c r="O59" i="47"/>
  <c r="P59" i="47"/>
  <c r="Q59" i="47"/>
  <c r="O60" i="47"/>
  <c r="P60" i="47"/>
  <c r="Q60" i="47"/>
  <c r="O61" i="47"/>
  <c r="P61" i="47"/>
  <c r="Q61" i="47"/>
  <c r="O62" i="47"/>
  <c r="P62" i="47"/>
  <c r="Q62" i="47"/>
  <c r="O63" i="47"/>
  <c r="P63" i="47"/>
  <c r="Q63" i="47"/>
  <c r="O64" i="47"/>
  <c r="P64" i="47"/>
  <c r="Q64" i="47"/>
  <c r="O65" i="47"/>
  <c r="P65" i="47"/>
  <c r="Q65" i="47"/>
  <c r="O66" i="47"/>
  <c r="P66" i="47"/>
  <c r="Q66" i="47"/>
  <c r="O67" i="47"/>
  <c r="P67" i="47"/>
  <c r="Q67" i="47"/>
  <c r="O68" i="47"/>
  <c r="P68" i="47"/>
  <c r="Q68" i="47"/>
  <c r="O69" i="47"/>
  <c r="P69" i="47"/>
  <c r="Q69" i="47"/>
  <c r="O70" i="47"/>
  <c r="P70" i="47"/>
  <c r="Q70" i="47"/>
  <c r="O71" i="47"/>
  <c r="P71" i="47"/>
  <c r="Q71" i="47"/>
  <c r="O72" i="47"/>
  <c r="P72" i="47"/>
  <c r="Q72" i="47"/>
  <c r="O73" i="47"/>
  <c r="P73" i="47"/>
  <c r="Q73" i="47"/>
  <c r="O74" i="47"/>
  <c r="P74" i="47"/>
  <c r="Q74" i="47"/>
  <c r="O75" i="47"/>
  <c r="P75" i="47"/>
  <c r="Q75" i="47"/>
  <c r="O76" i="47"/>
  <c r="P76" i="47"/>
  <c r="Q76" i="47"/>
  <c r="O77" i="47"/>
  <c r="P77" i="47"/>
  <c r="Q77" i="47"/>
  <c r="O78" i="47"/>
  <c r="P78" i="47"/>
  <c r="Q78" i="47"/>
  <c r="O79" i="47"/>
  <c r="P79" i="47"/>
  <c r="Q79" i="47"/>
  <c r="O80" i="47"/>
  <c r="P80" i="47"/>
  <c r="Q80" i="47"/>
  <c r="O81" i="47"/>
  <c r="P81" i="47"/>
  <c r="Q81" i="47"/>
  <c r="O82" i="47"/>
  <c r="P82" i="47"/>
  <c r="Q82" i="47"/>
  <c r="O83" i="47"/>
  <c r="P83" i="47"/>
  <c r="Q83" i="47"/>
  <c r="O84" i="47"/>
  <c r="P84" i="47"/>
  <c r="Q84" i="47"/>
  <c r="O85" i="47"/>
  <c r="P85" i="47"/>
  <c r="Q85" i="47"/>
  <c r="O86" i="47"/>
  <c r="P86" i="47"/>
  <c r="Q86" i="47"/>
  <c r="O87" i="47"/>
  <c r="P87" i="47"/>
  <c r="Q87" i="47"/>
  <c r="O88" i="47"/>
  <c r="P88" i="47"/>
  <c r="Q88" i="47"/>
  <c r="O89" i="47"/>
  <c r="P89" i="47"/>
  <c r="Q89" i="47"/>
  <c r="O90" i="47"/>
  <c r="P90" i="47"/>
  <c r="Q90" i="47"/>
  <c r="O91" i="47"/>
  <c r="P91" i="47"/>
  <c r="Q91" i="47"/>
  <c r="O92" i="47"/>
  <c r="P92" i="47"/>
  <c r="Q92" i="47"/>
  <c r="O93" i="47"/>
  <c r="P93" i="47"/>
  <c r="Q93" i="47"/>
  <c r="O94" i="47"/>
  <c r="P94" i="47"/>
  <c r="Q94" i="47"/>
  <c r="O95" i="47"/>
  <c r="P95" i="47"/>
  <c r="Q95" i="47"/>
  <c r="O96" i="47"/>
  <c r="P96" i="47"/>
  <c r="Q96" i="47"/>
  <c r="O97" i="47"/>
  <c r="P97" i="47"/>
  <c r="Q97" i="47"/>
  <c r="O98" i="47"/>
  <c r="P98" i="47"/>
  <c r="Q98" i="47"/>
  <c r="O99" i="47"/>
  <c r="P99" i="47"/>
  <c r="Q99" i="47"/>
  <c r="O100" i="47"/>
  <c r="P100" i="47"/>
  <c r="Q100" i="47"/>
  <c r="O101" i="47"/>
  <c r="P101" i="47"/>
  <c r="Q101" i="47"/>
  <c r="O102" i="47"/>
  <c r="P102" i="47"/>
  <c r="Q102" i="47"/>
  <c r="O103" i="47"/>
  <c r="P103" i="47"/>
  <c r="Q103" i="47"/>
  <c r="O104" i="47"/>
  <c r="P104" i="47"/>
  <c r="Q104" i="47"/>
  <c r="O105" i="47"/>
  <c r="P105" i="47"/>
  <c r="Q105" i="47"/>
  <c r="O106" i="47"/>
  <c r="P106" i="47"/>
  <c r="Q106" i="47"/>
  <c r="O107" i="47"/>
  <c r="P107" i="47"/>
  <c r="Q107" i="47"/>
  <c r="O108" i="47"/>
  <c r="P108" i="47"/>
  <c r="Q108" i="47"/>
  <c r="O109" i="47"/>
  <c r="P109" i="47"/>
  <c r="Q109" i="47"/>
  <c r="O110" i="47"/>
  <c r="P110" i="47"/>
  <c r="Q110" i="47"/>
  <c r="O111" i="47"/>
  <c r="P111" i="47"/>
  <c r="Q111" i="47"/>
  <c r="O112" i="47"/>
  <c r="P112" i="47"/>
  <c r="Q112" i="47"/>
  <c r="O113" i="47"/>
  <c r="P113" i="47"/>
  <c r="Q113" i="47"/>
  <c r="Q6" i="47"/>
  <c r="P6" i="47"/>
  <c r="O6" i="47"/>
  <c r="I7" i="47"/>
  <c r="J7" i="47"/>
  <c r="K7" i="47"/>
  <c r="I8" i="47"/>
  <c r="J8" i="47"/>
  <c r="K8" i="47"/>
  <c r="I9" i="47"/>
  <c r="J9" i="47"/>
  <c r="K9" i="47"/>
  <c r="I10" i="47"/>
  <c r="J10" i="47"/>
  <c r="K10" i="47"/>
  <c r="I11" i="47"/>
  <c r="J11" i="47"/>
  <c r="K11" i="47"/>
  <c r="I12" i="47"/>
  <c r="J12" i="47"/>
  <c r="K12" i="47"/>
  <c r="I13" i="47"/>
  <c r="J13" i="47"/>
  <c r="K13" i="47"/>
  <c r="I14" i="47"/>
  <c r="J14" i="47"/>
  <c r="K14" i="47"/>
  <c r="I15" i="47"/>
  <c r="J15" i="47"/>
  <c r="K15" i="47"/>
  <c r="I16" i="47"/>
  <c r="J16" i="47"/>
  <c r="K16" i="47"/>
  <c r="I17" i="47"/>
  <c r="J17" i="47"/>
  <c r="K17" i="47"/>
  <c r="I18" i="47"/>
  <c r="J18" i="47"/>
  <c r="K18" i="47"/>
  <c r="I19" i="47"/>
  <c r="J19" i="47"/>
  <c r="K19" i="47"/>
  <c r="I20" i="47"/>
  <c r="J20" i="47"/>
  <c r="K20" i="47"/>
  <c r="I21" i="47"/>
  <c r="J21" i="47"/>
  <c r="K21" i="47"/>
  <c r="I22" i="47"/>
  <c r="J22" i="47"/>
  <c r="K22" i="47"/>
  <c r="I23" i="47"/>
  <c r="J23" i="47"/>
  <c r="K23" i="47"/>
  <c r="I24" i="47"/>
  <c r="J24" i="47"/>
  <c r="K24" i="47"/>
  <c r="I25" i="47"/>
  <c r="J25" i="47"/>
  <c r="K25" i="47"/>
  <c r="I26" i="47"/>
  <c r="J26" i="47"/>
  <c r="K26" i="47"/>
  <c r="I27" i="47"/>
  <c r="J27" i="47"/>
  <c r="K27" i="47"/>
  <c r="I28" i="47"/>
  <c r="J28" i="47"/>
  <c r="K28" i="47"/>
  <c r="I29" i="47"/>
  <c r="J29" i="47"/>
  <c r="K29" i="47"/>
  <c r="I30" i="47"/>
  <c r="J30" i="47"/>
  <c r="K30" i="47"/>
  <c r="I31" i="47"/>
  <c r="J31" i="47"/>
  <c r="K31" i="47"/>
  <c r="I32" i="47"/>
  <c r="J32" i="47"/>
  <c r="K32" i="47"/>
  <c r="I33" i="47"/>
  <c r="J33" i="47"/>
  <c r="K33" i="47"/>
  <c r="I34" i="47"/>
  <c r="J34" i="47"/>
  <c r="K34" i="47"/>
  <c r="I35" i="47"/>
  <c r="J35" i="47"/>
  <c r="K35" i="47"/>
  <c r="I36" i="47"/>
  <c r="J36" i="47"/>
  <c r="K36" i="47"/>
  <c r="I37" i="47"/>
  <c r="J37" i="47"/>
  <c r="K37" i="47"/>
  <c r="I38" i="47"/>
  <c r="J38" i="47"/>
  <c r="K38" i="47"/>
  <c r="I39" i="47"/>
  <c r="J39" i="47"/>
  <c r="K39" i="47"/>
  <c r="I40" i="47"/>
  <c r="J40" i="47"/>
  <c r="K40" i="47"/>
  <c r="I41" i="47"/>
  <c r="J41" i="47"/>
  <c r="K41" i="47"/>
  <c r="I42" i="47"/>
  <c r="J42" i="47"/>
  <c r="K42" i="47"/>
  <c r="I43" i="47"/>
  <c r="J43" i="47"/>
  <c r="K43" i="47"/>
  <c r="I44" i="47"/>
  <c r="J44" i="47"/>
  <c r="K44" i="47"/>
  <c r="I45" i="47"/>
  <c r="J45" i="47"/>
  <c r="K45" i="47"/>
  <c r="I46" i="47"/>
  <c r="J46" i="47"/>
  <c r="K46" i="47"/>
  <c r="I47" i="47"/>
  <c r="J47" i="47"/>
  <c r="K47" i="47"/>
  <c r="I48" i="47"/>
  <c r="J48" i="47"/>
  <c r="K48" i="47"/>
  <c r="I49" i="47"/>
  <c r="J49" i="47"/>
  <c r="K49" i="47"/>
  <c r="I50" i="47"/>
  <c r="J50" i="47"/>
  <c r="K50" i="47"/>
  <c r="I51" i="47"/>
  <c r="J51" i="47"/>
  <c r="K51" i="47"/>
  <c r="I52" i="47"/>
  <c r="J52" i="47"/>
  <c r="K52" i="47"/>
  <c r="I53" i="47"/>
  <c r="J53" i="47"/>
  <c r="K53" i="47"/>
  <c r="I54" i="47"/>
  <c r="J54" i="47"/>
  <c r="K54" i="47"/>
  <c r="I55" i="47"/>
  <c r="J55" i="47"/>
  <c r="K55" i="47"/>
  <c r="I56" i="47"/>
  <c r="J56" i="47"/>
  <c r="K56" i="47"/>
  <c r="I57" i="47"/>
  <c r="J57" i="47"/>
  <c r="K57" i="47"/>
  <c r="I58" i="47"/>
  <c r="J58" i="47"/>
  <c r="K58" i="47"/>
  <c r="I59" i="47"/>
  <c r="J59" i="47"/>
  <c r="K59" i="47"/>
  <c r="I60" i="47"/>
  <c r="J60" i="47"/>
  <c r="K60" i="47"/>
  <c r="I61" i="47"/>
  <c r="J61" i="47"/>
  <c r="K61" i="47"/>
  <c r="I62" i="47"/>
  <c r="J62" i="47"/>
  <c r="K62" i="47"/>
  <c r="I63" i="47"/>
  <c r="J63" i="47"/>
  <c r="K63" i="47"/>
  <c r="I64" i="47"/>
  <c r="J64" i="47"/>
  <c r="K64" i="47"/>
  <c r="I65" i="47"/>
  <c r="J65" i="47"/>
  <c r="K65" i="47"/>
  <c r="I66" i="47"/>
  <c r="J66" i="47"/>
  <c r="K66" i="47"/>
  <c r="I67" i="47"/>
  <c r="J67" i="47"/>
  <c r="K67" i="47"/>
  <c r="I68" i="47"/>
  <c r="J68" i="47"/>
  <c r="K68" i="47"/>
  <c r="I69" i="47"/>
  <c r="J69" i="47"/>
  <c r="K69" i="47"/>
  <c r="I70" i="47"/>
  <c r="J70" i="47"/>
  <c r="K70" i="47"/>
  <c r="I71" i="47"/>
  <c r="J71" i="47"/>
  <c r="K71" i="47"/>
  <c r="I72" i="47"/>
  <c r="J72" i="47"/>
  <c r="K72" i="47"/>
  <c r="I73" i="47"/>
  <c r="J73" i="47"/>
  <c r="K73" i="47"/>
  <c r="I74" i="47"/>
  <c r="J74" i="47"/>
  <c r="K74" i="47"/>
  <c r="I75" i="47"/>
  <c r="J75" i="47"/>
  <c r="K75" i="47"/>
  <c r="I76" i="47"/>
  <c r="J76" i="47"/>
  <c r="K76" i="47"/>
  <c r="I77" i="47"/>
  <c r="J77" i="47"/>
  <c r="K77" i="47"/>
  <c r="I78" i="47"/>
  <c r="J78" i="47"/>
  <c r="K78" i="47"/>
  <c r="I79" i="47"/>
  <c r="J79" i="47"/>
  <c r="K79" i="47"/>
  <c r="I80" i="47"/>
  <c r="J80" i="47"/>
  <c r="K80" i="47"/>
  <c r="I81" i="47"/>
  <c r="J81" i="47"/>
  <c r="K81" i="47"/>
  <c r="I82" i="47"/>
  <c r="J82" i="47"/>
  <c r="K82" i="47"/>
  <c r="I83" i="47"/>
  <c r="J83" i="47"/>
  <c r="K83" i="47"/>
  <c r="I84" i="47"/>
  <c r="J84" i="47"/>
  <c r="K84" i="47"/>
  <c r="I85" i="47"/>
  <c r="J85" i="47"/>
  <c r="K85" i="47"/>
  <c r="I86" i="47"/>
  <c r="J86" i="47"/>
  <c r="K86" i="47"/>
  <c r="I87" i="47"/>
  <c r="J87" i="47"/>
  <c r="K87" i="47"/>
  <c r="I88" i="47"/>
  <c r="J88" i="47"/>
  <c r="K88" i="47"/>
  <c r="I89" i="47"/>
  <c r="J89" i="47"/>
  <c r="K89" i="47"/>
  <c r="I90" i="47"/>
  <c r="J90" i="47"/>
  <c r="K90" i="47"/>
  <c r="I91" i="47"/>
  <c r="J91" i="47"/>
  <c r="K91" i="47"/>
  <c r="I92" i="47"/>
  <c r="J92" i="47"/>
  <c r="K92" i="47"/>
  <c r="I93" i="47"/>
  <c r="J93" i="47"/>
  <c r="K93" i="47"/>
  <c r="I94" i="47"/>
  <c r="J94" i="47"/>
  <c r="K94" i="47"/>
  <c r="I95" i="47"/>
  <c r="J95" i="47"/>
  <c r="K95" i="47"/>
  <c r="I96" i="47"/>
  <c r="J96" i="47"/>
  <c r="K96" i="47"/>
  <c r="I97" i="47"/>
  <c r="J97" i="47"/>
  <c r="K97" i="47"/>
  <c r="I98" i="47"/>
  <c r="J98" i="47"/>
  <c r="K98" i="47"/>
  <c r="I99" i="47"/>
  <c r="J99" i="47"/>
  <c r="K99" i="47"/>
  <c r="I100" i="47"/>
  <c r="J100" i="47"/>
  <c r="K100" i="47"/>
  <c r="I101" i="47"/>
  <c r="J101" i="47"/>
  <c r="K101" i="47"/>
  <c r="I102" i="47"/>
  <c r="J102" i="47"/>
  <c r="K102" i="47"/>
  <c r="I103" i="47"/>
  <c r="J103" i="47"/>
  <c r="K103" i="47"/>
  <c r="I104" i="47"/>
  <c r="J104" i="47"/>
  <c r="K104" i="47"/>
  <c r="I105" i="47"/>
  <c r="J105" i="47"/>
  <c r="K105" i="47"/>
  <c r="I106" i="47"/>
  <c r="J106" i="47"/>
  <c r="K106" i="47"/>
  <c r="I107" i="47"/>
  <c r="J107" i="47"/>
  <c r="K107" i="47"/>
  <c r="I108" i="47"/>
  <c r="J108" i="47"/>
  <c r="K108" i="47"/>
  <c r="I109" i="47"/>
  <c r="J109" i="47"/>
  <c r="K109" i="47"/>
  <c r="I110" i="47"/>
  <c r="J110" i="47"/>
  <c r="K110" i="47"/>
  <c r="I111" i="47"/>
  <c r="J111" i="47"/>
  <c r="K111" i="47"/>
  <c r="I112" i="47"/>
  <c r="J112" i="47"/>
  <c r="K112" i="47"/>
  <c r="I113" i="47"/>
  <c r="J113" i="47"/>
  <c r="K113" i="47"/>
  <c r="K6" i="47"/>
  <c r="J6" i="47"/>
  <c r="I6" i="47"/>
</calcChain>
</file>

<file path=xl/sharedStrings.xml><?xml version="1.0" encoding="utf-8"?>
<sst xmlns="http://schemas.openxmlformats.org/spreadsheetml/2006/main" count="150" uniqueCount="129">
  <si>
    <t>Base de dados do Resultado Fiscal Estrutural</t>
  </si>
  <si>
    <t>Resultado primário da União OBSERVADO, em % do PIB efetivo</t>
  </si>
  <si>
    <t>Resultado primário da União RECORRENTE, em % do PIB efetivo</t>
  </si>
  <si>
    <t>Resultado primário da União ESTRUTURAL, em % do PIB potencial</t>
  </si>
  <si>
    <t>Resultado primário dos Governos Regionais OBSERVADO, em % do PIB efetivo</t>
  </si>
  <si>
    <t>Resultado primário dos Governos Regionais RECORRENTE, em % do PIB efetivo</t>
  </si>
  <si>
    <t>Resultado primário dos Governos Regionais ESTRUTURAL, em % do PIB potencial</t>
  </si>
  <si>
    <t>Resultado primário do Governo Geral OBSERVADO, em % do PIB efetivo</t>
  </si>
  <si>
    <t>Resultado primário do Governo Geral RECORRENTE, em % do PIB efetivo</t>
  </si>
  <si>
    <t>Resultado primário dos Governo Geral ESTRUTURAL, em % do PIB potencial</t>
  </si>
  <si>
    <t>Resultado primário das Estatais OBSERVADO, em % do PIB efetivo</t>
  </si>
  <si>
    <t>Resultado primário das Estatais RECORRENTE, em % do PIB efetivo</t>
  </si>
  <si>
    <t>Resultado primário das Estatais ESTRUTURAL, em % do PIB potencial</t>
  </si>
  <si>
    <t>Resultado primário do Setor Público Consolidado OBSERVADO, em % do PIB efetivo</t>
  </si>
  <si>
    <t>Resultado primário do Setor Público Consolidado RECORRENTE, em % do PIB efetivo</t>
  </si>
  <si>
    <t>1T24-3T24</t>
  </si>
  <si>
    <t>1T97</t>
  </si>
  <si>
    <t>2T97</t>
  </si>
  <si>
    <t>3T97</t>
  </si>
  <si>
    <t>4T97</t>
  </si>
  <si>
    <t>1T98</t>
  </si>
  <si>
    <t>2T98</t>
  </si>
  <si>
    <t>3T98</t>
  </si>
  <si>
    <t>4T98</t>
  </si>
  <si>
    <t>1T99</t>
  </si>
  <si>
    <t>2T99</t>
  </si>
  <si>
    <t>3T99</t>
  </si>
  <si>
    <t>4T99</t>
  </si>
  <si>
    <t>1T00</t>
  </si>
  <si>
    <t>2T00</t>
  </si>
  <si>
    <t>3T00</t>
  </si>
  <si>
    <t>4T00</t>
  </si>
  <si>
    <t>1T01</t>
  </si>
  <si>
    <t>2T01</t>
  </si>
  <si>
    <t>3T01</t>
  </si>
  <si>
    <t>4T01</t>
  </si>
  <si>
    <t>1T02</t>
  </si>
  <si>
    <t>2T02</t>
  </si>
  <si>
    <t>3T02</t>
  </si>
  <si>
    <t>4T02</t>
  </si>
  <si>
    <t>1T03</t>
  </si>
  <si>
    <t>2T03</t>
  </si>
  <si>
    <t>3T03</t>
  </si>
  <si>
    <t>4T03</t>
  </si>
  <si>
    <t>1T04</t>
  </si>
  <si>
    <t>2T04</t>
  </si>
  <si>
    <t>3T04</t>
  </si>
  <si>
    <t>4T04</t>
  </si>
  <si>
    <t>1T05</t>
  </si>
  <si>
    <t>2T05</t>
  </si>
  <si>
    <t>3T05</t>
  </si>
  <si>
    <t>4T05</t>
  </si>
  <si>
    <t>1T06</t>
  </si>
  <si>
    <t>2T06</t>
  </si>
  <si>
    <t>3T06</t>
  </si>
  <si>
    <t>4T06</t>
  </si>
  <si>
    <t>1T07</t>
  </si>
  <si>
    <t>2T07</t>
  </si>
  <si>
    <t>3T07</t>
  </si>
  <si>
    <t>4T07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</si>
  <si>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</si>
  <si>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</si>
  <si>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</si>
  <si>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</si>
  <si>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</si>
  <si>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</si>
  <si>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</si>
  <si>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</si>
  <si>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</si>
  <si>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</si>
  <si>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</si>
  <si>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</si>
  <si>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</si>
  <si>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</si>
  <si>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</si>
  <si>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</si>
  <si>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</si>
  <si>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</si>
  <si>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</si>
  <si>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</si>
  <si>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</si>
  <si>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</si>
  <si>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</si>
  <si>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</si>
  <si>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</si>
  <si>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</si>
  <si>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</si>
  <si>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</si>
  <si>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</si>
  <si>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</si>
  <si>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</si>
  <si>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</si>
  <si>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</si>
  <si>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</si>
  <si>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</si>
  <si>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</si>
  <si>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</si>
  <si>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</si>
  <si>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</si>
  <si>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</si>
  <si>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</si>
  <si>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</si>
  <si>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</si>
  <si>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</si>
  <si>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</si>
  <si>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</si>
  <si>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</si>
  <si>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</si>
  <si>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</si>
  <si>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</si>
  <si>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</si>
  <si>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</si>
  <si>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</si>
  <si>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</si>
  <si>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</si>
  <si>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</si>
  <si>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1T22</t>
  </si>
  <si>
    <t>2T22</t>
  </si>
  <si>
    <t>3T22</t>
  </si>
  <si>
    <t>4T22</t>
  </si>
  <si>
    <t>1T23</t>
  </si>
  <si>
    <t>2T23</t>
  </si>
  <si>
    <t>3T23</t>
  </si>
  <si>
    <t>4T23</t>
  </si>
  <si>
    <t>1T24</t>
  </si>
  <si>
    <t>2T24</t>
  </si>
  <si>
    <t>3T24</t>
  </si>
  <si>
    <t>Resultado primário do Setor Público Consolidado ESTRUTURAL, em % do PIB potencial</t>
  </si>
  <si>
    <t>Em % do PIB PM efetivo/potencial a depender de cada caso, acumulado em 4 trimestres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</si>
</sst>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1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Arial (Corpo)"/>
    </font>
    <font>
      <b/>
      <sz val="22"/>
      <color rgb="FF1A5895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theme="1"/>
      <name val="Arial Narrow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  <bgColor rgb="FFFCD5B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rgb="FF1A5895"/>
      </left>
      <right style="thin">
        <color rgb="FF1A5895"/>
      </right>
      <top style="thin">
        <color rgb="FF1A5895"/>
      </top>
      <bottom style="thin">
        <color rgb="FF1A5895"/>
      </bottom>
      <diagonal/>
    </border>
  </borders>
  <cellStyleXfs count="11">
    <xf numFmtId="0" fontId="0" fillId="0" borderId="0"/>
    <xf numFmtId="0" fontId="2" fillId="2" borderId="0" applyBorder="0" applyProtection="0"/>
    <xf numFmtId="0" fontId="3" fillId="0" borderId="0"/>
    <xf numFmtId="0" fontId="4" fillId="0" borderId="0"/>
    <xf numFmtId="0" fontId="7" fillId="0" borderId="0"/>
    <xf numFmtId="9" fontId="7" fillId="0" borderId="0" applyBorder="0" applyProtection="0"/>
    <xf numFmtId="0" fontId="8" fillId="3" borderId="0" applyNumberFormat="0" applyBorder="0" applyAlignment="0" applyProtection="0"/>
    <xf numFmtId="0" fontId="9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3"/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7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9" borderId="0" xfId="0" applyFont="1" applyFill="1" applyAlignment="1">
      <alignment horizontal="center" vertical="center" wrapText="1"/>
    </xf>
    <xf numFmtId="17" fontId="10" fillId="4" borderId="0" xfId="0" applyNumberFormat="1" applyFont="1" applyFill="1" applyAlignment="1">
      <alignment horizontal="center" vertical="center"/>
    </xf>
    <xf numFmtId="2" fontId="12" fillId="4" borderId="0" xfId="0" applyNumberFormat="1" applyFont="1" applyFill="1" applyAlignment="1">
      <alignment horizontal="center" vertical="center"/>
    </xf>
    <xf numFmtId="17" fontId="14" fillId="4" borderId="0" xfId="0" applyNumberFormat="1" applyFont="1" applyFill="1" applyAlignment="1">
      <alignment horizontal="center" vertical="center"/>
    </xf>
    <xf numFmtId="0" fontId="5" fillId="0" borderId="1" xfId="3" applyFont="1" applyBorder="1" applyAlignment="1">
      <alignment horizontal="left" vertical="center" indent="2"/>
    </xf>
    <xf numFmtId="0" fontId="4" fillId="0" borderId="1" xfId="3" applyBorder="1" applyAlignment="1">
      <alignment horizontal="left" vertical="center" indent="2"/>
    </xf>
    <xf numFmtId="0" fontId="6" fillId="0" borderId="1" xfId="3" applyFont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</cellXfs>
  <cellStyles count="11">
    <cellStyle name="20% - Ênfase1 2" xfId="6" xr:uid="{E9AED0AF-BD55-4CC3-85AD-32535C8942BF}"/>
    <cellStyle name="Normal" xfId="0" builtinId="0"/>
    <cellStyle name="Normal 2" xfId="2" xr:uid="{00000000-0005-0000-0000-000001000000}"/>
    <cellStyle name="Normal 2 2 2" xfId="7" xr:uid="{AAAC1D9B-0915-4550-8220-8A3AEA5366BB}"/>
    <cellStyle name="Normal 26" xfId="8" xr:uid="{8225F5B7-E99B-44C2-962C-D05690165A98}"/>
    <cellStyle name="Normal 3" xfId="3" xr:uid="{1361E5B1-3A10-4722-B67F-997EBF54C680}"/>
    <cellStyle name="Normal 4" xfId="4" xr:uid="{AF6A8DA9-88EA-4741-8E1E-5EC2417A8BC6}"/>
    <cellStyle name="Normal 7" xfId="9" xr:uid="{26BD071E-0195-4D90-8925-8B8554710914}"/>
    <cellStyle name="Porcentagem 2" xfId="5" xr:uid="{5614D5A1-441E-4D65-8273-9FA043EF0765}"/>
    <cellStyle name="Porcentagem 3" xfId="10" xr:uid="{2E199C05-E7C1-440C-8F30-F3B0C7CB0164}"/>
    <cellStyle name="TableStyleLight1" xfId="1" xr:uid="{00000000-0005-0000-0000-000003000000}"/>
  </cellStyles>
  <dxfs count="0"/>
  <tableStyles count="0" defaultTableStyle="TableStyleMedium2" defaultPivotStyle="PivotStyleLight16"/>
  <colors>
    <mruColors>
      <color rgb="FF13DA04"/>
      <color rgb="FF41FB33"/>
      <color rgb="FFF85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</xdr:rowOff>
    </xdr:from>
    <xdr:to>
      <xdr:col>9</xdr:col>
      <xdr:colOff>952500</xdr:colOff>
      <xdr:row>37</xdr:row>
      <xdr:rowOff>12247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494E31-8598-435C-A639-EBD9EAFFB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476"/>
          <a:ext cx="10810875" cy="7647646"/>
        </a:xfrm>
        <a:prstGeom prst="rect">
          <a:avLst/>
        </a:prstGeom>
      </xdr:spPr>
    </xdr:pic>
    <xdr:clientData/>
  </xdr:twoCellAnchor>
  <xdr:twoCellAnchor>
    <xdr:from>
      <xdr:col>3</xdr:col>
      <xdr:colOff>47625</xdr:colOff>
      <xdr:row>14</xdr:row>
      <xdr:rowOff>31750</xdr:rowOff>
    </xdr:from>
    <xdr:to>
      <xdr:col>9</xdr:col>
      <xdr:colOff>781050</xdr:colOff>
      <xdr:row>21</xdr:row>
      <xdr:rowOff>31750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5FCEFD8-081E-45B3-8FD0-0699FC6823FB}"/>
            </a:ext>
          </a:extLst>
        </xdr:cNvPr>
        <xdr:cNvSpPr txBox="1"/>
      </xdr:nvSpPr>
      <xdr:spPr>
        <a:xfrm>
          <a:off x="3248025" y="2832100"/>
          <a:ext cx="6848475" cy="1400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4400"/>
            </a:lnSpc>
          </a:pPr>
          <a:r>
            <a:rPr lang="pt-BR" sz="4000" b="1">
              <a:solidFill>
                <a:schemeClr val="bg1"/>
              </a:solidFill>
            </a:rPr>
            <a:t>Resultado</a:t>
          </a:r>
          <a:r>
            <a:rPr lang="pt-BR" sz="4000" b="1" baseline="0">
              <a:solidFill>
                <a:schemeClr val="bg1"/>
              </a:solidFill>
            </a:rPr>
            <a:t> Fiscal Estrutural </a:t>
          </a:r>
        </a:p>
        <a:p>
          <a:pPr>
            <a:lnSpc>
              <a:spcPts val="4400"/>
            </a:lnSpc>
          </a:pPr>
          <a:r>
            <a:rPr lang="pt-BR" sz="4000" baseline="0">
              <a:solidFill>
                <a:schemeClr val="bg1"/>
              </a:solidFill>
            </a:rPr>
            <a:t>2023 e prévia de 2024</a:t>
          </a:r>
          <a:endParaRPr lang="pt-BR" sz="400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901700</xdr:colOff>
      <xdr:row>24</xdr:row>
      <xdr:rowOff>177800</xdr:rowOff>
    </xdr:from>
    <xdr:to>
      <xdr:col>8</xdr:col>
      <xdr:colOff>47625</xdr:colOff>
      <xdr:row>30</xdr:row>
      <xdr:rowOff>177800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975412A5-5C3D-4537-92FA-EF7BB1FD7929}"/>
            </a:ext>
          </a:extLst>
        </xdr:cNvPr>
        <xdr:cNvSpPr txBox="1"/>
      </xdr:nvSpPr>
      <xdr:spPr>
        <a:xfrm>
          <a:off x="5187950" y="5035550"/>
          <a:ext cx="3229769" cy="1214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4400"/>
            </a:lnSpc>
          </a:pPr>
          <a:r>
            <a:rPr lang="pt-BR" sz="2000">
              <a:solidFill>
                <a:srgbClr val="1A5895"/>
              </a:solidFill>
            </a:rPr>
            <a:t>Dezembro de 2024</a:t>
          </a:r>
        </a:p>
      </xdr:txBody>
    </xdr:sp>
    <xdr:clientData/>
  </xdr:twoCellAnchor>
  <xdr:twoCellAnchor>
    <xdr:from>
      <xdr:col>4</xdr:col>
      <xdr:colOff>136525</xdr:colOff>
      <xdr:row>10</xdr:row>
      <xdr:rowOff>152400</xdr:rowOff>
    </xdr:from>
    <xdr:to>
      <xdr:col>7</xdr:col>
      <xdr:colOff>0</xdr:colOff>
      <xdr:row>13</xdr:row>
      <xdr:rowOff>190500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84C4C52-A1FB-4BD1-9489-0B9F96FFD397}"/>
            </a:ext>
          </a:extLst>
        </xdr:cNvPr>
        <xdr:cNvSpPr txBox="1"/>
      </xdr:nvSpPr>
      <xdr:spPr>
        <a:xfrm>
          <a:off x="4098925" y="2057400"/>
          <a:ext cx="283527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4400"/>
            </a:lnSpc>
          </a:pPr>
          <a:r>
            <a:rPr lang="pt-BR" sz="2800">
              <a:solidFill>
                <a:srgbClr val="0C2340"/>
              </a:solidFill>
            </a:rPr>
            <a:t>Séries Históricas</a:t>
          </a:r>
        </a:p>
      </xdr:txBody>
    </xdr:sp>
    <xdr:clientData/>
  </xdr:twoCellAnchor>
  <xdr:twoCellAnchor>
    <xdr:from>
      <xdr:col>0</xdr:col>
      <xdr:colOff>952499</xdr:colOff>
      <xdr:row>44</xdr:row>
      <xdr:rowOff>37353</xdr:rowOff>
    </xdr:from>
    <xdr:to>
      <xdr:col>4</xdr:col>
      <xdr:colOff>851646</xdr:colOff>
      <xdr:row>47</xdr:row>
      <xdr:rowOff>18677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F5054EF-3895-490F-878B-D7CD325AC1B8}"/>
            </a:ext>
          </a:extLst>
        </xdr:cNvPr>
        <xdr:cNvSpPr txBox="1"/>
      </xdr:nvSpPr>
      <xdr:spPr>
        <a:xfrm>
          <a:off x="952499" y="8419353"/>
          <a:ext cx="3861547" cy="552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4400"/>
            </a:lnSpc>
          </a:pPr>
          <a:r>
            <a:rPr lang="pt-BR" sz="2800" b="1">
              <a:solidFill>
                <a:srgbClr val="1A5895"/>
              </a:solidFill>
            </a:rPr>
            <a:t>Sumário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10.75/grupos/DOCUME~1/spe/CONFIG~1/Temp/sergior/Meus%20documentos/Projecoes%20Macro/2003/2003_02/Param_14.02.03%20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PAN\PREVIDENCIA\Acompanhamento%20Receita%20Previdenciaria%20-%20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L:/CMA/AGRICOL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02741266646\Documents\Desonera&#231;&#245;es%20Instituidas%20-%20MENSAL%20-%20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lhamentos/COPAT/4%20Gastos%20Tribut&#225;rios/Previ%20Desonera&#231;&#227;o%20Folha/Ren%20Efetivo%20x%20Estimado/Des.%20Folha%20-%20Efetivo%20x%20Estimado%20-%20at&#233;%20DEZ%202013%20-%2024_04_201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L:/Meus%20documentos/FRS%20-%20SPE/SPE%20-%20Coord.da%20&#193;rea%20Externa/(Conjuntura%20SPE)%20PSE/Q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L:/Excel/vinculo/vincul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os\An&#225;lises\2011\BASE%20DW-ARRECADA&#199;&#195;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Srfoc051l/Marylda/TEMP/Royalties%20fonte%20138%201999-200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L:/WINDOWS/TEMP/Yv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PAN\Dipar\An&#225;lises\2019\AN&#193;LISE%20MENSAL%20MAR-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10.75/grupos/excel/NFSP/Paramet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NFSP/Paramet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pe/CONFIG~1/Temp/sergior/Meus%20documentos/Projecoes%20Macro/2003/2003_02/Param_14.02.03%20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L:/excel/NFSP/Paramet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L:/DOCUME~1/spe/CONFIG~1/Temp/sergior/Meus%20documentos/Projecoes%20Macro/2003/2003_02/Param_14.02.03%20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L:/Documents%20and%20Settings/julioams/Configura&#231;&#245;es%20locais/Temporary%20Internet%20Files/OLK1/dados%20do%20emprego%20celetista%20RAIS%20e%20CAGED%20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L:/Documents%20and%20Settings/spe/Meus%20documentos/SPE/Conjuntura%20-%20Emprego/PME/evolu&#231;&#227;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lhamentos/Copat/COPAN/PREVIDENCIA/Acompanhamento%20Receita%20Previdenciaria%20-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B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"/>
      <sheetName val="prev"/>
      <sheetName val="DRF"/>
      <sheetName val="RF"/>
      <sheetName val="siafi"/>
      <sheetName val="scf"/>
      <sheetName val="obs"/>
      <sheetName val="nota"/>
      <sheetName val="recprev"/>
      <sheetName val="fluxo"/>
      <sheetName val="mas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C1" t="str">
            <v>Receita Previdenciária
(R$ mil) nominal</v>
          </cell>
        </row>
        <row r="2">
          <cell r="C2" t="str">
            <v>Receita Prev</v>
          </cell>
        </row>
        <row r="3">
          <cell r="C3">
            <v>4261878.3381438404</v>
          </cell>
        </row>
        <row r="4">
          <cell r="C4">
            <v>4284602.0589985903</v>
          </cell>
        </row>
        <row r="5">
          <cell r="C5">
            <v>4524496.15638352</v>
          </cell>
        </row>
        <row r="6">
          <cell r="C6">
            <v>4402578.9619565103</v>
          </cell>
        </row>
        <row r="7">
          <cell r="C7">
            <v>4599545.9297223501</v>
          </cell>
        </row>
        <row r="8">
          <cell r="C8">
            <v>4647098.9826000696</v>
          </cell>
        </row>
        <row r="9">
          <cell r="C9">
            <v>4779345.60102781</v>
          </cell>
        </row>
        <row r="10">
          <cell r="C10">
            <v>4889259.9596116701</v>
          </cell>
        </row>
        <row r="11">
          <cell r="C11">
            <v>4787956.00001375</v>
          </cell>
        </row>
        <row r="12">
          <cell r="C12">
            <v>4760020.5371738104</v>
          </cell>
        </row>
        <row r="13">
          <cell r="C13">
            <v>4798338.4726135498</v>
          </cell>
        </row>
        <row r="14">
          <cell r="C14">
            <v>7915887.7449765401</v>
          </cell>
        </row>
        <row r="15">
          <cell r="C15">
            <v>5167423.8055427996</v>
          </cell>
        </row>
        <row r="16">
          <cell r="C16">
            <v>5041049.1183086</v>
          </cell>
        </row>
        <row r="17">
          <cell r="C17">
            <v>5129464.5638370104</v>
          </cell>
        </row>
        <row r="18">
          <cell r="C18">
            <v>5128906.9470735099</v>
          </cell>
        </row>
        <row r="19">
          <cell r="C19">
            <v>5256185.1450654501</v>
          </cell>
        </row>
        <row r="20">
          <cell r="C20">
            <v>5763132.2804017402</v>
          </cell>
        </row>
        <row r="21">
          <cell r="C21">
            <v>5131505.4917366598</v>
          </cell>
        </row>
        <row r="22">
          <cell r="C22">
            <v>5418257.2307644803</v>
          </cell>
        </row>
        <row r="23">
          <cell r="C23">
            <v>5223614.7308819098</v>
          </cell>
        </row>
        <row r="24">
          <cell r="C24">
            <v>5452511.9113121098</v>
          </cell>
        </row>
        <row r="25">
          <cell r="C25">
            <v>5792725.0496563399</v>
          </cell>
        </row>
        <row r="26">
          <cell r="C26">
            <v>8908329.8417187296</v>
          </cell>
        </row>
        <row r="27">
          <cell r="C27">
            <v>5597520.6298326598</v>
          </cell>
        </row>
        <row r="28">
          <cell r="C28">
            <v>5505687.1118860701</v>
          </cell>
        </row>
        <row r="29">
          <cell r="C29">
            <v>5512996.9500913797</v>
          </cell>
        </row>
        <row r="30">
          <cell r="C30">
            <v>5809332.9672564603</v>
          </cell>
        </row>
        <row r="31">
          <cell r="C31">
            <v>5969244.69874564</v>
          </cell>
        </row>
        <row r="32">
          <cell r="C32">
            <v>5723551.6675472101</v>
          </cell>
        </row>
        <row r="33">
          <cell r="C33">
            <v>6510902.67880888</v>
          </cell>
        </row>
        <row r="34">
          <cell r="C34">
            <v>6085229.57119276</v>
          </cell>
        </row>
        <row r="35">
          <cell r="C35">
            <v>6276440.5123893199</v>
          </cell>
        </row>
        <row r="36">
          <cell r="C36">
            <v>6388467.5367341898</v>
          </cell>
        </row>
        <row r="37">
          <cell r="C37">
            <v>6622146.1600058395</v>
          </cell>
        </row>
        <row r="38">
          <cell r="C38">
            <v>10042476.738459</v>
          </cell>
        </row>
        <row r="39">
          <cell r="C39">
            <v>6681544.1654214701</v>
          </cell>
        </row>
        <row r="40">
          <cell r="C40">
            <v>6521563.6581917703</v>
          </cell>
        </row>
        <row r="41">
          <cell r="C41">
            <v>5903979.3819782604</v>
          </cell>
        </row>
        <row r="42">
          <cell r="C42">
            <v>6514420.36181584</v>
          </cell>
        </row>
        <row r="43">
          <cell r="C43">
            <v>6378482.98415945</v>
          </cell>
        </row>
        <row r="44">
          <cell r="C44">
            <v>6604326.9839606304</v>
          </cell>
        </row>
        <row r="45">
          <cell r="C45">
            <v>6949151.7063007401</v>
          </cell>
        </row>
        <row r="46">
          <cell r="C46">
            <v>6951446.4047409398</v>
          </cell>
        </row>
        <row r="47">
          <cell r="C47">
            <v>7071387.7475086199</v>
          </cell>
        </row>
        <row r="48">
          <cell r="C48">
            <v>7503752.9497659896</v>
          </cell>
        </row>
        <row r="49">
          <cell r="C49">
            <v>7078872.4164608996</v>
          </cell>
        </row>
        <row r="50">
          <cell r="C50">
            <v>12560459.430283099</v>
          </cell>
        </row>
        <row r="51">
          <cell r="C51">
            <v>6803175.5858597299</v>
          </cell>
        </row>
        <row r="52">
          <cell r="C52">
            <v>7562383.7870939896</v>
          </cell>
        </row>
        <row r="53">
          <cell r="C53">
            <v>7704887.9974128297</v>
          </cell>
        </row>
        <row r="54">
          <cell r="C54">
            <v>7739365.4064476397</v>
          </cell>
        </row>
        <row r="55">
          <cell r="C55">
            <v>7785369.0877534701</v>
          </cell>
        </row>
        <row r="56">
          <cell r="C56">
            <v>8460001.9451644998</v>
          </cell>
        </row>
        <row r="57">
          <cell r="C57">
            <v>8066681.8046999304</v>
          </cell>
        </row>
        <row r="58">
          <cell r="C58">
            <v>8180470.4836408095</v>
          </cell>
        </row>
        <row r="59">
          <cell r="C59">
            <v>8158279.5579945603</v>
          </cell>
        </row>
        <row r="60">
          <cell r="C60">
            <v>8337800.9591747904</v>
          </cell>
        </row>
        <row r="61">
          <cell r="C61">
            <v>8279967.6158769997</v>
          </cell>
        </row>
        <row r="62">
          <cell r="C62">
            <v>14135611.2444428</v>
          </cell>
        </row>
        <row r="63">
          <cell r="C63">
            <v>8508492.3430757001</v>
          </cell>
        </row>
        <row r="64">
          <cell r="C64">
            <v>8513782.8303414304</v>
          </cell>
        </row>
        <row r="65">
          <cell r="C65">
            <v>8790379.7861379292</v>
          </cell>
        </row>
        <row r="66">
          <cell r="C66">
            <v>8854641.1254449394</v>
          </cell>
        </row>
        <row r="67">
          <cell r="C67">
            <v>8765417.5595587399</v>
          </cell>
        </row>
        <row r="68">
          <cell r="C68">
            <v>9118937.0482382905</v>
          </cell>
        </row>
        <row r="69">
          <cell r="C69">
            <v>9145187.1217678897</v>
          </cell>
        </row>
        <row r="70">
          <cell r="C70">
            <v>9651230.91406768</v>
          </cell>
        </row>
        <row r="71">
          <cell r="C71">
            <v>9529497.3776999991</v>
          </cell>
        </row>
        <row r="72">
          <cell r="C72">
            <v>9321843.5645437408</v>
          </cell>
        </row>
        <row r="73">
          <cell r="C73">
            <v>9730792.3831177</v>
          </cell>
        </row>
        <row r="74">
          <cell r="C74">
            <v>15966370.3133543</v>
          </cell>
        </row>
        <row r="75">
          <cell r="C75">
            <v>9831401.4308210406</v>
          </cell>
        </row>
        <row r="76">
          <cell r="C76">
            <v>9968055.6168658398</v>
          </cell>
        </row>
        <row r="77">
          <cell r="C77">
            <v>10038589.42881</v>
          </cell>
        </row>
        <row r="78">
          <cell r="C78">
            <v>9929005.5903443396</v>
          </cell>
        </row>
        <row r="79">
          <cell r="C79">
            <v>10266325.4997127</v>
          </cell>
        </row>
        <row r="80">
          <cell r="C80">
            <v>10547694.466415999</v>
          </cell>
        </row>
        <row r="81">
          <cell r="C81">
            <v>10370266.809426101</v>
          </cell>
        </row>
        <row r="82">
          <cell r="C82">
            <v>10897224.62012</v>
          </cell>
        </row>
        <row r="83">
          <cell r="C83">
            <v>11222648.4255889</v>
          </cell>
        </row>
        <row r="84">
          <cell r="C84">
            <v>11156088.753570201</v>
          </cell>
        </row>
        <row r="85">
          <cell r="C85">
            <v>11178361.0297247</v>
          </cell>
        </row>
        <row r="86">
          <cell r="C86">
            <v>17731966.71455</v>
          </cell>
        </row>
        <row r="87">
          <cell r="C87">
            <v>11302791.398772901</v>
          </cell>
        </row>
        <row r="88">
          <cell r="C88">
            <v>11163127.313297501</v>
          </cell>
        </row>
        <row r="89">
          <cell r="C89">
            <v>11629545.3217113</v>
          </cell>
        </row>
        <row r="90">
          <cell r="C90">
            <v>11616789.4579078</v>
          </cell>
        </row>
        <row r="91">
          <cell r="C91">
            <v>11932795.400511499</v>
          </cell>
        </row>
        <row r="92">
          <cell r="C92">
            <v>12005059.7025722</v>
          </cell>
        </row>
        <row r="93">
          <cell r="C93">
            <v>12355539.05738</v>
          </cell>
        </row>
        <row r="94">
          <cell r="C94">
            <v>12957206.929959999</v>
          </cell>
        </row>
        <row r="95">
          <cell r="C95">
            <v>12430166.457707999</v>
          </cell>
        </row>
        <row r="96">
          <cell r="C96">
            <v>12920022.5777654</v>
          </cell>
        </row>
        <row r="97">
          <cell r="C97">
            <v>12945905.7883284</v>
          </cell>
        </row>
        <row r="98">
          <cell r="C98">
            <v>20586428.4055974</v>
          </cell>
        </row>
        <row r="99">
          <cell r="C99">
            <v>13779487.389448</v>
          </cell>
        </row>
        <row r="100">
          <cell r="C100">
            <v>13164470.999415699</v>
          </cell>
        </row>
        <row r="101">
          <cell r="C101">
            <v>13363348.3298005</v>
          </cell>
        </row>
        <row r="102">
          <cell r="C102">
            <v>13960328.013253201</v>
          </cell>
        </row>
        <row r="103">
          <cell r="C103">
            <v>13931626.4291187</v>
          </cell>
        </row>
        <row r="104">
          <cell r="C104">
            <v>14205242.171856999</v>
          </cell>
        </row>
        <row r="105">
          <cell r="C105">
            <v>14676722.8133204</v>
          </cell>
        </row>
        <row r="106">
          <cell r="C106">
            <v>14599581.3274939</v>
          </cell>
        </row>
        <row r="107">
          <cell r="C107">
            <v>14851015.703876499</v>
          </cell>
        </row>
        <row r="108">
          <cell r="C108">
            <v>14887171.994149599</v>
          </cell>
        </row>
        <row r="109">
          <cell r="C109">
            <v>15051415.178594301</v>
          </cell>
        </row>
        <row r="110">
          <cell r="C110">
            <v>24005868.191805899</v>
          </cell>
        </row>
        <row r="111">
          <cell r="C111">
            <v>14910766.076699501</v>
          </cell>
        </row>
        <row r="112">
          <cell r="C112">
            <v>14439812.602333801</v>
          </cell>
        </row>
        <row r="113">
          <cell r="C113">
            <v>15650592.7204537</v>
          </cell>
        </row>
        <row r="114">
          <cell r="C114">
            <v>15587232.283523601</v>
          </cell>
        </row>
        <row r="115">
          <cell r="C115">
            <v>15810832.427541999</v>
          </cell>
        </row>
        <row r="116">
          <cell r="C116">
            <v>15597209.903292701</v>
          </cell>
        </row>
        <row r="117">
          <cell r="C117">
            <v>15794264.8412595</v>
          </cell>
        </row>
        <row r="118">
          <cell r="C118">
            <v>15812181.6148051</v>
          </cell>
        </row>
        <row r="119">
          <cell r="C119">
            <v>15659547.257949</v>
          </cell>
        </row>
        <row r="120">
          <cell r="C120">
            <v>16370556.701886799</v>
          </cell>
        </row>
        <row r="121">
          <cell r="C121">
            <v>18690123.172156502</v>
          </cell>
        </row>
        <row r="122">
          <cell r="C122">
            <v>26413853.273902901</v>
          </cell>
        </row>
        <row r="123">
          <cell r="C123">
            <v>17180246.205003701</v>
          </cell>
        </row>
        <row r="124">
          <cell r="C124">
            <v>16828981.981628999</v>
          </cell>
        </row>
        <row r="125">
          <cell r="C125">
            <v>17441161.975002199</v>
          </cell>
        </row>
        <row r="126">
          <cell r="C126">
            <v>18041887.230099902</v>
          </cell>
        </row>
        <row r="127">
          <cell r="C127">
            <v>18199013.748591799</v>
          </cell>
        </row>
        <row r="128">
          <cell r="C128">
            <v>18346779.522514801</v>
          </cell>
        </row>
        <row r="129">
          <cell r="C129">
            <v>18589021.294119999</v>
          </cell>
        </row>
        <row r="130">
          <cell r="C130">
            <v>19007730.948320001</v>
          </cell>
        </row>
        <row r="131">
          <cell r="C131">
            <v>18990358.208730001</v>
          </cell>
        </row>
        <row r="132">
          <cell r="C132">
            <v>19362199.422370002</v>
          </cell>
        </row>
        <row r="133">
          <cell r="C133">
            <v>19842226.473669998</v>
          </cell>
        </row>
        <row r="134">
          <cell r="C134">
            <v>31795896.825830001</v>
          </cell>
        </row>
        <row r="135">
          <cell r="C135">
            <v>20801178.291719999</v>
          </cell>
        </row>
        <row r="136">
          <cell r="C136">
            <v>19240968.942400001</v>
          </cell>
        </row>
        <row r="137">
          <cell r="C137">
            <v>19452514.781249996</v>
          </cell>
        </row>
        <row r="138">
          <cell r="C138">
            <v>21456213.105880003</v>
          </cell>
        </row>
        <row r="139">
          <cell r="C139">
            <v>20927999.352750003</v>
          </cell>
        </row>
        <row r="140">
          <cell r="C140">
            <v>21476492.51089</v>
          </cell>
        </row>
        <row r="141">
          <cell r="C141">
            <v>22015221.362029996</v>
          </cell>
        </row>
        <row r="142">
          <cell r="C142">
            <v>21578251.551289998</v>
          </cell>
        </row>
        <row r="143">
          <cell r="C143">
            <v>22858914.451569997</v>
          </cell>
        </row>
        <row r="144">
          <cell r="C144">
            <v>22587197.529970001</v>
          </cell>
        </row>
        <row r="145">
          <cell r="C145">
            <v>20466272.447370015</v>
          </cell>
        </row>
        <row r="146">
          <cell r="C146">
            <v>36433719.892450005</v>
          </cell>
        </row>
        <row r="147">
          <cell r="A147">
            <v>40909</v>
          </cell>
          <cell r="B147">
            <v>23740405.272940002</v>
          </cell>
          <cell r="C147">
            <v>23692610.782060001</v>
          </cell>
          <cell r="D147">
            <v>19950235.793760002</v>
          </cell>
          <cell r="E147">
            <v>3742374.9883000003</v>
          </cell>
          <cell r="F147">
            <v>17212972.248999998</v>
          </cell>
          <cell r="G147">
            <v>153104.21466999999</v>
          </cell>
          <cell r="H147">
            <v>14578089548.9699</v>
          </cell>
          <cell r="I147">
            <v>730375468.16000903</v>
          </cell>
          <cell r="J147">
            <v>158721654.21999899</v>
          </cell>
          <cell r="K147">
            <v>915454365.54000497</v>
          </cell>
          <cell r="L147">
            <v>181185058.969998</v>
          </cell>
          <cell r="M147">
            <v>1800631580.8399799</v>
          </cell>
          <cell r="N147">
            <v>5530878.5200001299</v>
          </cell>
          <cell r="O147">
            <v>2039989441.97</v>
          </cell>
          <cell r="P147">
            <v>236006126.230001</v>
          </cell>
          <cell r="Q147">
            <v>69778836.740004793</v>
          </cell>
          <cell r="R147">
            <v>545912702.24000001</v>
          </cell>
          <cell r="S147">
            <v>3286875.84000035</v>
          </cell>
          <cell r="T147">
            <v>47794490.8800001</v>
          </cell>
          <cell r="U147">
            <v>3422.79</v>
          </cell>
        </row>
        <row r="148">
          <cell r="C148">
            <v>20628822.180890001</v>
          </cell>
        </row>
        <row r="149">
          <cell r="C149">
            <v>24444388.872140002</v>
          </cell>
        </row>
        <row r="150">
          <cell r="A150">
            <v>41000</v>
          </cell>
          <cell r="B150">
            <v>23946006.861860003</v>
          </cell>
          <cell r="C150">
            <v>23932452.084970005</v>
          </cell>
          <cell r="D150">
            <v>21746540.172930006</v>
          </cell>
          <cell r="E150">
            <v>2185911.9120400003</v>
          </cell>
          <cell r="F150">
            <v>17288134.056000002</v>
          </cell>
          <cell r="G150">
            <v>130482.437800001</v>
          </cell>
          <cell r="H150">
            <v>14342658185.5998</v>
          </cell>
          <cell r="I150">
            <v>798039632.14003396</v>
          </cell>
          <cell r="J150">
            <v>232680843.84999701</v>
          </cell>
          <cell r="K150">
            <v>919869197.43001795</v>
          </cell>
          <cell r="L150">
            <v>185392799.5</v>
          </cell>
          <cell r="M150">
            <v>1943520897.93999</v>
          </cell>
          <cell r="N150">
            <v>11910077.090000501</v>
          </cell>
          <cell r="O150">
            <v>1857197494.51999</v>
          </cell>
          <cell r="P150">
            <v>415793068.030007</v>
          </cell>
          <cell r="Q150">
            <v>66521263.759997599</v>
          </cell>
          <cell r="R150">
            <v>551598264.14999294</v>
          </cell>
          <cell r="S150">
            <v>438252.36999994901</v>
          </cell>
          <cell r="T150">
            <v>13554776.8899967</v>
          </cell>
          <cell r="U150">
            <v>3467.46</v>
          </cell>
        </row>
        <row r="151">
          <cell r="A151">
            <v>41030</v>
          </cell>
          <cell r="B151">
            <v>24024167.638060004</v>
          </cell>
          <cell r="C151">
            <v>24012816.644440006</v>
          </cell>
          <cell r="D151">
            <v>21767348.053630006</v>
          </cell>
          <cell r="E151">
            <v>2245468.59081</v>
          </cell>
          <cell r="F151">
            <v>17555751.132300001</v>
          </cell>
          <cell r="G151">
            <v>143063.10957999999</v>
          </cell>
          <cell r="H151">
            <v>14526562044.549999</v>
          </cell>
          <cell r="I151">
            <v>828063565.36002505</v>
          </cell>
          <cell r="J151">
            <v>289873960.32999903</v>
          </cell>
          <cell r="K151">
            <v>953793508.68001699</v>
          </cell>
          <cell r="L151">
            <v>187538584.51999801</v>
          </cell>
          <cell r="M151">
            <v>2023157821.71999</v>
          </cell>
          <cell r="N151">
            <v>9413992.6300005894</v>
          </cell>
          <cell r="O151">
            <v>1864026915.8399999</v>
          </cell>
          <cell r="P151">
            <v>384882046.06</v>
          </cell>
          <cell r="Q151">
            <v>62311366.920000397</v>
          </cell>
          <cell r="R151">
            <v>604863169.21000004</v>
          </cell>
          <cell r="S151">
            <v>946053.04000014195</v>
          </cell>
          <cell r="T151">
            <v>11350993.619998701</v>
          </cell>
          <cell r="U151">
            <v>3479.94</v>
          </cell>
        </row>
        <row r="152">
          <cell r="A152">
            <v>41061</v>
          </cell>
          <cell r="B152">
            <v>23886200.740150001</v>
          </cell>
          <cell r="C152">
            <v>23873268.425179999</v>
          </cell>
          <cell r="D152">
            <v>21565314.713367</v>
          </cell>
          <cell r="E152">
            <v>2307953.711813001</v>
          </cell>
          <cell r="F152">
            <v>17685865.493699998</v>
          </cell>
          <cell r="G152">
            <v>122329.715460001</v>
          </cell>
          <cell r="H152">
            <v>14424183269.18</v>
          </cell>
          <cell r="I152">
            <v>788011717.38002598</v>
          </cell>
          <cell r="J152">
            <v>255951781.34999901</v>
          </cell>
          <cell r="K152">
            <v>954651745.28001702</v>
          </cell>
          <cell r="L152">
            <v>184557370.959997</v>
          </cell>
          <cell r="M152">
            <v>1972287090.65996</v>
          </cell>
          <cell r="N152">
            <v>6720298.29999997</v>
          </cell>
          <cell r="O152">
            <v>1909827540.79</v>
          </cell>
          <cell r="P152">
            <v>353631925.66000301</v>
          </cell>
          <cell r="Q152">
            <v>66318583.249993302</v>
          </cell>
          <cell r="R152">
            <v>527998202.200001</v>
          </cell>
          <cell r="S152">
            <v>6519775.6199991303</v>
          </cell>
          <cell r="T152">
            <v>12932314.9700002</v>
          </cell>
          <cell r="U152">
            <v>3482.72</v>
          </cell>
        </row>
        <row r="153">
          <cell r="A153">
            <v>41091</v>
          </cell>
          <cell r="B153">
            <v>24448366.032440003</v>
          </cell>
          <cell r="C153">
            <v>24417023.605930001</v>
          </cell>
          <cell r="D153">
            <v>22130591.56639</v>
          </cell>
          <cell r="E153">
            <v>2286432.0395400007</v>
          </cell>
          <cell r="F153">
            <v>17797428.203200001</v>
          </cell>
          <cell r="G153">
            <v>147651.90601999999</v>
          </cell>
          <cell r="H153">
            <v>14709382770.389999</v>
          </cell>
          <cell r="I153">
            <v>831534621.99002302</v>
          </cell>
          <cell r="J153">
            <v>312767942.08999801</v>
          </cell>
          <cell r="K153">
            <v>990236901.26001596</v>
          </cell>
          <cell r="L153">
            <v>194183992.87000099</v>
          </cell>
          <cell r="M153">
            <v>1961682455.00999</v>
          </cell>
          <cell r="N153">
            <v>18558840.5099997</v>
          </cell>
          <cell r="O153">
            <v>1960040297.54</v>
          </cell>
          <cell r="P153">
            <v>274021251.13999599</v>
          </cell>
          <cell r="Q153">
            <v>67600027.4499989</v>
          </cell>
          <cell r="R153">
            <v>687981155.34000695</v>
          </cell>
          <cell r="S153">
            <v>921445.75000017602</v>
          </cell>
          <cell r="T153">
            <v>31342426.510002904</v>
          </cell>
          <cell r="U153">
            <v>3497.7</v>
          </cell>
        </row>
        <row r="154">
          <cell r="C154">
            <v>24864293.603859998</v>
          </cell>
        </row>
        <row r="155">
          <cell r="C155">
            <v>24079329.738390006</v>
          </cell>
        </row>
        <row r="156">
          <cell r="C156">
            <v>24698106.478630006</v>
          </cell>
        </row>
        <row r="157">
          <cell r="C157">
            <v>24860149.168929998</v>
          </cell>
        </row>
      </sheetData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ALGODAO"/>
      <sheetName val="BOI"/>
      <sheetName val="SOJA"/>
      <sheetName val="MILHO"/>
      <sheetName val="TRIGO"/>
      <sheetName val="CAFE"/>
      <sheetName val="FEIJAO"/>
      <sheetName val="ACUCAR"/>
      <sheetName val="ARROZ"/>
      <sheetName val="PR-BOI"/>
      <sheetName val="PR-SOJA"/>
      <sheetName val="Graficos"/>
      <sheetName val="DadosGrafico"/>
      <sheetName val="DadosAlgodao"/>
      <sheetName val="DadosBoi"/>
      <sheetName val="DadosSoja"/>
      <sheetName val="DadosFeijao"/>
      <sheetName val="DadosCafe"/>
      <sheetName val="DadosMilho"/>
      <sheetName val="DadosTrigo"/>
      <sheetName val="DadosArroz"/>
      <sheetName val="DadosCarne"/>
      <sheetName val="AUX"/>
      <sheetName val="Grafico"/>
      <sheetName val="VarPerct"/>
      <sheetName val="Plan2"/>
      <sheetName val="GABINETE"/>
      <sheetName val="MÉDIA DIÁRIA"/>
      <sheetName val="IPA-Agrícola"/>
      <sheetName val="abrir"/>
      <sheetName val="Module1"/>
      <sheetName val="dialog1"/>
      <sheetName val="Plan3"/>
      <sheetName val="DadosAcucar"/>
      <sheetName val="IPA-Agrícola-dez"/>
      <sheetName val="Plan1"/>
      <sheetName val="proj"/>
      <sheetName val="Plan4"/>
      <sheetName val="trigo1"/>
      <sheetName val="AUX1"/>
      <sheetName val="SOJA-MILHO"/>
      <sheetName val="RASCUNHO"/>
      <sheetName val="2002-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D2" t="str">
            <v>PR. MÍNIMO</v>
          </cell>
          <cell r="AU2" t="str">
            <v>DATA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2">
          <cell r="S2" t="str">
            <v>CBOT S_</v>
          </cell>
          <cell r="AC2" t="str">
            <v>CEC-CT BMF-AL</v>
          </cell>
          <cell r="AM2" t="str">
            <v>BMF-BO</v>
          </cell>
          <cell r="AW2" t="str">
            <v>CBOT-C_WH  CEC-KC</v>
          </cell>
          <cell r="BG2" t="str">
            <v>CEC - SE  LCE - CF</v>
          </cell>
          <cell r="CA2" t="str">
            <v>BMF - SG</v>
          </cell>
          <cell r="CK2" t="str">
            <v>BMF ML</v>
          </cell>
        </row>
        <row r="3">
          <cell r="BR3">
            <v>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isão"/>
      <sheetName val="2010 - Mensal"/>
      <sheetName val="2011 - Mensal"/>
      <sheetName val="2012 - Mensal"/>
      <sheetName val="2013 - Mensal"/>
      <sheetName val="2014 - Mensal"/>
      <sheetName val="2015 - Mensal"/>
      <sheetName val="2016 - Mensal"/>
      <sheetName val="2017 - Mensal"/>
      <sheetName val="2018 - Mensal"/>
      <sheetName val="TD 2010 - Mensal Nota"/>
      <sheetName val="TD 2011 - Mensal Nota"/>
      <sheetName val="TD 2012 - Mensal Nota"/>
      <sheetName val="TD 2013 - Mensal Nota"/>
      <sheetName val="TD 2014 - Mensal Nota"/>
      <sheetName val="TD 2015 - Mensal Nota"/>
      <sheetName val="TD 2016 - Mensal Nota"/>
      <sheetName val="TD 2017 - Mensal Nota"/>
      <sheetName val="ACUMULADO"/>
      <sheetName val="Teste ACM"/>
      <sheetName val="MENSAL"/>
      <sheetName val="APOI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Desonerações Instituídas em 2010 - Distribuição Mensal - por Tributo</v>
          </cell>
        </row>
        <row r="2">
          <cell r="A2" t="str">
            <v>Unidade: R$ Milhões</v>
          </cell>
        </row>
        <row r="3">
          <cell r="A3" t="str">
            <v>Rótulos de Linha</v>
          </cell>
        </row>
        <row r="4">
          <cell r="A4" t="str">
            <v>Cide-Combustível</v>
          </cell>
        </row>
        <row r="5">
          <cell r="A5" t="str">
            <v>IPI-Total</v>
          </cell>
        </row>
        <row r="6">
          <cell r="A6" t="str">
            <v>Outros</v>
          </cell>
        </row>
        <row r="7">
          <cell r="A7" t="str">
            <v>Total Geral</v>
          </cell>
        </row>
      </sheetData>
      <sheetData sheetId="11">
        <row r="1">
          <cell r="A1" t="str">
            <v>Desonerações Instituídas em 2011 - Distribuição Mensal - por Tributo</v>
          </cell>
        </row>
        <row r="2">
          <cell r="A2" t="str">
            <v>Unidade: R$ Milhões</v>
          </cell>
        </row>
        <row r="3">
          <cell r="A3" t="str">
            <v>Rótulos de Linha</v>
          </cell>
        </row>
        <row r="4">
          <cell r="A4" t="str">
            <v>Folha de Salários</v>
          </cell>
        </row>
        <row r="5">
          <cell r="A5" t="str">
            <v>Cide-Combustível</v>
          </cell>
        </row>
        <row r="6">
          <cell r="A6" t="str">
            <v>IOF-Crédito PF</v>
          </cell>
        </row>
        <row r="7">
          <cell r="A7" t="str">
            <v>IPI-Total</v>
          </cell>
        </row>
        <row r="8">
          <cell r="A8" t="str">
            <v>Outros</v>
          </cell>
        </row>
        <row r="9">
          <cell r="A9" t="str">
            <v>Simples e MEI</v>
          </cell>
        </row>
        <row r="10">
          <cell r="A10" t="str">
            <v>Cesta Básica</v>
          </cell>
        </row>
        <row r="11">
          <cell r="A11" t="str">
            <v>Total Geral</v>
          </cell>
        </row>
      </sheetData>
      <sheetData sheetId="12">
        <row r="1">
          <cell r="A1" t="str">
            <v>Desonerações Instituídas em 2012 - Distribuição Mensal - por Tributo</v>
          </cell>
        </row>
        <row r="2">
          <cell r="A2" t="str">
            <v>Unidade: R$ Milhões</v>
          </cell>
        </row>
        <row r="3">
          <cell r="A3" t="str">
            <v>Rótulos de Linha</v>
          </cell>
        </row>
        <row r="4">
          <cell r="A4" t="str">
            <v>Folha de Salários</v>
          </cell>
        </row>
        <row r="5">
          <cell r="A5" t="str">
            <v>IPI-Total</v>
          </cell>
        </row>
        <row r="6">
          <cell r="A6" t="str">
            <v>Cide-Combustível</v>
          </cell>
        </row>
        <row r="7">
          <cell r="A7" t="str">
            <v>IOF-Crédito PF</v>
          </cell>
        </row>
        <row r="8">
          <cell r="A8" t="str">
            <v>Tributação PLR</v>
          </cell>
        </row>
        <row r="9">
          <cell r="A9" t="str">
            <v>REPNBL-Redes</v>
          </cell>
        </row>
        <row r="10">
          <cell r="A10" t="str">
            <v>Outros</v>
          </cell>
        </row>
        <row r="11">
          <cell r="A11" t="str">
            <v>Cesta Básica</v>
          </cell>
        </row>
        <row r="12">
          <cell r="A12" t="str">
            <v>Nafta e Álcool</v>
          </cell>
        </row>
        <row r="13">
          <cell r="A13" t="str">
            <v>Prorrogação SUDAM/SUDENE</v>
          </cell>
        </row>
        <row r="14">
          <cell r="A14" t="str">
            <v>Depreciação Acelerada BK</v>
          </cell>
        </row>
        <row r="15">
          <cell r="A15" t="str">
            <v>PRONON e PRONAS</v>
          </cell>
        </row>
        <row r="16">
          <cell r="A16" t="str">
            <v>IRPF-Transportadores</v>
          </cell>
        </row>
        <row r="17">
          <cell r="A17" t="str">
            <v>INOVAR-Auto</v>
          </cell>
        </row>
        <row r="18">
          <cell r="A18" t="str">
            <v>Vale-Cultura</v>
          </cell>
        </row>
        <row r="19">
          <cell r="A19" t="str">
            <v>Total Geral</v>
          </cell>
        </row>
      </sheetData>
      <sheetData sheetId="13">
        <row r="1">
          <cell r="A1" t="str">
            <v>Desonerações Instituídas em 2013 - Distribuição Mensal - por Tributo</v>
          </cell>
        </row>
        <row r="2">
          <cell r="A2" t="str">
            <v>Unidade: R$ Milhões</v>
          </cell>
        </row>
        <row r="3">
          <cell r="A3" t="str">
            <v>Tabela Eloi</v>
          </cell>
        </row>
        <row r="4">
          <cell r="A4" t="str">
            <v>Folha de Salários</v>
          </cell>
        </row>
        <row r="5">
          <cell r="A5" t="str">
            <v>IPI-Total</v>
          </cell>
        </row>
        <row r="6">
          <cell r="A6" t="str">
            <v>REPNBL-Redes</v>
          </cell>
        </row>
        <row r="7">
          <cell r="A7" t="str">
            <v>Outros</v>
          </cell>
        </row>
        <row r="8">
          <cell r="A8" t="str">
            <v>Cesta Básica</v>
          </cell>
        </row>
        <row r="9">
          <cell r="A9" t="str">
            <v>Nafta e Álcool</v>
          </cell>
        </row>
        <row r="10">
          <cell r="A10" t="str">
            <v>Transporte Coletivo</v>
          </cell>
        </row>
        <row r="11">
          <cell r="A11" t="str">
            <v>Lucro Presumido</v>
          </cell>
        </row>
        <row r="12">
          <cell r="A12" t="str">
            <v>Vale-Cultura</v>
          </cell>
        </row>
        <row r="13">
          <cell r="A13" t="str">
            <v>ICMS Base de Cálculo PIS/COFINS-Importação</v>
          </cell>
        </row>
        <row r="14">
          <cell r="A14" t="str">
            <v>Entidades Beneficentes - Cebas</v>
          </cell>
        </row>
        <row r="15">
          <cell r="A15" t="str">
            <v>Planos de Saúde</v>
          </cell>
        </row>
        <row r="16">
          <cell r="A16" t="str">
            <v>Prorrogação SUDAM/SUDENE</v>
          </cell>
        </row>
        <row r="17">
          <cell r="A17" t="str">
            <v>Total Geral</v>
          </cell>
        </row>
        <row r="18">
          <cell r="A18"/>
        </row>
        <row r="19">
          <cell r="A19"/>
        </row>
        <row r="20">
          <cell r="A20"/>
        </row>
        <row r="21">
          <cell r="A21"/>
        </row>
        <row r="22">
          <cell r="A22"/>
        </row>
        <row r="23">
          <cell r="A23"/>
        </row>
        <row r="24">
          <cell r="A24"/>
        </row>
        <row r="25">
          <cell r="A25"/>
        </row>
        <row r="26">
          <cell r="A26"/>
        </row>
        <row r="27">
          <cell r="A27"/>
        </row>
        <row r="28">
          <cell r="A28"/>
        </row>
        <row r="29">
          <cell r="A29"/>
        </row>
        <row r="30">
          <cell r="A30"/>
        </row>
        <row r="31">
          <cell r="A31"/>
        </row>
        <row r="32">
          <cell r="A32"/>
        </row>
        <row r="33">
          <cell r="A33"/>
        </row>
        <row r="34">
          <cell r="A34"/>
        </row>
      </sheetData>
      <sheetData sheetId="14">
        <row r="1">
          <cell r="A1" t="str">
            <v>Desonerações Instituídas em 2014 - Distribuição Mensal - por Tributo</v>
          </cell>
        </row>
        <row r="2">
          <cell r="A2" t="str">
            <v>Unidade: R$ Milhões</v>
          </cell>
        </row>
        <row r="3">
          <cell r="A3" t="str">
            <v>Rótulos de Linha</v>
          </cell>
        </row>
        <row r="4">
          <cell r="A4" t="str">
            <v>Outros</v>
          </cell>
        </row>
        <row r="5">
          <cell r="A5" t="str">
            <v>Tabela IRPF</v>
          </cell>
        </row>
        <row r="6">
          <cell r="A6" t="str">
            <v>IPI-Total</v>
          </cell>
        </row>
        <row r="7">
          <cell r="A7" t="str">
            <v>Folha de Salários</v>
          </cell>
        </row>
        <row r="8">
          <cell r="A8" t="str">
            <v>Simples e MEI</v>
          </cell>
        </row>
        <row r="9">
          <cell r="A9" t="str">
            <v>Transporte Coletivo</v>
          </cell>
        </row>
        <row r="10">
          <cell r="A10" t="str">
            <v>REPNBL-Redes</v>
          </cell>
        </row>
        <row r="11">
          <cell r="A11" t="str">
            <v>Total Geral</v>
          </cell>
        </row>
      </sheetData>
      <sheetData sheetId="15">
        <row r="1">
          <cell r="A1"/>
        </row>
        <row r="2">
          <cell r="A2" t="str">
            <v>Desonerações Instituídas em 2015 - Distribuição Mensal - por Tributo</v>
          </cell>
        </row>
        <row r="3">
          <cell r="A3" t="str">
            <v>Unidade: R$ Milhões</v>
          </cell>
        </row>
        <row r="4">
          <cell r="A4" t="str">
            <v>Rótulos de Linha</v>
          </cell>
        </row>
        <row r="5">
          <cell r="A5" t="str">
            <v>Outros</v>
          </cell>
        </row>
        <row r="6">
          <cell r="A6" t="str">
            <v>IPI-Total</v>
          </cell>
        </row>
        <row r="7">
          <cell r="A7" t="str">
            <v>Total Geral</v>
          </cell>
        </row>
      </sheetData>
      <sheetData sheetId="16">
        <row r="1">
          <cell r="A1"/>
        </row>
        <row r="2">
          <cell r="A2" t="str">
            <v>Desonerações Instituídas em 2016 - Distribuição Mensal - por Tributo</v>
          </cell>
        </row>
        <row r="3">
          <cell r="A3" t="str">
            <v>Unidade: R$ Milhões</v>
          </cell>
        </row>
        <row r="4">
          <cell r="A4" t="str">
            <v>Rótulos de Linha</v>
          </cell>
        </row>
        <row r="5">
          <cell r="A5" t="str">
            <v>Outros</v>
          </cell>
        </row>
        <row r="6">
          <cell r="A6" t="str">
            <v>Total Geral</v>
          </cell>
        </row>
      </sheetData>
      <sheetData sheetId="17">
        <row r="1">
          <cell r="A1"/>
        </row>
        <row r="2">
          <cell r="A2" t="str">
            <v>Desonerações Instituídas em 2017 - Distribuição Mensal - por Tributo</v>
          </cell>
        </row>
        <row r="3">
          <cell r="A3" t="str">
            <v>Unidade: R$ Milhões</v>
          </cell>
        </row>
        <row r="4">
          <cell r="A4" t="str">
            <v>Rótulos de Linha</v>
          </cell>
        </row>
        <row r="5">
          <cell r="A5" t="str">
            <v>Outros</v>
          </cell>
        </row>
        <row r="6">
          <cell r="A6" t="str">
            <v>Total Geral</v>
          </cell>
        </row>
      </sheetData>
      <sheetData sheetId="18"/>
      <sheetData sheetId="19"/>
      <sheetData sheetId="20">
        <row r="44">
          <cell r="D44" t="str">
            <v>JULHO</v>
          </cell>
        </row>
      </sheetData>
      <sheetData sheetId="21">
        <row r="2">
          <cell r="A2" t="str">
            <v>JANEIRO</v>
          </cell>
          <cell r="B2">
            <v>2010</v>
          </cell>
        </row>
        <row r="3">
          <cell r="A3" t="str">
            <v>FEVEREIRO</v>
          </cell>
          <cell r="B3">
            <v>2011</v>
          </cell>
        </row>
        <row r="4">
          <cell r="A4" t="str">
            <v>MARÇO</v>
          </cell>
          <cell r="B4">
            <v>2012</v>
          </cell>
        </row>
        <row r="5">
          <cell r="A5" t="str">
            <v>ABRIL</v>
          </cell>
          <cell r="B5">
            <v>2013</v>
          </cell>
        </row>
        <row r="6">
          <cell r="A6" t="str">
            <v>MAIO</v>
          </cell>
          <cell r="B6">
            <v>2014</v>
          </cell>
        </row>
        <row r="7">
          <cell r="A7" t="str">
            <v>JUNHO</v>
          </cell>
          <cell r="B7">
            <v>2015</v>
          </cell>
        </row>
        <row r="8">
          <cell r="A8" t="str">
            <v>JULHO</v>
          </cell>
          <cell r="B8">
            <v>2016</v>
          </cell>
        </row>
        <row r="9">
          <cell r="A9" t="str">
            <v>AGOSTO</v>
          </cell>
          <cell r="B9">
            <v>2017</v>
          </cell>
        </row>
        <row r="10">
          <cell r="A10" t="str">
            <v>SETEMBRO</v>
          </cell>
          <cell r="B10">
            <v>2018</v>
          </cell>
        </row>
        <row r="11">
          <cell r="A11" t="str">
            <v>OUTUBRO</v>
          </cell>
          <cell r="B11">
            <v>2019</v>
          </cell>
        </row>
        <row r="12">
          <cell r="A12" t="str">
            <v>NOVEMBRO</v>
          </cell>
          <cell r="B12">
            <v>2020</v>
          </cell>
        </row>
        <row r="13">
          <cell r="A13" t="str">
            <v>DEZEMBRO</v>
          </cell>
        </row>
      </sheetData>
      <sheetData sheetId="2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E x Medidas"/>
      <sheetName val="GRAF. CNAE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resso Dibap"/>
      <sheetName val="Sisbacen1"/>
      <sheetName val="Internet-inglês1"/>
      <sheetName val="Table 2"/>
      <sheetName val="Mensal"/>
      <sheetName val="Quadro 2"/>
      <sheetName val="Aleatório"/>
    </sheetNames>
    <sheetDataSet>
      <sheetData sheetId="0" refreshError="1">
        <row r="1">
          <cell r="A1" t="str">
            <v>Laser 4/4M</v>
          </cell>
          <cell r="B1">
            <v>26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V1">
            <v>0</v>
          </cell>
          <cell r="W1">
            <v>0</v>
          </cell>
          <cell r="X1">
            <v>15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  <cell r="AE1">
            <v>0</v>
          </cell>
          <cell r="AF1">
            <v>0</v>
          </cell>
          <cell r="AG1">
            <v>0</v>
          </cell>
          <cell r="AH1">
            <v>0</v>
          </cell>
          <cell r="AI1">
            <v>0</v>
          </cell>
          <cell r="AJ1">
            <v>0</v>
          </cell>
          <cell r="AK1">
            <v>12</v>
          </cell>
          <cell r="AL1">
            <v>0</v>
          </cell>
          <cell r="AM1">
            <v>0</v>
          </cell>
          <cell r="AN1">
            <v>0</v>
          </cell>
          <cell r="AO1">
            <v>0</v>
          </cell>
          <cell r="AP1">
            <v>0</v>
          </cell>
          <cell r="AQ1">
            <v>0</v>
          </cell>
          <cell r="AR1">
            <v>0</v>
          </cell>
          <cell r="AS1">
            <v>0</v>
          </cell>
          <cell r="AT1">
            <v>0</v>
          </cell>
          <cell r="AU1">
            <v>15</v>
          </cell>
          <cell r="AV1">
            <v>12</v>
          </cell>
          <cell r="AW1">
            <v>0</v>
          </cell>
          <cell r="AX1">
            <v>0</v>
          </cell>
          <cell r="AY1">
            <v>0</v>
          </cell>
          <cell r="AZ1">
            <v>0</v>
          </cell>
          <cell r="BA1">
            <v>0</v>
          </cell>
          <cell r="BB1">
            <v>0</v>
          </cell>
          <cell r="BC1">
            <v>0</v>
          </cell>
          <cell r="BD1">
            <v>0</v>
          </cell>
          <cell r="BE1">
            <v>0</v>
          </cell>
          <cell r="BF1">
            <v>12</v>
          </cell>
          <cell r="BH1">
            <v>12</v>
          </cell>
          <cell r="BT1">
            <v>12</v>
          </cell>
        </row>
        <row r="2">
          <cell r="A2" t="str">
            <v>Itautec</v>
          </cell>
          <cell r="B2">
            <v>26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V2">
            <v>0</v>
          </cell>
          <cell r="W2">
            <v>0</v>
          </cell>
          <cell r="X2">
            <v>15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12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0</v>
          </cell>
          <cell r="AT2">
            <v>0</v>
          </cell>
          <cell r="AU2">
            <v>15</v>
          </cell>
          <cell r="AV2">
            <v>12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12</v>
          </cell>
          <cell r="BH2">
            <v>12</v>
          </cell>
          <cell r="BT2">
            <v>12</v>
          </cell>
        </row>
        <row r="3">
          <cell r="B3" t="str">
            <v>Quadro II - Serviços</v>
          </cell>
        </row>
        <row r="6">
          <cell r="BG6" t="str">
            <v>US$ milhões</v>
          </cell>
          <cell r="BS6" t="str">
            <v>US$ milhões</v>
          </cell>
          <cell r="BT6" t="str">
            <v>US$ milhões</v>
          </cell>
          <cell r="BU6" t="str">
            <v>US$ milhões</v>
          </cell>
          <cell r="BV6" t="str">
            <v>US$ milhões</v>
          </cell>
          <cell r="BW6" t="str">
            <v>US$ milhões</v>
          </cell>
          <cell r="BX6" t="str">
            <v>US$ milhões</v>
          </cell>
          <cell r="BY6" t="str">
            <v>US$ milhões</v>
          </cell>
          <cell r="BZ6" t="str">
            <v>US$ milhões</v>
          </cell>
          <cell r="CA6" t="str">
            <v>US$ milhões</v>
          </cell>
          <cell r="CB6" t="str">
            <v>US$ milhões</v>
          </cell>
          <cell r="CC6" t="str">
            <v>US$ milhões</v>
          </cell>
          <cell r="CD6" t="str">
            <v>US$ milhões</v>
          </cell>
        </row>
        <row r="7">
          <cell r="B7" t="str">
            <v>Discriminação</v>
          </cell>
          <cell r="G7" t="str">
            <v>1995 *</v>
          </cell>
          <cell r="J7" t="str">
            <v>1995 *</v>
          </cell>
          <cell r="AJ7" t="str">
            <v>1997 *</v>
          </cell>
          <cell r="AK7" t="str">
            <v>1997 *</v>
          </cell>
          <cell r="AL7" t="str">
            <v>1997 *</v>
          </cell>
          <cell r="AM7" t="str">
            <v>1997 *</v>
          </cell>
          <cell r="AN7" t="str">
            <v>1997 *</v>
          </cell>
          <cell r="AO7" t="str">
            <v>1997 *</v>
          </cell>
          <cell r="AP7" t="str">
            <v>1997 *</v>
          </cell>
          <cell r="AQ7" t="str">
            <v>1997 *</v>
          </cell>
          <cell r="AR7" t="str">
            <v>1997 *</v>
          </cell>
          <cell r="AS7" t="str">
            <v>1997 *</v>
          </cell>
          <cell r="AT7" t="str">
            <v>1997 *</v>
          </cell>
          <cell r="AU7" t="str">
            <v>1997 *</v>
          </cell>
          <cell r="BG7" t="str">
            <v>1998 *</v>
          </cell>
          <cell r="BH7" t="str">
            <v>1998 *</v>
          </cell>
          <cell r="BI7" t="str">
            <v>1998 *</v>
          </cell>
          <cell r="BJ7" t="str">
            <v>1998 *</v>
          </cell>
          <cell r="BK7" t="str">
            <v>1998 *</v>
          </cell>
          <cell r="BL7" t="str">
            <v>1998 *</v>
          </cell>
          <cell r="BM7" t="str">
            <v>1998 *</v>
          </cell>
          <cell r="BN7" t="str">
            <v>1998 *</v>
          </cell>
          <cell r="BO7" t="str">
            <v>1998 *</v>
          </cell>
          <cell r="BP7" t="str">
            <v>1998 *</v>
          </cell>
          <cell r="BQ7" t="str">
            <v>1998 *</v>
          </cell>
          <cell r="BR7" t="str">
            <v>1998 *</v>
          </cell>
          <cell r="CD7" t="str">
            <v>1999 *</v>
          </cell>
          <cell r="CE7" t="str">
            <v>1999 *</v>
          </cell>
        </row>
        <row r="9">
          <cell r="F9" t="str">
            <v>Set</v>
          </cell>
          <cell r="G9" t="str">
            <v>Jan-Set</v>
          </cell>
          <cell r="H9" t="str">
            <v>Out</v>
          </cell>
          <cell r="I9" t="str">
            <v>Nov</v>
          </cell>
          <cell r="J9" t="str">
            <v>Jan-Nov</v>
          </cell>
          <cell r="V9" t="str">
            <v>Out</v>
          </cell>
          <cell r="W9" t="str">
            <v>Nov</v>
          </cell>
          <cell r="X9" t="str">
            <v>Dez</v>
          </cell>
          <cell r="Y9" t="str">
            <v>Jan-Fev</v>
          </cell>
          <cell r="Z9" t="str">
            <v>Jan-Mar</v>
          </cell>
          <cell r="AA9" t="str">
            <v>Jan-Abr</v>
          </cell>
          <cell r="AB9" t="str">
            <v>Jan-Mai</v>
          </cell>
          <cell r="AC9" t="str">
            <v>Jan-Jun</v>
          </cell>
          <cell r="AD9" t="str">
            <v>Jan-Jul</v>
          </cell>
          <cell r="AE9" t="str">
            <v>Jan-Ago</v>
          </cell>
          <cell r="AF9" t="str">
            <v>Jan-Set</v>
          </cell>
          <cell r="AG9" t="str">
            <v>Jan-Out</v>
          </cell>
          <cell r="AH9" t="str">
            <v>Jan-Nov</v>
          </cell>
          <cell r="AI9" t="str">
            <v>Jan-Dez</v>
          </cell>
          <cell r="AJ9" t="str">
            <v>Jan</v>
          </cell>
          <cell r="AK9" t="str">
            <v>Fev</v>
          </cell>
          <cell r="AL9" t="str">
            <v>Mar</v>
          </cell>
          <cell r="AM9" t="str">
            <v>Abr</v>
          </cell>
          <cell r="AN9" t="str">
            <v>Mai</v>
          </cell>
          <cell r="AO9" t="str">
            <v>Jun</v>
          </cell>
          <cell r="AP9" t="str">
            <v>Jul</v>
          </cell>
          <cell r="AQ9" t="str">
            <v>Ago</v>
          </cell>
          <cell r="AR9" t="str">
            <v>Set</v>
          </cell>
          <cell r="AS9" t="str">
            <v>Out</v>
          </cell>
          <cell r="AT9" t="str">
            <v>Nov</v>
          </cell>
          <cell r="AU9" t="str">
            <v>Dez</v>
          </cell>
          <cell r="AV9" t="str">
            <v>Jan-Fev</v>
          </cell>
          <cell r="AW9" t="str">
            <v>Jan-Mar</v>
          </cell>
          <cell r="AX9" t="str">
            <v>Jan-Abr</v>
          </cell>
          <cell r="AY9" t="str">
            <v>Jan-Mai</v>
          </cell>
          <cell r="AZ9" t="str">
            <v>Jan-Jun</v>
          </cell>
          <cell r="BA9" t="str">
            <v>Jan-Jul</v>
          </cell>
          <cell r="BB9" t="str">
            <v>Jan-Ago</v>
          </cell>
          <cell r="BC9" t="str">
            <v>Jan-Set</v>
          </cell>
          <cell r="BD9" t="str">
            <v>Jan-Out</v>
          </cell>
          <cell r="BE9" t="str">
            <v>Jan-Nov</v>
          </cell>
          <cell r="BF9" t="str">
            <v>Ano</v>
          </cell>
          <cell r="BG9" t="str">
            <v>Jan</v>
          </cell>
          <cell r="BH9" t="str">
            <v>Fev</v>
          </cell>
          <cell r="BI9" t="str">
            <v>Mar</v>
          </cell>
          <cell r="BJ9" t="str">
            <v>Abr</v>
          </cell>
          <cell r="BK9" t="str">
            <v>Mai</v>
          </cell>
          <cell r="BL9" t="str">
            <v>Jun</v>
          </cell>
          <cell r="BM9" t="str">
            <v>Jul</v>
          </cell>
          <cell r="BN9" t="str">
            <v>Ago</v>
          </cell>
          <cell r="BO9" t="str">
            <v>Set</v>
          </cell>
          <cell r="BP9" t="str">
            <v>Out</v>
          </cell>
          <cell r="BQ9" t="str">
            <v>Nov</v>
          </cell>
          <cell r="BR9" t="str">
            <v>Dez</v>
          </cell>
          <cell r="BS9" t="str">
            <v>Jan-Fev</v>
          </cell>
          <cell r="BT9" t="str">
            <v>Jan-Mar</v>
          </cell>
          <cell r="BU9" t="str">
            <v>Jan-Abr</v>
          </cell>
          <cell r="BV9" t="str">
            <v>Jan-Mai</v>
          </cell>
          <cell r="BW9" t="str">
            <v>Jan-Jun</v>
          </cell>
          <cell r="BX9" t="str">
            <v>Jan-Jul</v>
          </cell>
          <cell r="BY9" t="str">
            <v>Jan-Ago</v>
          </cell>
          <cell r="BZ9" t="str">
            <v>Jan-Set</v>
          </cell>
          <cell r="CA9" t="str">
            <v>Jan-Out</v>
          </cell>
          <cell r="CB9" t="str">
            <v>Jan-Nov</v>
          </cell>
          <cell r="CC9" t="str">
            <v>Ano</v>
          </cell>
          <cell r="CD9" t="str">
            <v>Jan</v>
          </cell>
          <cell r="CE9" t="str">
            <v>Fev</v>
          </cell>
        </row>
        <row r="12">
          <cell r="B12" t="str">
            <v>Total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V12">
            <v>-2623.1429999999996</v>
          </cell>
          <cell r="W12">
            <v>-1330.82</v>
          </cell>
          <cell r="X12">
            <v>-2629.0289999999995</v>
          </cell>
          <cell r="Y12">
            <v>-2430.4169999999999</v>
          </cell>
          <cell r="Z12">
            <v>-3776.7079999999996</v>
          </cell>
          <cell r="AA12">
            <v>-5959.9560000000001</v>
          </cell>
          <cell r="AB12">
            <v>-7357.0369999999984</v>
          </cell>
          <cell r="AC12">
            <v>-8791.3989999999994</v>
          </cell>
          <cell r="AD12">
            <v>-11031.967999999999</v>
          </cell>
          <cell r="AE12">
            <v>-12210.544</v>
          </cell>
          <cell r="AF12">
            <v>-13899.713</v>
          </cell>
          <cell r="AG12">
            <v>-16522.856</v>
          </cell>
          <cell r="AH12">
            <v>-17853.675999999999</v>
          </cell>
          <cell r="AI12">
            <v>-20482.704999999998</v>
          </cell>
          <cell r="AJ12">
            <v>-1953.0166555155499</v>
          </cell>
          <cell r="AK12">
            <v>-1197.4933077311821</v>
          </cell>
          <cell r="AL12">
            <v>-1590.1057216693077</v>
          </cell>
          <cell r="AM12">
            <v>-3024.6074910612747</v>
          </cell>
          <cell r="AN12">
            <v>-1717.9949941202808</v>
          </cell>
          <cell r="AO12">
            <v>-2209.9957321012466</v>
          </cell>
          <cell r="AP12">
            <v>-2630.7781497328378</v>
          </cell>
          <cell r="AQ12">
            <v>-1573.6797416943175</v>
          </cell>
          <cell r="AR12">
            <v>-1743.889467708223</v>
          </cell>
          <cell r="AS12">
            <v>-3198.9293571490084</v>
          </cell>
          <cell r="AT12">
            <v>-2223.6149887732131</v>
          </cell>
          <cell r="AU12">
            <v>-3219.5984573435571</v>
          </cell>
          <cell r="AV12">
            <v>-3150.5099632467318</v>
          </cell>
          <cell r="AW12">
            <v>-4740.6156849160398</v>
          </cell>
          <cell r="AX12">
            <v>-7765.2231759773131</v>
          </cell>
          <cell r="AY12">
            <v>-9483.2181700975925</v>
          </cell>
          <cell r="AZ12">
            <v>-11693.213902198842</v>
          </cell>
          <cell r="BA12">
            <v>-14323.99205193168</v>
          </cell>
          <cell r="BB12">
            <v>-15897.671793625994</v>
          </cell>
          <cell r="BC12">
            <v>-17641.561261334216</v>
          </cell>
          <cell r="BD12">
            <v>-20840.490618483233</v>
          </cell>
          <cell r="BE12">
            <v>-23064.105607256446</v>
          </cell>
          <cell r="BF12">
            <v>-26283.704064599995</v>
          </cell>
          <cell r="BG12">
            <v>-1602.4053290704455</v>
          </cell>
          <cell r="BH12">
            <v>-1390.6271993663586</v>
          </cell>
          <cell r="BI12">
            <v>-1670.7446939932679</v>
          </cell>
          <cell r="BJ12">
            <v>-2925.6348364055611</v>
          </cell>
          <cell r="BK12">
            <v>-2037.7404915429577</v>
          </cell>
          <cell r="BL12">
            <v>-2812.9555530109856</v>
          </cell>
          <cell r="BM12">
            <v>-1757.7793936401476</v>
          </cell>
          <cell r="BN12">
            <v>-1783.8677059625011</v>
          </cell>
          <cell r="BO12">
            <v>-3835.7663854773418</v>
          </cell>
          <cell r="BP12">
            <v>-3931.0244657933522</v>
          </cell>
          <cell r="BQ12">
            <v>-1773.1263230673133</v>
          </cell>
          <cell r="BR12">
            <v>-3276.6872386697678</v>
          </cell>
          <cell r="BS12">
            <v>-2993.0325284368041</v>
          </cell>
          <cell r="BT12">
            <v>-4663.7772224300716</v>
          </cell>
          <cell r="BU12">
            <v>-7589.4120588356327</v>
          </cell>
          <cell r="BV12">
            <v>-9627.1525503785906</v>
          </cell>
          <cell r="BW12">
            <v>-12440.108103389575</v>
          </cell>
          <cell r="BX12">
            <v>-14197.887497029722</v>
          </cell>
          <cell r="BY12">
            <v>-15981.755202992223</v>
          </cell>
          <cell r="BZ12">
            <v>-19817.521588469564</v>
          </cell>
          <cell r="CA12">
            <v>-23748.546054262915</v>
          </cell>
          <cell r="CB12">
            <v>-25521.672377330229</v>
          </cell>
          <cell r="CC12">
            <v>-28798.359615999998</v>
          </cell>
          <cell r="CD12">
            <v>-1752.1877519776872</v>
          </cell>
          <cell r="CE12">
            <v>-1292.8583352169258</v>
          </cell>
        </row>
        <row r="13">
          <cell r="B13" t="str">
            <v xml:space="preserve">      Receita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V13">
            <v>1003.279</v>
          </cell>
          <cell r="W13">
            <v>857.42499999999995</v>
          </cell>
          <cell r="X13">
            <v>1080.4590000000001</v>
          </cell>
          <cell r="Y13">
            <v>1628.1680000000001</v>
          </cell>
          <cell r="Z13">
            <v>2309.37</v>
          </cell>
          <cell r="AA13">
            <v>3290.8049999999998</v>
          </cell>
          <cell r="AB13">
            <v>3910.569</v>
          </cell>
          <cell r="AC13">
            <v>4910.01</v>
          </cell>
          <cell r="AD13">
            <v>5763.7049999999999</v>
          </cell>
          <cell r="AE13">
            <v>6693.3170000000009</v>
          </cell>
          <cell r="AF13">
            <v>7435.5210000000006</v>
          </cell>
          <cell r="AG13">
            <v>8438.8000000000011</v>
          </cell>
          <cell r="AH13">
            <v>9296.2250000000004</v>
          </cell>
          <cell r="AI13">
            <v>10376.684000000001</v>
          </cell>
          <cell r="AJ13">
            <v>863.51841446783715</v>
          </cell>
          <cell r="AK13">
            <v>748.5826055432326</v>
          </cell>
          <cell r="AL13">
            <v>742.77425884159925</v>
          </cell>
          <cell r="AM13">
            <v>1062.7153911656355</v>
          </cell>
          <cell r="AN13">
            <v>934.49984851534282</v>
          </cell>
          <cell r="AO13">
            <v>1231.8097111527636</v>
          </cell>
          <cell r="AP13">
            <v>1183.1086391888987</v>
          </cell>
          <cell r="AQ13">
            <v>1026.1622071835088</v>
          </cell>
          <cell r="AR13">
            <v>985.26911988113022</v>
          </cell>
          <cell r="AS13">
            <v>1038.4272690116327</v>
          </cell>
          <cell r="AT13">
            <v>949.4434894248343</v>
          </cell>
          <cell r="AU13">
            <v>1122.6075686235847</v>
          </cell>
          <cell r="AV13">
            <v>1612.1010200110695</v>
          </cell>
          <cell r="AW13">
            <v>2354.875278852669</v>
          </cell>
          <cell r="AX13">
            <v>3417.5906700183045</v>
          </cell>
          <cell r="AY13">
            <v>4352.0905185336469</v>
          </cell>
          <cell r="AZ13">
            <v>5583.900229686411</v>
          </cell>
          <cell r="BA13">
            <v>6767.0088688753103</v>
          </cell>
          <cell r="BB13">
            <v>7793.1710760588194</v>
          </cell>
          <cell r="BC13">
            <v>8778.4401959399493</v>
          </cell>
          <cell r="BD13">
            <v>9816.8674649515815</v>
          </cell>
          <cell r="BE13">
            <v>10766.310954376415</v>
          </cell>
          <cell r="BF13">
            <v>11888.918523</v>
          </cell>
          <cell r="BG13">
            <v>1049.9491971486259</v>
          </cell>
          <cell r="BH13">
            <v>1017.5697140520348</v>
          </cell>
          <cell r="BI13">
            <v>1278.2805877176515</v>
          </cell>
          <cell r="BJ13">
            <v>1120.1289531784585</v>
          </cell>
          <cell r="BK13">
            <v>999.30648795861475</v>
          </cell>
          <cell r="BL13">
            <v>1135.2393303742892</v>
          </cell>
          <cell r="BM13">
            <v>1224.2879749501394</v>
          </cell>
          <cell r="BN13">
            <v>1180.7396785216392</v>
          </cell>
          <cell r="BO13">
            <v>1066.5849111358341</v>
          </cell>
          <cell r="BP13">
            <v>1002.1848575416684</v>
          </cell>
          <cell r="BQ13">
            <v>1078.534045477468</v>
          </cell>
          <cell r="BR13">
            <v>1069.2168859435762</v>
          </cell>
          <cell r="BS13">
            <v>2067.5189112006606</v>
          </cell>
          <cell r="BT13">
            <v>3345.7994989183121</v>
          </cell>
          <cell r="BU13">
            <v>4465.9284520967703</v>
          </cell>
          <cell r="BV13">
            <v>5465.2349400553849</v>
          </cell>
          <cell r="BW13">
            <v>6600.4742704296741</v>
          </cell>
          <cell r="BX13">
            <v>7824.762245379814</v>
          </cell>
          <cell r="BY13">
            <v>9005.5019239014528</v>
          </cell>
          <cell r="BZ13">
            <v>10072.086835037288</v>
          </cell>
          <cell r="CA13">
            <v>11074.271692578955</v>
          </cell>
          <cell r="CB13">
            <v>12152.805738056424</v>
          </cell>
          <cell r="CC13">
            <v>13222.022624000001</v>
          </cell>
          <cell r="CD13">
            <v>931.20044762358975</v>
          </cell>
          <cell r="CE13">
            <v>875.73765804123423</v>
          </cell>
        </row>
        <row r="14">
          <cell r="B14" t="str">
            <v xml:space="preserve">      Despesa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V14">
            <v>3626.4219999999996</v>
          </cell>
          <cell r="W14">
            <v>2188.2449999999999</v>
          </cell>
          <cell r="X14">
            <v>3709.4879999999998</v>
          </cell>
          <cell r="Y14">
            <v>4058.585</v>
          </cell>
          <cell r="Z14">
            <v>6086.0779999999995</v>
          </cell>
          <cell r="AA14">
            <v>9250.7610000000004</v>
          </cell>
          <cell r="AB14">
            <v>11267.605999999998</v>
          </cell>
          <cell r="AC14">
            <v>13701.409</v>
          </cell>
          <cell r="AD14">
            <v>16795.672999999999</v>
          </cell>
          <cell r="AE14">
            <v>18903.861000000001</v>
          </cell>
          <cell r="AF14">
            <v>21335.234</v>
          </cell>
          <cell r="AG14">
            <v>24961.656000000003</v>
          </cell>
          <cell r="AH14">
            <v>27149.900999999998</v>
          </cell>
          <cell r="AI14">
            <v>30859.388999999999</v>
          </cell>
          <cell r="AJ14">
            <v>2816.5350699833871</v>
          </cell>
          <cell r="AK14">
            <v>1946.0759132744147</v>
          </cell>
          <cell r="AL14">
            <v>2332.879980510907</v>
          </cell>
          <cell r="AM14">
            <v>4087.3228822269102</v>
          </cell>
          <cell r="AN14">
            <v>2652.4948426356236</v>
          </cell>
          <cell r="AO14">
            <v>3441.8054432540102</v>
          </cell>
          <cell r="AP14">
            <v>3813.8867889217368</v>
          </cell>
          <cell r="AQ14">
            <v>2599.8419488778263</v>
          </cell>
          <cell r="AR14">
            <v>2729.1585875893534</v>
          </cell>
          <cell r="AS14">
            <v>4237.3566261606411</v>
          </cell>
          <cell r="AT14">
            <v>3173.0584781980474</v>
          </cell>
          <cell r="AU14">
            <v>4342.2060259671416</v>
          </cell>
          <cell r="AV14">
            <v>4762.6109832578013</v>
          </cell>
          <cell r="AW14">
            <v>7095.4909637687088</v>
          </cell>
          <cell r="AX14">
            <v>11182.813845995617</v>
          </cell>
          <cell r="AY14">
            <v>13835.308688631239</v>
          </cell>
          <cell r="AZ14">
            <v>17277.114131885253</v>
          </cell>
          <cell r="BA14">
            <v>21091.00092080699</v>
          </cell>
          <cell r="BB14">
            <v>23690.842869684813</v>
          </cell>
          <cell r="BC14">
            <v>26420.001457274167</v>
          </cell>
          <cell r="BD14">
            <v>30657.358083434814</v>
          </cell>
          <cell r="BE14">
            <v>33830.416561632861</v>
          </cell>
          <cell r="BF14">
            <v>38172.622587599995</v>
          </cell>
          <cell r="BG14">
            <v>2652.3545262190714</v>
          </cell>
          <cell r="BH14">
            <v>2408.1969134183933</v>
          </cell>
          <cell r="BI14">
            <v>2949.0252817109194</v>
          </cell>
          <cell r="BJ14">
            <v>4045.7637895840194</v>
          </cell>
          <cell r="BK14">
            <v>3037.0469795015724</v>
          </cell>
          <cell r="BL14">
            <v>3948.1948833852748</v>
          </cell>
          <cell r="BM14">
            <v>2982.0673685902871</v>
          </cell>
          <cell r="BN14">
            <v>2964.6073844841403</v>
          </cell>
          <cell r="BO14">
            <v>4902.3512966131757</v>
          </cell>
          <cell r="BP14">
            <v>4933.2093233350206</v>
          </cell>
          <cell r="BQ14">
            <v>2851.6603685447812</v>
          </cell>
          <cell r="BR14">
            <v>4345.9041246133438</v>
          </cell>
          <cell r="BS14">
            <v>5060.5514396374647</v>
          </cell>
          <cell r="BT14">
            <v>8009.5767213483841</v>
          </cell>
          <cell r="BU14">
            <v>12055.340510932403</v>
          </cell>
          <cell r="BV14">
            <v>15092.387490433975</v>
          </cell>
          <cell r="BW14">
            <v>19040.582373819248</v>
          </cell>
          <cell r="BX14">
            <v>22022.649742409536</v>
          </cell>
          <cell r="BY14">
            <v>24987.257126893677</v>
          </cell>
          <cell r="BZ14">
            <v>29889.608423506852</v>
          </cell>
          <cell r="CA14">
            <v>34822.817746841873</v>
          </cell>
          <cell r="CB14">
            <v>37674.478115386657</v>
          </cell>
          <cell r="CC14">
            <v>42020.382239999999</v>
          </cell>
          <cell r="CD14">
            <v>2683.3881996012769</v>
          </cell>
          <cell r="CE14">
            <v>2168.59599325816</v>
          </cell>
        </row>
        <row r="16">
          <cell r="B16" t="str">
            <v xml:space="preserve">    Juros</v>
          </cell>
          <cell r="F16">
            <v>-560</v>
          </cell>
          <cell r="G16">
            <v>-5467</v>
          </cell>
          <cell r="H16">
            <v>-1735</v>
          </cell>
          <cell r="I16">
            <v>-307</v>
          </cell>
          <cell r="J16">
            <v>-7509</v>
          </cell>
          <cell r="V16">
            <v>-1628.1180000000002</v>
          </cell>
          <cell r="W16">
            <v>-354.24899999999997</v>
          </cell>
          <cell r="X16">
            <v>-1076.77</v>
          </cell>
          <cell r="Y16">
            <v>-1152.845</v>
          </cell>
          <cell r="Z16">
            <v>-1707.9010000000001</v>
          </cell>
          <cell r="AA16">
            <v>-3380.6239999999998</v>
          </cell>
          <cell r="AB16">
            <v>-3797.518</v>
          </cell>
          <cell r="AC16">
            <v>-4514.4319999999998</v>
          </cell>
          <cell r="AD16">
            <v>-5396.4059999999999</v>
          </cell>
          <cell r="AE16">
            <v>-5635.14</v>
          </cell>
          <cell r="AF16">
            <v>-6113.56</v>
          </cell>
          <cell r="AG16">
            <v>-7741.6780000000008</v>
          </cell>
          <cell r="AH16">
            <v>-8095.9270000000006</v>
          </cell>
          <cell r="AI16">
            <v>-9172.6970000000001</v>
          </cell>
          <cell r="AJ16">
            <v>-348.03300000000002</v>
          </cell>
          <cell r="AK16">
            <v>-230.017</v>
          </cell>
          <cell r="AL16">
            <v>-391.46899999999994</v>
          </cell>
          <cell r="AM16">
            <v>-1778.5529999999999</v>
          </cell>
          <cell r="AN16">
            <v>-546.87599999999998</v>
          </cell>
          <cell r="AO16">
            <v>-1210.2359999999999</v>
          </cell>
          <cell r="AP16">
            <v>-874.50199999999995</v>
          </cell>
          <cell r="AQ16">
            <v>-246.70899999999995</v>
          </cell>
          <cell r="AR16">
            <v>-493.48499999999996</v>
          </cell>
          <cell r="AS16">
            <v>-1882.498</v>
          </cell>
          <cell r="AT16">
            <v>-848.7829999999999</v>
          </cell>
          <cell r="AU16">
            <v>-1538.4340000000002</v>
          </cell>
          <cell r="AV16">
            <v>-578.04999999999995</v>
          </cell>
          <cell r="AW16">
            <v>-969.51899999999978</v>
          </cell>
          <cell r="AX16">
            <v>-2748.0719999999992</v>
          </cell>
          <cell r="AY16">
            <v>-3294.9479999999994</v>
          </cell>
          <cell r="AZ16">
            <v>-4505.1839999999984</v>
          </cell>
          <cell r="BA16">
            <v>-5379.6859999999979</v>
          </cell>
          <cell r="BB16">
            <v>-5626.3949999999986</v>
          </cell>
          <cell r="BC16">
            <v>-6119.8799999999992</v>
          </cell>
          <cell r="BD16">
            <v>-8002.3779999999988</v>
          </cell>
          <cell r="BE16">
            <v>-8851.1609999999982</v>
          </cell>
          <cell r="BF16">
            <v>-10389.594999999999</v>
          </cell>
          <cell r="BG16">
            <v>-548.28300000000002</v>
          </cell>
          <cell r="BH16">
            <v>-473.49199999999996</v>
          </cell>
          <cell r="BI16">
            <v>-500.59100000000001</v>
          </cell>
          <cell r="BJ16">
            <v>-1590.1759999999999</v>
          </cell>
          <cell r="BK16">
            <v>-729.37199999999984</v>
          </cell>
          <cell r="BL16">
            <v>-1372.298</v>
          </cell>
          <cell r="BM16">
            <v>-673.42400000000009</v>
          </cell>
          <cell r="BN16">
            <v>-541.04300000000012</v>
          </cell>
          <cell r="BO16">
            <v>-913.96</v>
          </cell>
          <cell r="BP16">
            <v>-2256.2759999999998</v>
          </cell>
          <cell r="BQ16">
            <v>-758.87199999999984</v>
          </cell>
          <cell r="BR16">
            <v>-1590.175</v>
          </cell>
          <cell r="BS16">
            <v>-1021.775</v>
          </cell>
          <cell r="BT16">
            <v>-1522.366</v>
          </cell>
          <cell r="BU16">
            <v>-3112.5419999999999</v>
          </cell>
          <cell r="BV16">
            <v>-3841.9139999999998</v>
          </cell>
          <cell r="BW16">
            <v>-5214.2119999999995</v>
          </cell>
          <cell r="BX16">
            <v>-5887.6359999999995</v>
          </cell>
          <cell r="BY16">
            <v>-6428.6790000000001</v>
          </cell>
          <cell r="BZ16">
            <v>-7342.6390000000001</v>
          </cell>
          <cell r="CA16">
            <v>-9598.9150000000009</v>
          </cell>
          <cell r="CB16">
            <v>-10357.787</v>
          </cell>
          <cell r="CC16">
            <v>-11947.962</v>
          </cell>
          <cell r="CD16">
            <v>-730.41200000000003</v>
          </cell>
          <cell r="CE16">
            <v>-758.928</v>
          </cell>
        </row>
        <row r="17">
          <cell r="B17" t="str">
            <v xml:space="preserve">        Receita</v>
          </cell>
          <cell r="F17">
            <v>199</v>
          </cell>
          <cell r="G17">
            <v>1771</v>
          </cell>
          <cell r="H17">
            <v>236</v>
          </cell>
          <cell r="I17">
            <v>223</v>
          </cell>
          <cell r="J17">
            <v>2230</v>
          </cell>
          <cell r="V17">
            <v>416.41699999999997</v>
          </cell>
          <cell r="W17">
            <v>307.92599999999999</v>
          </cell>
          <cell r="X17">
            <v>378.99099999999999</v>
          </cell>
          <cell r="Y17">
            <v>587.36699999999996</v>
          </cell>
          <cell r="Z17">
            <v>777.37400000000002</v>
          </cell>
          <cell r="AA17">
            <v>1027.415</v>
          </cell>
          <cell r="AB17">
            <v>1275.865</v>
          </cell>
          <cell r="AC17">
            <v>1521.56</v>
          </cell>
          <cell r="AD17">
            <v>1861.4780000000001</v>
          </cell>
          <cell r="AE17">
            <v>2246.2470000000003</v>
          </cell>
          <cell r="AF17">
            <v>2487.4930000000004</v>
          </cell>
          <cell r="AG17">
            <v>2903.9100000000003</v>
          </cell>
          <cell r="AH17">
            <v>3211.8360000000002</v>
          </cell>
          <cell r="AI17">
            <v>3590.8270000000002</v>
          </cell>
          <cell r="AJ17">
            <v>398.17899999999997</v>
          </cell>
          <cell r="AK17">
            <v>348.10300000000001</v>
          </cell>
          <cell r="AL17">
            <v>301.46100000000001</v>
          </cell>
          <cell r="AM17">
            <v>308.66300000000001</v>
          </cell>
          <cell r="AN17">
            <v>302.767</v>
          </cell>
          <cell r="AO17">
            <v>321.18099999999998</v>
          </cell>
          <cell r="AP17">
            <v>346.36200000000002</v>
          </cell>
          <cell r="AQ17">
            <v>418.94200000000001</v>
          </cell>
          <cell r="AR17">
            <v>352.233</v>
          </cell>
          <cell r="AS17">
            <v>378.97300000000001</v>
          </cell>
          <cell r="AT17">
            <v>262.76</v>
          </cell>
          <cell r="AU17">
            <v>280.39999999999998</v>
          </cell>
          <cell r="AV17">
            <v>746.28199999999993</v>
          </cell>
          <cell r="AW17">
            <v>1047.7429999999999</v>
          </cell>
          <cell r="AX17">
            <v>1356.4059999999999</v>
          </cell>
          <cell r="AY17">
            <v>1659.173</v>
          </cell>
          <cell r="AZ17">
            <v>1980.354</v>
          </cell>
          <cell r="BA17">
            <v>2326.7159999999999</v>
          </cell>
          <cell r="BB17">
            <v>2745.6579999999999</v>
          </cell>
          <cell r="BC17">
            <v>3097.8910000000001</v>
          </cell>
          <cell r="BD17">
            <v>3476.864</v>
          </cell>
          <cell r="BE17">
            <v>3739.6239999999998</v>
          </cell>
          <cell r="BF17">
            <v>4020.0239999999999</v>
          </cell>
          <cell r="BG17">
            <v>290.99599999999998</v>
          </cell>
          <cell r="BH17">
            <v>252.25399999999999</v>
          </cell>
          <cell r="BI17">
            <v>437.255</v>
          </cell>
          <cell r="BJ17">
            <v>370.81900000000002</v>
          </cell>
          <cell r="BK17">
            <v>308.53500000000003</v>
          </cell>
          <cell r="BL17">
            <v>330.46800000000002</v>
          </cell>
          <cell r="BM17">
            <v>420.44799999999998</v>
          </cell>
          <cell r="BN17">
            <v>337.35399999999998</v>
          </cell>
          <cell r="BO17">
            <v>349.44400000000002</v>
          </cell>
          <cell r="BP17">
            <v>231.63499999999999</v>
          </cell>
          <cell r="BQ17">
            <v>327.642</v>
          </cell>
          <cell r="BR17">
            <v>237.80500000000001</v>
          </cell>
          <cell r="BS17">
            <v>543.25</v>
          </cell>
          <cell r="BT17">
            <v>980.505</v>
          </cell>
          <cell r="BU17">
            <v>1351.3240000000001</v>
          </cell>
          <cell r="BV17">
            <v>1659.8590000000002</v>
          </cell>
          <cell r="BW17">
            <v>1990.3270000000002</v>
          </cell>
          <cell r="BX17">
            <v>2410.7750000000001</v>
          </cell>
          <cell r="BY17">
            <v>2748.1289999999999</v>
          </cell>
          <cell r="BZ17">
            <v>3097.5729999999999</v>
          </cell>
          <cell r="CA17">
            <v>3329.2079999999996</v>
          </cell>
          <cell r="CB17">
            <v>3656.8499999999995</v>
          </cell>
          <cell r="CC17">
            <v>3894.6549999999993</v>
          </cell>
          <cell r="CD17">
            <v>215.416</v>
          </cell>
          <cell r="CE17">
            <v>174.74199999999999</v>
          </cell>
        </row>
        <row r="18">
          <cell r="B18" t="str">
            <v xml:space="preserve">        Despesa</v>
          </cell>
          <cell r="F18">
            <v>759</v>
          </cell>
          <cell r="G18">
            <v>7238</v>
          </cell>
          <cell r="H18">
            <v>1971</v>
          </cell>
          <cell r="I18">
            <v>530</v>
          </cell>
          <cell r="J18">
            <v>9739</v>
          </cell>
          <cell r="V18">
            <v>2044.5350000000001</v>
          </cell>
          <cell r="W18">
            <v>662.17499999999995</v>
          </cell>
          <cell r="X18">
            <v>1455.761</v>
          </cell>
          <cell r="Y18">
            <v>1740.212</v>
          </cell>
          <cell r="Z18">
            <v>2485.2750000000001</v>
          </cell>
          <cell r="AA18">
            <v>4408.0389999999998</v>
          </cell>
          <cell r="AB18">
            <v>5073.3829999999998</v>
          </cell>
          <cell r="AC18">
            <v>6035.9920000000002</v>
          </cell>
          <cell r="AD18">
            <v>7257.884</v>
          </cell>
          <cell r="AE18">
            <v>7881.3869999999997</v>
          </cell>
          <cell r="AF18">
            <v>8601.0529999999999</v>
          </cell>
          <cell r="AG18">
            <v>10645.588</v>
          </cell>
          <cell r="AH18">
            <v>11307.762999999999</v>
          </cell>
          <cell r="AI18">
            <v>12763.523999999999</v>
          </cell>
          <cell r="AJ18">
            <v>746.21199999999999</v>
          </cell>
          <cell r="AK18">
            <v>578.12</v>
          </cell>
          <cell r="AL18">
            <v>692.93</v>
          </cell>
          <cell r="AM18">
            <v>2087.2159999999999</v>
          </cell>
          <cell r="AN18">
            <v>849.64300000000003</v>
          </cell>
          <cell r="AO18">
            <v>1531.4169999999999</v>
          </cell>
          <cell r="AP18">
            <v>1220.864</v>
          </cell>
          <cell r="AQ18">
            <v>665.65099999999995</v>
          </cell>
          <cell r="AR18">
            <v>845.71799999999996</v>
          </cell>
          <cell r="AS18">
            <v>2261.471</v>
          </cell>
          <cell r="AT18">
            <v>1111.5429999999999</v>
          </cell>
          <cell r="AU18">
            <v>1818.8340000000001</v>
          </cell>
          <cell r="AV18">
            <v>1324.3319999999999</v>
          </cell>
          <cell r="AW18">
            <v>2017.2619999999997</v>
          </cell>
          <cell r="AX18">
            <v>4104.4779999999992</v>
          </cell>
          <cell r="AY18">
            <v>4954.1209999999992</v>
          </cell>
          <cell r="AZ18">
            <v>6485.5379999999986</v>
          </cell>
          <cell r="BA18">
            <v>7706.4019999999982</v>
          </cell>
          <cell r="BB18">
            <v>8372.0529999999981</v>
          </cell>
          <cell r="BC18">
            <v>9217.7709999999988</v>
          </cell>
          <cell r="BD18">
            <v>11479.241999999998</v>
          </cell>
          <cell r="BE18">
            <v>12590.784999999998</v>
          </cell>
          <cell r="BF18">
            <v>14409.618999999999</v>
          </cell>
          <cell r="BG18">
            <v>839.279</v>
          </cell>
          <cell r="BH18">
            <v>725.74599999999998</v>
          </cell>
          <cell r="BI18">
            <v>937.846</v>
          </cell>
          <cell r="BJ18">
            <v>1960.9949999999999</v>
          </cell>
          <cell r="BK18">
            <v>1037.9069999999999</v>
          </cell>
          <cell r="BL18">
            <v>1702.7660000000001</v>
          </cell>
          <cell r="BM18">
            <v>1093.8720000000001</v>
          </cell>
          <cell r="BN18">
            <v>878.39700000000005</v>
          </cell>
          <cell r="BO18">
            <v>1263.404</v>
          </cell>
          <cell r="BP18">
            <v>2487.9110000000001</v>
          </cell>
          <cell r="BQ18">
            <v>1086.5139999999999</v>
          </cell>
          <cell r="BR18">
            <v>1827.98</v>
          </cell>
          <cell r="BS18">
            <v>1565.0250000000001</v>
          </cell>
          <cell r="BT18">
            <v>2502.8710000000001</v>
          </cell>
          <cell r="BU18">
            <v>4463.866</v>
          </cell>
          <cell r="BV18">
            <v>5501.7730000000001</v>
          </cell>
          <cell r="BW18">
            <v>7204.5390000000007</v>
          </cell>
          <cell r="BX18">
            <v>8298.4110000000001</v>
          </cell>
          <cell r="BY18">
            <v>9176.8080000000009</v>
          </cell>
          <cell r="BZ18">
            <v>10440.212000000001</v>
          </cell>
          <cell r="CA18">
            <v>12928.123000000001</v>
          </cell>
          <cell r="CB18">
            <v>14014.637000000001</v>
          </cell>
          <cell r="CC18">
            <v>15842.617</v>
          </cell>
          <cell r="CD18">
            <v>945.82799999999997</v>
          </cell>
          <cell r="CE18">
            <v>933.67</v>
          </cell>
        </row>
        <row r="20">
          <cell r="B20" t="str">
            <v xml:space="preserve">    Viagens internacionais</v>
          </cell>
          <cell r="F20">
            <v>-229</v>
          </cell>
          <cell r="G20">
            <v>-1745</v>
          </cell>
          <cell r="H20">
            <v>-232</v>
          </cell>
          <cell r="I20">
            <v>-211</v>
          </cell>
          <cell r="J20">
            <v>-2188</v>
          </cell>
          <cell r="V20">
            <v>-386.92200000000003</v>
          </cell>
          <cell r="W20">
            <v>-351.90600000000001</v>
          </cell>
          <cell r="X20">
            <v>-381.767</v>
          </cell>
          <cell r="Y20">
            <v>-478.75299999999999</v>
          </cell>
          <cell r="Z20">
            <v>-663.51</v>
          </cell>
          <cell r="AA20">
            <v>-878.43799999999999</v>
          </cell>
          <cell r="AB20">
            <v>-1181.585</v>
          </cell>
          <cell r="AC20">
            <v>-1491.6779999999999</v>
          </cell>
          <cell r="AD20">
            <v>-1893.4699999999998</v>
          </cell>
          <cell r="AE20">
            <v>-2191.5789999999997</v>
          </cell>
          <cell r="AF20">
            <v>-2477.8559999999998</v>
          </cell>
          <cell r="AG20">
            <v>-2864.7779999999998</v>
          </cell>
          <cell r="AH20">
            <v>-3216.6839999999997</v>
          </cell>
          <cell r="AI20">
            <v>-3598.4509999999996</v>
          </cell>
          <cell r="AJ20">
            <v>-440.18300000000005</v>
          </cell>
          <cell r="AK20">
            <v>-298.99599999999998</v>
          </cell>
          <cell r="AL20">
            <v>-252.84800000000001</v>
          </cell>
          <cell r="AM20">
            <v>-354.96199999999999</v>
          </cell>
          <cell r="AN20">
            <v>-342.91399999999999</v>
          </cell>
          <cell r="AO20">
            <v>-440.36799999999999</v>
          </cell>
          <cell r="AP20">
            <v>-470.23900000000003</v>
          </cell>
          <cell r="AQ20">
            <v>-385.30600000000004</v>
          </cell>
          <cell r="AR20">
            <v>-370.84299999999996</v>
          </cell>
          <cell r="AS20">
            <v>-384.197</v>
          </cell>
          <cell r="AT20">
            <v>-284.55599999999998</v>
          </cell>
          <cell r="AU20">
            <v>-351.44499999999999</v>
          </cell>
          <cell r="AV20">
            <v>-739.17900000000009</v>
          </cell>
          <cell r="AW20">
            <v>-992.02699999999993</v>
          </cell>
          <cell r="AX20">
            <v>-1346.9889999999998</v>
          </cell>
          <cell r="AY20">
            <v>-1689.903</v>
          </cell>
          <cell r="AZ20">
            <v>-2130.2710000000002</v>
          </cell>
          <cell r="BA20">
            <v>-2600.5100000000002</v>
          </cell>
          <cell r="BB20">
            <v>-2985.8160000000003</v>
          </cell>
          <cell r="BC20">
            <v>-3356.6590000000006</v>
          </cell>
          <cell r="BD20">
            <v>-3740.8559999999998</v>
          </cell>
          <cell r="BE20">
            <v>-4025.4119999999994</v>
          </cell>
          <cell r="BF20">
            <v>-4376.857</v>
          </cell>
          <cell r="BG20">
            <v>-341.23200000000003</v>
          </cell>
          <cell r="BH20">
            <v>-282.387</v>
          </cell>
          <cell r="BI20">
            <v>-247.79900000000001</v>
          </cell>
          <cell r="BJ20">
            <v>-282.67899999999997</v>
          </cell>
          <cell r="BK20">
            <v>-305.68500000000006</v>
          </cell>
          <cell r="BL20">
            <v>-383.02299999999997</v>
          </cell>
          <cell r="BM20">
            <v>-423.42199999999997</v>
          </cell>
          <cell r="BN20">
            <v>-334.11599999999999</v>
          </cell>
          <cell r="BO20">
            <v>-516.05499999999995</v>
          </cell>
          <cell r="BP20">
            <v>-461.80600000000004</v>
          </cell>
          <cell r="BQ20">
            <v>-250.66300000000001</v>
          </cell>
          <cell r="BR20">
            <v>-317.18799999999999</v>
          </cell>
          <cell r="BS20">
            <v>-623.61900000000003</v>
          </cell>
          <cell r="BT20">
            <v>-871.41800000000001</v>
          </cell>
          <cell r="BU20">
            <v>-1154.097</v>
          </cell>
          <cell r="BV20">
            <v>-1459.7820000000002</v>
          </cell>
          <cell r="BW20">
            <v>-1842.8050000000001</v>
          </cell>
          <cell r="BX20">
            <v>-2266.2269999999999</v>
          </cell>
          <cell r="BY20">
            <v>-2600.3429999999998</v>
          </cell>
          <cell r="BZ20">
            <v>-3116.3979999999997</v>
          </cell>
          <cell r="CA20">
            <v>-3578.2039999999997</v>
          </cell>
          <cell r="CB20">
            <v>-3828.8669999999997</v>
          </cell>
          <cell r="CC20">
            <v>-4146.0549999999994</v>
          </cell>
          <cell r="CD20">
            <v>-206.535</v>
          </cell>
          <cell r="CE20">
            <v>-54.373999999999995</v>
          </cell>
        </row>
        <row r="21">
          <cell r="B21" t="str">
            <v xml:space="preserve">        Receita</v>
          </cell>
          <cell r="F21">
            <v>71</v>
          </cell>
          <cell r="G21">
            <v>744</v>
          </cell>
          <cell r="H21">
            <v>81</v>
          </cell>
          <cell r="I21">
            <v>77</v>
          </cell>
          <cell r="J21">
            <v>902</v>
          </cell>
          <cell r="V21">
            <v>80.567999999999998</v>
          </cell>
          <cell r="W21">
            <v>73.769000000000005</v>
          </cell>
          <cell r="X21">
            <v>90.873000000000005</v>
          </cell>
          <cell r="Y21">
            <v>136.154</v>
          </cell>
          <cell r="Z21">
            <v>201.34100000000001</v>
          </cell>
          <cell r="AA21">
            <v>269.85900000000004</v>
          </cell>
          <cell r="AB21">
            <v>327.75300000000004</v>
          </cell>
          <cell r="AC21">
            <v>386.95400000000006</v>
          </cell>
          <cell r="AD21">
            <v>456.88900000000007</v>
          </cell>
          <cell r="AE21">
            <v>528.75000000000011</v>
          </cell>
          <cell r="AF21">
            <v>594.61000000000013</v>
          </cell>
          <cell r="AG21">
            <v>675.17800000000011</v>
          </cell>
          <cell r="AH21">
            <v>748.94700000000012</v>
          </cell>
          <cell r="AI21">
            <v>839.82000000000016</v>
          </cell>
          <cell r="AJ21">
            <v>89.113</v>
          </cell>
          <cell r="AK21">
            <v>82.793000000000006</v>
          </cell>
          <cell r="AL21">
            <v>83.251999999999995</v>
          </cell>
          <cell r="AM21">
            <v>83.174999999999997</v>
          </cell>
          <cell r="AN21">
            <v>78.188000000000002</v>
          </cell>
          <cell r="AO21">
            <v>82.203999999999994</v>
          </cell>
          <cell r="AP21">
            <v>89.183000000000007</v>
          </cell>
          <cell r="AQ21">
            <v>88.180999999999997</v>
          </cell>
          <cell r="AR21">
            <v>85.227000000000004</v>
          </cell>
          <cell r="AS21">
            <v>104.94</v>
          </cell>
          <cell r="AT21">
            <v>94.463999999999999</v>
          </cell>
          <cell r="AU21">
            <v>108.235</v>
          </cell>
          <cell r="AV21">
            <v>171.90600000000001</v>
          </cell>
          <cell r="AW21">
            <v>255.15800000000002</v>
          </cell>
          <cell r="AX21">
            <v>338.33300000000003</v>
          </cell>
          <cell r="AY21">
            <v>416.52100000000002</v>
          </cell>
          <cell r="AZ21">
            <v>498.72500000000002</v>
          </cell>
          <cell r="BA21">
            <v>587.90800000000002</v>
          </cell>
          <cell r="BB21">
            <v>676.08900000000006</v>
          </cell>
          <cell r="BC21">
            <v>761.31600000000003</v>
          </cell>
          <cell r="BD21">
            <v>866.25600000000009</v>
          </cell>
          <cell r="BE21">
            <v>960.72</v>
          </cell>
          <cell r="BF21">
            <v>1068.9549999999999</v>
          </cell>
          <cell r="BG21">
            <v>131.88</v>
          </cell>
          <cell r="BH21">
            <v>123.068</v>
          </cell>
          <cell r="BI21">
            <v>157.94399999999999</v>
          </cell>
          <cell r="BJ21">
            <v>130.751</v>
          </cell>
          <cell r="BK21">
            <v>128.55199999999999</v>
          </cell>
          <cell r="BL21">
            <v>126.348</v>
          </cell>
          <cell r="BM21">
            <v>136.55500000000001</v>
          </cell>
          <cell r="BN21">
            <v>142.554</v>
          </cell>
          <cell r="BO21">
            <v>119.36</v>
          </cell>
          <cell r="BP21">
            <v>133.86099999999999</v>
          </cell>
          <cell r="BQ21">
            <v>142.017</v>
          </cell>
          <cell r="BR21">
            <v>112.764</v>
          </cell>
          <cell r="BS21">
            <v>254.94799999999998</v>
          </cell>
          <cell r="BT21">
            <v>412.89199999999994</v>
          </cell>
          <cell r="BU21">
            <v>543.64299999999992</v>
          </cell>
          <cell r="BV21">
            <v>672.19499999999994</v>
          </cell>
          <cell r="BW21">
            <v>798.54299999999989</v>
          </cell>
          <cell r="BX21">
            <v>935.09799999999996</v>
          </cell>
          <cell r="BY21">
            <v>1077.652</v>
          </cell>
          <cell r="BZ21">
            <v>1197.0119999999999</v>
          </cell>
          <cell r="CA21">
            <v>1330.873</v>
          </cell>
          <cell r="CB21">
            <v>1472.89</v>
          </cell>
          <cell r="CC21">
            <v>1585.654</v>
          </cell>
          <cell r="CD21">
            <v>129.84200000000001</v>
          </cell>
          <cell r="CE21">
            <v>165.32</v>
          </cell>
        </row>
        <row r="22">
          <cell r="B22" t="str">
            <v xml:space="preserve">        Despesa</v>
          </cell>
          <cell r="F22">
            <v>300</v>
          </cell>
          <cell r="G22">
            <v>2489</v>
          </cell>
          <cell r="H22">
            <v>313</v>
          </cell>
          <cell r="I22">
            <v>288</v>
          </cell>
          <cell r="J22">
            <v>3090</v>
          </cell>
          <cell r="V22">
            <v>467.49</v>
          </cell>
          <cell r="W22">
            <v>425.67500000000001</v>
          </cell>
          <cell r="X22">
            <v>472.64</v>
          </cell>
          <cell r="Y22">
            <v>614.90699999999993</v>
          </cell>
          <cell r="Z22">
            <v>864.85099999999989</v>
          </cell>
          <cell r="AA22">
            <v>1148.297</v>
          </cell>
          <cell r="AB22">
            <v>1509.338</v>
          </cell>
          <cell r="AC22">
            <v>1878.6320000000001</v>
          </cell>
          <cell r="AD22">
            <v>2350.3589999999999</v>
          </cell>
          <cell r="AE22">
            <v>2720.3289999999997</v>
          </cell>
          <cell r="AF22">
            <v>3072.4659999999999</v>
          </cell>
          <cell r="AG22">
            <v>3539.9560000000001</v>
          </cell>
          <cell r="AH22">
            <v>3965.6310000000003</v>
          </cell>
          <cell r="AI22">
            <v>4438.2710000000006</v>
          </cell>
          <cell r="AJ22">
            <v>529.29600000000005</v>
          </cell>
          <cell r="AK22">
            <v>381.78899999999999</v>
          </cell>
          <cell r="AL22">
            <v>336.1</v>
          </cell>
          <cell r="AM22">
            <v>438.137</v>
          </cell>
          <cell r="AN22">
            <v>421.10199999999998</v>
          </cell>
          <cell r="AO22">
            <v>522.572</v>
          </cell>
          <cell r="AP22">
            <v>559.42200000000003</v>
          </cell>
          <cell r="AQ22">
            <v>473.48700000000002</v>
          </cell>
          <cell r="AR22">
            <v>456.07</v>
          </cell>
          <cell r="AS22">
            <v>489.137</v>
          </cell>
          <cell r="AT22">
            <v>379.02</v>
          </cell>
          <cell r="AU22">
            <v>459.68</v>
          </cell>
          <cell r="AV22">
            <v>911.08500000000004</v>
          </cell>
          <cell r="AW22">
            <v>1247.1849999999999</v>
          </cell>
          <cell r="AX22">
            <v>1685.3219999999999</v>
          </cell>
          <cell r="AY22">
            <v>2106.424</v>
          </cell>
          <cell r="AZ22">
            <v>2628.9960000000001</v>
          </cell>
          <cell r="BA22">
            <v>3188.4180000000001</v>
          </cell>
          <cell r="BB22">
            <v>3661.9050000000002</v>
          </cell>
          <cell r="BC22">
            <v>4117.9750000000004</v>
          </cell>
          <cell r="BD22">
            <v>4607.1120000000001</v>
          </cell>
          <cell r="BE22">
            <v>4986.1319999999996</v>
          </cell>
          <cell r="BF22">
            <v>5445.8119999999999</v>
          </cell>
          <cell r="BG22">
            <v>473.11200000000002</v>
          </cell>
          <cell r="BH22">
            <v>405.45499999999998</v>
          </cell>
          <cell r="BI22">
            <v>405.74299999999999</v>
          </cell>
          <cell r="BJ22">
            <v>413.43</v>
          </cell>
          <cell r="BK22">
            <v>434.23700000000002</v>
          </cell>
          <cell r="BL22">
            <v>509.37099999999998</v>
          </cell>
          <cell r="BM22">
            <v>559.97699999999998</v>
          </cell>
          <cell r="BN22">
            <v>476.67</v>
          </cell>
          <cell r="BO22">
            <v>635.41499999999996</v>
          </cell>
          <cell r="BP22">
            <v>595.66700000000003</v>
          </cell>
          <cell r="BQ22">
            <v>392.68</v>
          </cell>
          <cell r="BR22">
            <v>429.952</v>
          </cell>
          <cell r="BS22">
            <v>878.56700000000001</v>
          </cell>
          <cell r="BT22">
            <v>1284.31</v>
          </cell>
          <cell r="BU22">
            <v>1697.74</v>
          </cell>
          <cell r="BV22">
            <v>2131.9769999999999</v>
          </cell>
          <cell r="BW22">
            <v>2641.348</v>
          </cell>
          <cell r="BX22">
            <v>3201.3249999999998</v>
          </cell>
          <cell r="BY22">
            <v>3677.9949999999999</v>
          </cell>
          <cell r="BZ22">
            <v>4313.41</v>
          </cell>
          <cell r="CA22">
            <v>4909.0770000000002</v>
          </cell>
          <cell r="CB22">
            <v>5301.7570000000005</v>
          </cell>
          <cell r="CC22">
            <v>5731.7090000000007</v>
          </cell>
          <cell r="CD22">
            <v>336.37700000000001</v>
          </cell>
          <cell r="CE22">
            <v>219.69399999999999</v>
          </cell>
        </row>
        <row r="24">
          <cell r="B24" t="str">
            <v xml:space="preserve">    Transportes</v>
          </cell>
          <cell r="F24">
            <v>-262</v>
          </cell>
          <cell r="G24">
            <v>-2267</v>
          </cell>
          <cell r="H24">
            <v>-273</v>
          </cell>
          <cell r="I24">
            <v>-221</v>
          </cell>
          <cell r="J24">
            <v>-2761</v>
          </cell>
          <cell r="V24">
            <v>-260.67599999999999</v>
          </cell>
          <cell r="W24">
            <v>-206.95499999999998</v>
          </cell>
          <cell r="X24">
            <v>-225.37699999999998</v>
          </cell>
          <cell r="Y24">
            <v>-330.38299999999998</v>
          </cell>
          <cell r="Z24">
            <v>-504.887</v>
          </cell>
          <cell r="AA24">
            <v>-712.36899999999991</v>
          </cell>
          <cell r="AB24">
            <v>-924.24099999999999</v>
          </cell>
          <cell r="AC24">
            <v>-1104.4939999999999</v>
          </cell>
          <cell r="AD24">
            <v>-1586.877</v>
          </cell>
          <cell r="AE24">
            <v>-1821.3340000000001</v>
          </cell>
          <cell r="AF24">
            <v>-2061.8710000000001</v>
          </cell>
          <cell r="AG24">
            <v>-2322.547</v>
          </cell>
          <cell r="AH24">
            <v>-2529.502</v>
          </cell>
          <cell r="AI24">
            <v>-2754.8789999999999</v>
          </cell>
          <cell r="AJ24">
            <v>-313.22565551554987</v>
          </cell>
          <cell r="AK24">
            <v>-253.18230773118205</v>
          </cell>
          <cell r="AL24">
            <v>-293.24272166930803</v>
          </cell>
          <cell r="AM24">
            <v>-242.85249106127469</v>
          </cell>
          <cell r="AN24">
            <v>-146.25699412028032</v>
          </cell>
          <cell r="AO24">
            <v>-280.35073210124648</v>
          </cell>
          <cell r="AP24">
            <v>-491.43714973283858</v>
          </cell>
          <cell r="AQ24">
            <v>-269.88374169431745</v>
          </cell>
          <cell r="AR24">
            <v>-318.27546770822357</v>
          </cell>
          <cell r="AS24">
            <v>-312.35635714900826</v>
          </cell>
          <cell r="AT24">
            <v>-254.47098877321315</v>
          </cell>
          <cell r="AU24">
            <v>-333.48345734355746</v>
          </cell>
          <cell r="AV24">
            <v>-566.40796324673192</v>
          </cell>
          <cell r="AW24">
            <v>-859.65068491603995</v>
          </cell>
          <cell r="AX24">
            <v>-1102.5031759773146</v>
          </cell>
          <cell r="AY24">
            <v>-1248.7601700975952</v>
          </cell>
          <cell r="AZ24">
            <v>-1529.1109021988414</v>
          </cell>
          <cell r="BA24">
            <v>-2020.54805193168</v>
          </cell>
          <cell r="BB24">
            <v>-2290.4317936259972</v>
          </cell>
          <cell r="BC24">
            <v>-2608.7072613342207</v>
          </cell>
          <cell r="BD24">
            <v>-2921.0636184832288</v>
          </cell>
          <cell r="BE24">
            <v>-3175.5346072564421</v>
          </cell>
          <cell r="BF24">
            <v>-3509.0180645999999</v>
          </cell>
          <cell r="BG24">
            <v>-242.2613290704455</v>
          </cell>
          <cell r="BH24">
            <v>-178.6231993663587</v>
          </cell>
          <cell r="BI24">
            <v>-275.00869399326751</v>
          </cell>
          <cell r="BJ24">
            <v>-252.1528364055616</v>
          </cell>
          <cell r="BK24">
            <v>-304.831491542957</v>
          </cell>
          <cell r="BL24">
            <v>-289.91255301098488</v>
          </cell>
          <cell r="BM24">
            <v>-325.68539364014788</v>
          </cell>
          <cell r="BN24">
            <v>-259.15970596250145</v>
          </cell>
          <cell r="BO24">
            <v>-321.82738547734164</v>
          </cell>
          <cell r="BP24">
            <v>-311.5034657933528</v>
          </cell>
          <cell r="BQ24">
            <v>-250.45932306731339</v>
          </cell>
          <cell r="BR24">
            <v>-247.10423866976762</v>
          </cell>
          <cell r="BS24">
            <v>-420.8845284368042</v>
          </cell>
          <cell r="BT24">
            <v>-695.89322243007177</v>
          </cell>
          <cell r="BU24">
            <v>-948.0460588356334</v>
          </cell>
          <cell r="BV24">
            <v>-1252.8775503785905</v>
          </cell>
          <cell r="BW24">
            <v>-1542.7901033895755</v>
          </cell>
          <cell r="BX24">
            <v>-1868.4754970297233</v>
          </cell>
          <cell r="BY24">
            <v>-2127.6352029922245</v>
          </cell>
          <cell r="BZ24">
            <v>-2449.4625884695661</v>
          </cell>
          <cell r="CA24">
            <v>-2760.966054262919</v>
          </cell>
          <cell r="CB24">
            <v>-3011.4253773302325</v>
          </cell>
          <cell r="CC24">
            <v>-3258.5296160000003</v>
          </cell>
          <cell r="CD24">
            <v>-204.32075197768751</v>
          </cell>
          <cell r="CE24">
            <v>-181.1503352169255</v>
          </cell>
        </row>
        <row r="25">
          <cell r="B25" t="str">
            <v xml:space="preserve">        Receita</v>
          </cell>
          <cell r="F25">
            <v>124</v>
          </cell>
          <cell r="G25">
            <v>1291</v>
          </cell>
          <cell r="H25">
            <v>126</v>
          </cell>
          <cell r="I25">
            <v>159</v>
          </cell>
          <cell r="J25">
            <v>1576</v>
          </cell>
          <cell r="V25">
            <v>119.67</v>
          </cell>
          <cell r="W25">
            <v>121.863</v>
          </cell>
          <cell r="X25">
            <v>158.953</v>
          </cell>
          <cell r="Y25">
            <v>234.16800000000001</v>
          </cell>
          <cell r="Z25">
            <v>341.745</v>
          </cell>
          <cell r="AA25">
            <v>443.44900000000001</v>
          </cell>
          <cell r="AB25">
            <v>566.54600000000005</v>
          </cell>
          <cell r="AC25">
            <v>669.55500000000006</v>
          </cell>
          <cell r="AD25">
            <v>782.22800000000007</v>
          </cell>
          <cell r="AE25">
            <v>912.91200000000003</v>
          </cell>
          <cell r="AF25">
            <v>1030.5520000000001</v>
          </cell>
          <cell r="AG25">
            <v>1150.2220000000002</v>
          </cell>
          <cell r="AH25">
            <v>1272.0850000000003</v>
          </cell>
          <cell r="AI25">
            <v>1431.0380000000002</v>
          </cell>
          <cell r="AJ25">
            <v>44.066414467837141</v>
          </cell>
          <cell r="AK25">
            <v>31.781605543232573</v>
          </cell>
          <cell r="AL25">
            <v>28.237258841599203</v>
          </cell>
          <cell r="AM25">
            <v>149.8053911656354</v>
          </cell>
          <cell r="AN25">
            <v>238.20084851534293</v>
          </cell>
          <cell r="AO25">
            <v>114.00671115276351</v>
          </cell>
          <cell r="AP25">
            <v>139.3306391888986</v>
          </cell>
          <cell r="AQ25">
            <v>139.69820718350886</v>
          </cell>
          <cell r="AR25">
            <v>129.26611988113012</v>
          </cell>
          <cell r="AS25">
            <v>146.0012690116327</v>
          </cell>
          <cell r="AT25">
            <v>113.0014894248344</v>
          </cell>
          <cell r="AU25">
            <v>133.75656862358454</v>
          </cell>
          <cell r="AV25">
            <v>75.848020011069707</v>
          </cell>
          <cell r="AW25">
            <v>104.08527885266891</v>
          </cell>
          <cell r="AX25">
            <v>253.89067001830432</v>
          </cell>
          <cell r="AY25">
            <v>492.09151853364722</v>
          </cell>
          <cell r="AZ25">
            <v>606.09822968641072</v>
          </cell>
          <cell r="BA25">
            <v>745.42886887530926</v>
          </cell>
          <cell r="BB25">
            <v>885.12707605881815</v>
          </cell>
          <cell r="BC25">
            <v>1014.3931959399483</v>
          </cell>
          <cell r="BD25">
            <v>1160.3944649515811</v>
          </cell>
          <cell r="BE25">
            <v>1273.3959543764154</v>
          </cell>
          <cell r="BF25">
            <v>1407.152523</v>
          </cell>
          <cell r="BG25">
            <v>165.53819714862587</v>
          </cell>
          <cell r="BH25">
            <v>169.09271405203478</v>
          </cell>
          <cell r="BI25">
            <v>161.15658771765163</v>
          </cell>
          <cell r="BJ25">
            <v>142.19395317845832</v>
          </cell>
          <cell r="BK25">
            <v>143.98348795861472</v>
          </cell>
          <cell r="BL25">
            <v>150.64633037428942</v>
          </cell>
          <cell r="BM25">
            <v>164.00297495013945</v>
          </cell>
          <cell r="BN25">
            <v>190.94067852163926</v>
          </cell>
          <cell r="BO25">
            <v>136.95991113583418</v>
          </cell>
          <cell r="BP25">
            <v>143.55885754166829</v>
          </cell>
          <cell r="BQ25">
            <v>146.825045477468</v>
          </cell>
          <cell r="BR25">
            <v>150.16788594357618</v>
          </cell>
          <cell r="BS25">
            <v>334.63091120066065</v>
          </cell>
          <cell r="BT25">
            <v>495.78749891831228</v>
          </cell>
          <cell r="BU25">
            <v>637.98145209677057</v>
          </cell>
          <cell r="BV25">
            <v>781.96494005538534</v>
          </cell>
          <cell r="BW25">
            <v>932.61127042967473</v>
          </cell>
          <cell r="BX25">
            <v>1096.6142453798143</v>
          </cell>
          <cell r="BY25">
            <v>1287.5549239014535</v>
          </cell>
          <cell r="BZ25">
            <v>1424.5148350372876</v>
          </cell>
          <cell r="CA25">
            <v>1568.0736925789558</v>
          </cell>
          <cell r="CB25">
            <v>1714.8987380564238</v>
          </cell>
          <cell r="CC25">
            <v>1865.066624</v>
          </cell>
          <cell r="CD25">
            <v>111.57644762358966</v>
          </cell>
          <cell r="CE25">
            <v>112.48365804123421</v>
          </cell>
        </row>
        <row r="26">
          <cell r="B26" t="str">
            <v xml:space="preserve">        Despesa</v>
          </cell>
          <cell r="F26">
            <v>386</v>
          </cell>
          <cell r="G26">
            <v>3558</v>
          </cell>
          <cell r="H26">
            <v>399</v>
          </cell>
          <cell r="I26">
            <v>380</v>
          </cell>
          <cell r="J26">
            <v>4337</v>
          </cell>
          <cell r="V26">
            <v>380.346</v>
          </cell>
          <cell r="W26">
            <v>328.81799999999998</v>
          </cell>
          <cell r="X26">
            <v>384.33</v>
          </cell>
          <cell r="Y26">
            <v>564.55099999999993</v>
          </cell>
          <cell r="Z26">
            <v>846.63199999999995</v>
          </cell>
          <cell r="AA26">
            <v>1155.818</v>
          </cell>
          <cell r="AB26">
            <v>1490.787</v>
          </cell>
          <cell r="AC26">
            <v>1774.049</v>
          </cell>
          <cell r="AD26">
            <v>2369.105</v>
          </cell>
          <cell r="AE26">
            <v>2734.2460000000001</v>
          </cell>
          <cell r="AF26">
            <v>3092.4230000000002</v>
          </cell>
          <cell r="AG26">
            <v>3472.7690000000002</v>
          </cell>
          <cell r="AH26">
            <v>3801.5870000000004</v>
          </cell>
          <cell r="AI26">
            <v>4185.9170000000004</v>
          </cell>
          <cell r="AJ26">
            <v>357.29206998338702</v>
          </cell>
          <cell r="AK26">
            <v>284.96391327441461</v>
          </cell>
          <cell r="AL26">
            <v>321.47998051090724</v>
          </cell>
          <cell r="AM26">
            <v>392.65788222691009</v>
          </cell>
          <cell r="AN26">
            <v>384.45784263562325</v>
          </cell>
          <cell r="AO26">
            <v>394.35744325400998</v>
          </cell>
          <cell r="AP26">
            <v>630.76778892173718</v>
          </cell>
          <cell r="AQ26">
            <v>409.58194887782633</v>
          </cell>
          <cell r="AR26">
            <v>447.5415875893537</v>
          </cell>
          <cell r="AS26">
            <v>458.35762616064096</v>
          </cell>
          <cell r="AT26">
            <v>367.47247819804755</v>
          </cell>
          <cell r="AU26">
            <v>467.240025967142</v>
          </cell>
          <cell r="AV26">
            <v>642.25598325780163</v>
          </cell>
          <cell r="AW26">
            <v>963.73596376870887</v>
          </cell>
          <cell r="AX26">
            <v>1356.3938459956189</v>
          </cell>
          <cell r="AY26">
            <v>1740.8516886312423</v>
          </cell>
          <cell r="AZ26">
            <v>2135.2091318852522</v>
          </cell>
          <cell r="BA26">
            <v>2765.9769208069893</v>
          </cell>
          <cell r="BB26">
            <v>3175.5588696848154</v>
          </cell>
          <cell r="BC26">
            <v>3623.100457274169</v>
          </cell>
          <cell r="BD26">
            <v>4081.4580834348099</v>
          </cell>
          <cell r="BE26">
            <v>4448.9305616328575</v>
          </cell>
          <cell r="BF26">
            <v>4916.1705875999996</v>
          </cell>
          <cell r="BG26">
            <v>407.79952621907137</v>
          </cell>
          <cell r="BH26">
            <v>347.71591341839348</v>
          </cell>
          <cell r="BI26">
            <v>436.16528171091915</v>
          </cell>
          <cell r="BJ26">
            <v>394.34678958401992</v>
          </cell>
          <cell r="BK26">
            <v>448.81497950157171</v>
          </cell>
          <cell r="BL26">
            <v>440.55888338527433</v>
          </cell>
          <cell r="BM26">
            <v>489.68836859028733</v>
          </cell>
          <cell r="BN26">
            <v>450.1003844841407</v>
          </cell>
          <cell r="BO26">
            <v>458.78729661317578</v>
          </cell>
          <cell r="BP26">
            <v>455.06232333502106</v>
          </cell>
          <cell r="BQ26">
            <v>397.28436854478139</v>
          </cell>
          <cell r="BR26">
            <v>397.27212461334381</v>
          </cell>
          <cell r="BS26">
            <v>755.51543963746485</v>
          </cell>
          <cell r="BT26">
            <v>1191.6807213483839</v>
          </cell>
          <cell r="BU26">
            <v>1586.0275109324039</v>
          </cell>
          <cell r="BV26">
            <v>2034.8424904339756</v>
          </cell>
          <cell r="BW26">
            <v>2475.4013738192498</v>
          </cell>
          <cell r="BX26">
            <v>2965.0897424095369</v>
          </cell>
          <cell r="BY26">
            <v>3415.1901268936776</v>
          </cell>
          <cell r="BZ26">
            <v>3873.9774235068535</v>
          </cell>
          <cell r="CA26">
            <v>4329.0397468418741</v>
          </cell>
          <cell r="CB26">
            <v>4726.3241153866556</v>
          </cell>
          <cell r="CC26">
            <v>5123.5962399999999</v>
          </cell>
          <cell r="CD26">
            <v>315.89719960127718</v>
          </cell>
          <cell r="CE26">
            <v>293.63399325815971</v>
          </cell>
        </row>
        <row r="28">
          <cell r="B28" t="str">
            <v xml:space="preserve">    Seguros</v>
          </cell>
          <cell r="F28">
            <v>-15</v>
          </cell>
          <cell r="G28">
            <v>-76</v>
          </cell>
          <cell r="H28">
            <v>-22</v>
          </cell>
          <cell r="I28">
            <v>-11</v>
          </cell>
          <cell r="J28">
            <v>-109</v>
          </cell>
          <cell r="V28">
            <v>71.819000000000003</v>
          </cell>
          <cell r="W28">
            <v>-23.619999999999997</v>
          </cell>
          <cell r="X28">
            <v>-26.808</v>
          </cell>
          <cell r="Y28">
            <v>-19.614000000000001</v>
          </cell>
          <cell r="Z28">
            <v>-25.224</v>
          </cell>
          <cell r="AA28">
            <v>-43.423000000000002</v>
          </cell>
          <cell r="AB28">
            <v>-64.587999999999994</v>
          </cell>
          <cell r="AC28">
            <v>-82.73599999999999</v>
          </cell>
          <cell r="AD28">
            <v>-78.47</v>
          </cell>
          <cell r="AE28">
            <v>-80.176000000000002</v>
          </cell>
          <cell r="AF28">
            <v>-84.308000000000007</v>
          </cell>
          <cell r="AG28">
            <v>-12.489000000000004</v>
          </cell>
          <cell r="AH28">
            <v>-36.109000000000002</v>
          </cell>
          <cell r="AI28">
            <v>-62.917000000000002</v>
          </cell>
          <cell r="AJ28">
            <v>-7.7469999999999999</v>
          </cell>
          <cell r="AK28">
            <v>-8.2040000000000006</v>
          </cell>
          <cell r="AL28">
            <v>20.527000000000001</v>
          </cell>
          <cell r="AM28">
            <v>-3.6209999999999987</v>
          </cell>
          <cell r="AN28">
            <v>-9.847999999999999</v>
          </cell>
          <cell r="AO28">
            <v>-9.3679999999999986</v>
          </cell>
          <cell r="AP28">
            <v>68.81</v>
          </cell>
          <cell r="AQ28">
            <v>10.626000000000005</v>
          </cell>
          <cell r="AR28">
            <v>1.911999999999999</v>
          </cell>
          <cell r="AS28">
            <v>-15.352999999999998</v>
          </cell>
          <cell r="AT28">
            <v>16.494999999999997</v>
          </cell>
          <cell r="AU28">
            <v>9.6329999999999956</v>
          </cell>
          <cell r="AV28">
            <v>-15.951000000000004</v>
          </cell>
          <cell r="AW28">
            <v>4.5760000000000076</v>
          </cell>
          <cell r="AX28">
            <v>0.95500000000001251</v>
          </cell>
          <cell r="AY28">
            <v>-8.8929999999999865</v>
          </cell>
          <cell r="AZ28">
            <v>-18.260999999999996</v>
          </cell>
          <cell r="BA28">
            <v>50.549000000000035</v>
          </cell>
          <cell r="BB28">
            <v>61.17500000000004</v>
          </cell>
          <cell r="BC28">
            <v>63.087000000000046</v>
          </cell>
          <cell r="BD28">
            <v>47.734000000000066</v>
          </cell>
          <cell r="BE28">
            <v>64.229000000000099</v>
          </cell>
          <cell r="BF28">
            <v>73.862000000000137</v>
          </cell>
          <cell r="BG28">
            <v>-1.0199999999999996</v>
          </cell>
          <cell r="BH28">
            <v>-17.454999999999998</v>
          </cell>
          <cell r="BI28">
            <v>21.111999999999998</v>
          </cell>
          <cell r="BJ28">
            <v>2.0019999999999989</v>
          </cell>
          <cell r="BK28">
            <v>-10.086999999999998</v>
          </cell>
          <cell r="BL28">
            <v>43.393999999999991</v>
          </cell>
          <cell r="BM28">
            <v>16.259999999999998</v>
          </cell>
          <cell r="BN28">
            <v>14.690000000000001</v>
          </cell>
          <cell r="BO28">
            <v>1.6359999999999992</v>
          </cell>
          <cell r="BP28">
            <v>2.8869999999999969</v>
          </cell>
          <cell r="BQ28">
            <v>26.398999999999997</v>
          </cell>
          <cell r="BR28">
            <v>-18.382999999999999</v>
          </cell>
          <cell r="BS28">
            <v>-18.474999999999998</v>
          </cell>
          <cell r="BT28">
            <v>2.6370000000000005</v>
          </cell>
          <cell r="BU28">
            <v>4.6389999999999993</v>
          </cell>
          <cell r="BV28">
            <v>-5.4479999999999986</v>
          </cell>
          <cell r="BW28">
            <v>37.945999999999991</v>
          </cell>
          <cell r="BX28">
            <v>54.205999999999989</v>
          </cell>
          <cell r="BY28">
            <v>68.895999999999987</v>
          </cell>
          <cell r="BZ28">
            <v>70.531999999999982</v>
          </cell>
          <cell r="CA28">
            <v>73.418999999999983</v>
          </cell>
          <cell r="CB28">
            <v>99.817999999999984</v>
          </cell>
          <cell r="CC28">
            <v>81.434999999999988</v>
          </cell>
          <cell r="CD28">
            <v>1.713000000000001</v>
          </cell>
          <cell r="CE28">
            <v>-0.39700000000000202</v>
          </cell>
        </row>
        <row r="29">
          <cell r="B29" t="str">
            <v xml:space="preserve">        Receita</v>
          </cell>
          <cell r="F29">
            <v>11</v>
          </cell>
          <cell r="G29">
            <v>153</v>
          </cell>
          <cell r="H29">
            <v>2</v>
          </cell>
          <cell r="I29">
            <v>15</v>
          </cell>
          <cell r="J29">
            <v>170</v>
          </cell>
          <cell r="V29">
            <v>95.537000000000006</v>
          </cell>
          <cell r="W29">
            <v>0.52700000000000002</v>
          </cell>
          <cell r="X29">
            <v>0.83099999999999996</v>
          </cell>
          <cell r="Y29">
            <v>27.974</v>
          </cell>
          <cell r="Z29">
            <v>45.954000000000001</v>
          </cell>
          <cell r="AA29">
            <v>46.948</v>
          </cell>
          <cell r="AB29">
            <v>56.542999999999999</v>
          </cell>
          <cell r="AC29">
            <v>58.711999999999996</v>
          </cell>
          <cell r="AD29">
            <v>91.647999999999996</v>
          </cell>
          <cell r="AE29">
            <v>119.25700000000001</v>
          </cell>
          <cell r="AF29">
            <v>140.292</v>
          </cell>
          <cell r="AG29">
            <v>235.82900000000001</v>
          </cell>
          <cell r="AH29">
            <v>236.35599999999999</v>
          </cell>
          <cell r="AI29">
            <v>237.18699999999998</v>
          </cell>
          <cell r="AJ29">
            <v>19.91</v>
          </cell>
          <cell r="AK29">
            <v>11.625</v>
          </cell>
          <cell r="AL29">
            <v>38.993000000000002</v>
          </cell>
          <cell r="AM29">
            <v>17.056000000000001</v>
          </cell>
          <cell r="AN29">
            <v>14.481999999999999</v>
          </cell>
          <cell r="AO29">
            <v>10.029</v>
          </cell>
          <cell r="AP29">
            <v>102.491</v>
          </cell>
          <cell r="AQ29">
            <v>40.020000000000003</v>
          </cell>
          <cell r="AR29">
            <v>23.382999999999999</v>
          </cell>
          <cell r="AS29">
            <v>7.7880000000000003</v>
          </cell>
          <cell r="AT29">
            <v>49.881999999999998</v>
          </cell>
          <cell r="AU29">
            <v>75.984999999999999</v>
          </cell>
          <cell r="AV29">
            <v>31.535</v>
          </cell>
          <cell r="AW29">
            <v>70.528000000000006</v>
          </cell>
          <cell r="AX29">
            <v>87.584000000000003</v>
          </cell>
          <cell r="AY29">
            <v>102.066</v>
          </cell>
          <cell r="AZ29">
            <v>112.095</v>
          </cell>
          <cell r="BA29">
            <v>214.58600000000001</v>
          </cell>
          <cell r="BB29">
            <v>254.60600000000002</v>
          </cell>
          <cell r="BC29">
            <v>277.98900000000003</v>
          </cell>
          <cell r="BD29">
            <v>285.77700000000004</v>
          </cell>
          <cell r="BE29">
            <v>335.65900000000005</v>
          </cell>
          <cell r="BF29">
            <v>411.64400000000006</v>
          </cell>
          <cell r="BG29">
            <v>26.957000000000001</v>
          </cell>
          <cell r="BH29">
            <v>0.98599999999999999</v>
          </cell>
          <cell r="BI29">
            <v>52.622</v>
          </cell>
          <cell r="BJ29">
            <v>26.7</v>
          </cell>
          <cell r="BK29">
            <v>12.749000000000001</v>
          </cell>
          <cell r="BL29">
            <v>64.605999999999995</v>
          </cell>
          <cell r="BM29">
            <v>43.930999999999997</v>
          </cell>
          <cell r="BN29">
            <v>44.271000000000001</v>
          </cell>
          <cell r="BO29">
            <v>29.027999999999999</v>
          </cell>
          <cell r="BP29">
            <v>27.335999999999999</v>
          </cell>
          <cell r="BQ29">
            <v>48.378999999999998</v>
          </cell>
          <cell r="BR29">
            <v>12.823</v>
          </cell>
          <cell r="BS29">
            <v>27.943000000000001</v>
          </cell>
          <cell r="BT29">
            <v>80.564999999999998</v>
          </cell>
          <cell r="BU29">
            <v>107.265</v>
          </cell>
          <cell r="BV29">
            <v>120.014</v>
          </cell>
          <cell r="BW29">
            <v>184.62</v>
          </cell>
          <cell r="BX29">
            <v>228.55099999999999</v>
          </cell>
          <cell r="BY29">
            <v>272.822</v>
          </cell>
          <cell r="BZ29">
            <v>301.85000000000002</v>
          </cell>
          <cell r="CA29">
            <v>329.18600000000004</v>
          </cell>
          <cell r="CB29">
            <v>377.56500000000005</v>
          </cell>
          <cell r="CC29">
            <v>390.38800000000003</v>
          </cell>
          <cell r="CD29">
            <v>24.879000000000001</v>
          </cell>
          <cell r="CE29">
            <v>19.812999999999999</v>
          </cell>
        </row>
        <row r="30">
          <cell r="B30" t="str">
            <v xml:space="preserve">        Despesa</v>
          </cell>
          <cell r="F30">
            <v>26</v>
          </cell>
          <cell r="G30">
            <v>229</v>
          </cell>
          <cell r="H30">
            <v>24</v>
          </cell>
          <cell r="I30">
            <v>26</v>
          </cell>
          <cell r="J30">
            <v>279</v>
          </cell>
          <cell r="V30">
            <v>23.718</v>
          </cell>
          <cell r="W30">
            <v>24.146999999999998</v>
          </cell>
          <cell r="X30">
            <v>27.638999999999999</v>
          </cell>
          <cell r="Y30">
            <v>47.588000000000001</v>
          </cell>
          <cell r="Z30">
            <v>71.177999999999997</v>
          </cell>
          <cell r="AA30">
            <v>90.370999999999995</v>
          </cell>
          <cell r="AB30">
            <v>121.131</v>
          </cell>
          <cell r="AC30">
            <v>141.44800000000001</v>
          </cell>
          <cell r="AD30">
            <v>170.11799999999999</v>
          </cell>
          <cell r="AE30">
            <v>199.43299999999999</v>
          </cell>
          <cell r="AF30">
            <v>224.6</v>
          </cell>
          <cell r="AG30">
            <v>248.31799999999998</v>
          </cell>
          <cell r="AH30">
            <v>272.46499999999997</v>
          </cell>
          <cell r="AI30">
            <v>300.10399999999998</v>
          </cell>
          <cell r="AJ30">
            <v>27.657</v>
          </cell>
          <cell r="AK30">
            <v>19.829000000000001</v>
          </cell>
          <cell r="AL30">
            <v>18.466000000000001</v>
          </cell>
          <cell r="AM30">
            <v>20.677</v>
          </cell>
          <cell r="AN30">
            <v>24.33</v>
          </cell>
          <cell r="AO30">
            <v>19.396999999999998</v>
          </cell>
          <cell r="AP30">
            <v>33.680999999999997</v>
          </cell>
          <cell r="AQ30">
            <v>29.393999999999998</v>
          </cell>
          <cell r="AR30">
            <v>21.471</v>
          </cell>
          <cell r="AS30">
            <v>23.140999999999998</v>
          </cell>
          <cell r="AT30">
            <v>33.387</v>
          </cell>
          <cell r="AU30">
            <v>66.352000000000004</v>
          </cell>
          <cell r="AV30">
            <v>47.486000000000004</v>
          </cell>
          <cell r="AW30">
            <v>65.951999999999998</v>
          </cell>
          <cell r="AX30">
            <v>86.628999999999991</v>
          </cell>
          <cell r="AY30">
            <v>110.95899999999999</v>
          </cell>
          <cell r="AZ30">
            <v>130.35599999999999</v>
          </cell>
          <cell r="BA30">
            <v>164.03699999999998</v>
          </cell>
          <cell r="BB30">
            <v>193.43099999999998</v>
          </cell>
          <cell r="BC30">
            <v>214.90199999999999</v>
          </cell>
          <cell r="BD30">
            <v>238.04299999999998</v>
          </cell>
          <cell r="BE30">
            <v>271.42999999999995</v>
          </cell>
          <cell r="BF30">
            <v>337.78199999999993</v>
          </cell>
          <cell r="BG30">
            <v>27.977</v>
          </cell>
          <cell r="BH30">
            <v>18.440999999999999</v>
          </cell>
          <cell r="BI30">
            <v>31.51</v>
          </cell>
          <cell r="BJ30">
            <v>24.698</v>
          </cell>
          <cell r="BK30">
            <v>22.835999999999999</v>
          </cell>
          <cell r="BL30">
            <v>21.212</v>
          </cell>
          <cell r="BM30">
            <v>27.670999999999999</v>
          </cell>
          <cell r="BN30">
            <v>29.581</v>
          </cell>
          <cell r="BO30">
            <v>27.391999999999999</v>
          </cell>
          <cell r="BP30">
            <v>24.449000000000002</v>
          </cell>
          <cell r="BQ30">
            <v>21.98</v>
          </cell>
          <cell r="BR30">
            <v>31.206</v>
          </cell>
          <cell r="BS30">
            <v>46.417999999999999</v>
          </cell>
          <cell r="BT30">
            <v>77.927999999999997</v>
          </cell>
          <cell r="BU30">
            <v>102.626</v>
          </cell>
          <cell r="BV30">
            <v>125.462</v>
          </cell>
          <cell r="BW30">
            <v>146.67400000000001</v>
          </cell>
          <cell r="BX30">
            <v>174.345</v>
          </cell>
          <cell r="BY30">
            <v>203.92599999999999</v>
          </cell>
          <cell r="BZ30">
            <v>231.31799999999998</v>
          </cell>
          <cell r="CA30">
            <v>255.767</v>
          </cell>
          <cell r="CB30">
            <v>277.74700000000001</v>
          </cell>
          <cell r="CC30">
            <v>308.95300000000003</v>
          </cell>
          <cell r="CD30">
            <v>23.166</v>
          </cell>
          <cell r="CE30">
            <v>20.21</v>
          </cell>
        </row>
        <row r="32">
          <cell r="B32" t="str">
            <v xml:space="preserve">    Lucros e dividendos</v>
          </cell>
          <cell r="F32">
            <v>-38</v>
          </cell>
          <cell r="G32">
            <v>-2413</v>
          </cell>
          <cell r="H32">
            <v>-57</v>
          </cell>
          <cell r="I32">
            <v>-77</v>
          </cell>
          <cell r="J32">
            <v>-2547</v>
          </cell>
          <cell r="V32">
            <v>-237.40200000000002</v>
          </cell>
          <cell r="W32">
            <v>-176.36</v>
          </cell>
          <cell r="X32">
            <v>-634.83600000000001</v>
          </cell>
          <cell r="Y32">
            <v>-54.174999999999955</v>
          </cell>
          <cell r="Z32">
            <v>-378.38299999999992</v>
          </cell>
          <cell r="AA32">
            <v>-255.4319999999999</v>
          </cell>
          <cell r="AB32">
            <v>-389.21299999999991</v>
          </cell>
          <cell r="AC32">
            <v>-380.1459999999999</v>
          </cell>
          <cell r="AD32">
            <v>-593.7109999999999</v>
          </cell>
          <cell r="AE32">
            <v>-843.44899999999984</v>
          </cell>
          <cell r="AF32">
            <v>-1324.9769999999999</v>
          </cell>
          <cell r="AG32">
            <v>-1562.3789999999999</v>
          </cell>
          <cell r="AH32">
            <v>-1738.739</v>
          </cell>
          <cell r="AI32">
            <v>-2373.5749999999998</v>
          </cell>
          <cell r="AJ32">
            <v>-660.7879999999999</v>
          </cell>
          <cell r="AK32">
            <v>-183.03</v>
          </cell>
          <cell r="AL32">
            <v>-504.21699999999998</v>
          </cell>
          <cell r="AM32">
            <v>-435.94800000000004</v>
          </cell>
          <cell r="AN32">
            <v>-434.37299999999999</v>
          </cell>
          <cell r="AO32">
            <v>-158.79199999999997</v>
          </cell>
          <cell r="AP32">
            <v>-614.53</v>
          </cell>
          <cell r="AQ32">
            <v>-528.43499999999995</v>
          </cell>
          <cell r="AR32">
            <v>-349.24100000000004</v>
          </cell>
          <cell r="AS32">
            <v>-328.08799999999997</v>
          </cell>
          <cell r="AT32">
            <v>-737.77</v>
          </cell>
          <cell r="AU32">
            <v>-662.05099999999993</v>
          </cell>
          <cell r="AV32">
            <v>-843.81799999999998</v>
          </cell>
          <cell r="AW32">
            <v>-1348.0349999999999</v>
          </cell>
          <cell r="AX32">
            <v>-1783.9829999999999</v>
          </cell>
          <cell r="AY32">
            <v>-2218.3559999999998</v>
          </cell>
          <cell r="AZ32">
            <v>-2377.1480000000001</v>
          </cell>
          <cell r="BA32">
            <v>-2991.6779999999999</v>
          </cell>
          <cell r="BB32">
            <v>-3520.1129999999998</v>
          </cell>
          <cell r="BC32">
            <v>-3869.3539999999998</v>
          </cell>
          <cell r="BD32">
            <v>-4197.442</v>
          </cell>
          <cell r="BE32">
            <v>-4935.2120000000004</v>
          </cell>
          <cell r="BF32">
            <v>-5597.2629999999999</v>
          </cell>
          <cell r="BG32">
            <v>-293.28900000000004</v>
          </cell>
          <cell r="BH32">
            <v>-264.89999999999998</v>
          </cell>
          <cell r="BI32">
            <v>-411.43200000000002</v>
          </cell>
          <cell r="BJ32">
            <v>-584.50099999999998</v>
          </cell>
          <cell r="BK32">
            <v>-579.18299999999999</v>
          </cell>
          <cell r="BL32">
            <v>-651.33400000000006</v>
          </cell>
          <cell r="BM32">
            <v>-159.363</v>
          </cell>
          <cell r="BN32">
            <v>-396.00900000000001</v>
          </cell>
          <cell r="BO32">
            <v>-1858.2240000000002</v>
          </cell>
          <cell r="BP32">
            <v>-780.23</v>
          </cell>
          <cell r="BQ32">
            <v>-376.48700000000002</v>
          </cell>
          <cell r="BR32">
            <v>-825.96900000000005</v>
          </cell>
          <cell r="BS32">
            <v>-558.18900000000008</v>
          </cell>
          <cell r="BT32">
            <v>-969.62100000000009</v>
          </cell>
          <cell r="BU32">
            <v>-1554.1220000000001</v>
          </cell>
          <cell r="BV32">
            <v>-2133.3050000000003</v>
          </cell>
          <cell r="BW32">
            <v>-2784.6390000000001</v>
          </cell>
          <cell r="BX32">
            <v>-2944.002</v>
          </cell>
          <cell r="BY32">
            <v>-3340.011</v>
          </cell>
          <cell r="BZ32">
            <v>-5198.2350000000006</v>
          </cell>
          <cell r="CA32">
            <v>-5978.4650000000001</v>
          </cell>
          <cell r="CB32">
            <v>-6354.9520000000002</v>
          </cell>
          <cell r="CC32">
            <v>-7180.9210000000003</v>
          </cell>
          <cell r="CD32">
            <v>-530.48199999999997</v>
          </cell>
          <cell r="CE32">
            <v>-340.50400000000002</v>
          </cell>
        </row>
        <row r="33">
          <cell r="B33" t="str">
            <v xml:space="preserve">        Receita</v>
          </cell>
          <cell r="F33">
            <v>62</v>
          </cell>
          <cell r="G33">
            <v>534</v>
          </cell>
          <cell r="H33">
            <v>57</v>
          </cell>
          <cell r="I33">
            <v>28</v>
          </cell>
          <cell r="J33">
            <v>619</v>
          </cell>
          <cell r="V33">
            <v>3.444</v>
          </cell>
          <cell r="W33">
            <v>104.752</v>
          </cell>
          <cell r="X33">
            <v>108.976</v>
          </cell>
          <cell r="Y33">
            <v>241.13100000000003</v>
          </cell>
          <cell r="Z33">
            <v>301.40200000000004</v>
          </cell>
          <cell r="AA33">
            <v>684.18700000000013</v>
          </cell>
          <cell r="AB33">
            <v>688.57200000000012</v>
          </cell>
          <cell r="AC33">
            <v>1072.0240000000001</v>
          </cell>
          <cell r="AD33">
            <v>1153.1380000000001</v>
          </cell>
          <cell r="AE33">
            <v>1192.9860000000001</v>
          </cell>
          <cell r="AF33">
            <v>1250.298</v>
          </cell>
          <cell r="AG33">
            <v>1253.742</v>
          </cell>
          <cell r="AH33">
            <v>1358.4939999999999</v>
          </cell>
          <cell r="AI33">
            <v>1467.4699999999998</v>
          </cell>
          <cell r="AJ33">
            <v>21.891999999999999</v>
          </cell>
          <cell r="AK33">
            <v>25.193999999999999</v>
          </cell>
          <cell r="AL33">
            <v>4.9009999999999998</v>
          </cell>
          <cell r="AM33">
            <v>182.72800000000001</v>
          </cell>
          <cell r="AN33">
            <v>31.558</v>
          </cell>
          <cell r="AO33">
            <v>332.24400000000003</v>
          </cell>
          <cell r="AP33">
            <v>129.02500000000001</v>
          </cell>
          <cell r="AQ33">
            <v>26.567</v>
          </cell>
          <cell r="AR33">
            <v>19.678999999999998</v>
          </cell>
          <cell r="AS33">
            <v>18.917999999999999</v>
          </cell>
          <cell r="AT33">
            <v>87.727000000000004</v>
          </cell>
          <cell r="AU33">
            <v>29.960999999999999</v>
          </cell>
          <cell r="AV33">
            <v>47.085999999999999</v>
          </cell>
          <cell r="AW33">
            <v>51.986999999999995</v>
          </cell>
          <cell r="AX33">
            <v>234.715</v>
          </cell>
          <cell r="AY33">
            <v>266.27300000000002</v>
          </cell>
          <cell r="AZ33">
            <v>598.51700000000005</v>
          </cell>
          <cell r="BA33">
            <v>727.54200000000003</v>
          </cell>
          <cell r="BB33">
            <v>754.10900000000004</v>
          </cell>
          <cell r="BC33">
            <v>773.78800000000001</v>
          </cell>
          <cell r="BD33">
            <v>792.70600000000002</v>
          </cell>
          <cell r="BE33">
            <v>880.43299999999999</v>
          </cell>
          <cell r="BF33">
            <v>910.39400000000001</v>
          </cell>
          <cell r="BG33">
            <v>17.727</v>
          </cell>
          <cell r="BH33">
            <v>82.313999999999993</v>
          </cell>
          <cell r="BI33">
            <v>50.176000000000002</v>
          </cell>
          <cell r="BJ33">
            <v>100.899</v>
          </cell>
          <cell r="BK33">
            <v>4.9509999999999996</v>
          </cell>
          <cell r="BL33">
            <v>29.736000000000001</v>
          </cell>
          <cell r="BM33">
            <v>50.264000000000003</v>
          </cell>
          <cell r="BN33">
            <v>4.5780000000000003</v>
          </cell>
          <cell r="BO33">
            <v>32.732999999999997</v>
          </cell>
          <cell r="BP33">
            <v>63.195999999999998</v>
          </cell>
          <cell r="BQ33">
            <v>34.192999999999998</v>
          </cell>
          <cell r="BR33">
            <v>17.035</v>
          </cell>
          <cell r="BS33">
            <v>100.041</v>
          </cell>
          <cell r="BT33">
            <v>150.21699999999998</v>
          </cell>
          <cell r="BU33">
            <v>251.11599999999999</v>
          </cell>
          <cell r="BV33">
            <v>256.06700000000001</v>
          </cell>
          <cell r="BW33">
            <v>285.803</v>
          </cell>
          <cell r="BX33">
            <v>336.06700000000001</v>
          </cell>
          <cell r="BY33">
            <v>340.64499999999998</v>
          </cell>
          <cell r="BZ33">
            <v>373.37799999999999</v>
          </cell>
          <cell r="CA33">
            <v>436.57399999999996</v>
          </cell>
          <cell r="CB33">
            <v>470.76699999999994</v>
          </cell>
          <cell r="CC33">
            <v>487.80199999999996</v>
          </cell>
          <cell r="CD33">
            <v>66.02</v>
          </cell>
          <cell r="CE33">
            <v>19.835000000000001</v>
          </cell>
        </row>
        <row r="34">
          <cell r="B34" t="str">
            <v xml:space="preserve">        Despesa</v>
          </cell>
          <cell r="F34">
            <v>100</v>
          </cell>
          <cell r="G34">
            <v>2947</v>
          </cell>
          <cell r="H34">
            <v>114</v>
          </cell>
          <cell r="I34">
            <v>105</v>
          </cell>
          <cell r="J34">
            <v>3166</v>
          </cell>
          <cell r="V34">
            <v>240.846</v>
          </cell>
          <cell r="W34">
            <v>281.11200000000002</v>
          </cell>
          <cell r="X34">
            <v>743.81200000000001</v>
          </cell>
          <cell r="Y34">
            <v>295.30599999999998</v>
          </cell>
          <cell r="Z34">
            <v>679.78499999999997</v>
          </cell>
          <cell r="AA34">
            <v>939.61899999999991</v>
          </cell>
          <cell r="AB34">
            <v>1077.7849999999999</v>
          </cell>
          <cell r="AC34">
            <v>1452.1699999999998</v>
          </cell>
          <cell r="AD34">
            <v>1746.8489999999997</v>
          </cell>
          <cell r="AE34">
            <v>2036.4349999999997</v>
          </cell>
          <cell r="AF34">
            <v>2575.2749999999996</v>
          </cell>
          <cell r="AG34">
            <v>2816.1209999999996</v>
          </cell>
          <cell r="AH34">
            <v>3097.2329999999997</v>
          </cell>
          <cell r="AI34">
            <v>3841.0449999999996</v>
          </cell>
          <cell r="AJ34">
            <v>682.68</v>
          </cell>
          <cell r="AK34">
            <v>208.22399999999999</v>
          </cell>
          <cell r="AL34">
            <v>509.11799999999999</v>
          </cell>
          <cell r="AM34">
            <v>618.67600000000004</v>
          </cell>
          <cell r="AN34">
            <v>465.93099999999998</v>
          </cell>
          <cell r="AO34">
            <v>491.036</v>
          </cell>
          <cell r="AP34">
            <v>743.55499999999995</v>
          </cell>
          <cell r="AQ34">
            <v>555.00199999999995</v>
          </cell>
          <cell r="AR34">
            <v>368.92</v>
          </cell>
          <cell r="AS34">
            <v>347.00599999999997</v>
          </cell>
          <cell r="AT34">
            <v>825.49699999999996</v>
          </cell>
          <cell r="AU34">
            <v>692.01199999999994</v>
          </cell>
          <cell r="AV34">
            <v>890.904</v>
          </cell>
          <cell r="AW34">
            <v>1400.0219999999999</v>
          </cell>
          <cell r="AX34">
            <v>2018.6979999999999</v>
          </cell>
          <cell r="AY34">
            <v>2484.6289999999999</v>
          </cell>
          <cell r="AZ34">
            <v>2975.665</v>
          </cell>
          <cell r="BA34">
            <v>3719.22</v>
          </cell>
          <cell r="BB34">
            <v>4274.2219999999998</v>
          </cell>
          <cell r="BC34">
            <v>4643.1419999999998</v>
          </cell>
          <cell r="BD34">
            <v>4990.1480000000001</v>
          </cell>
          <cell r="BE34">
            <v>5815.6450000000004</v>
          </cell>
          <cell r="BF34">
            <v>6507.6570000000002</v>
          </cell>
          <cell r="BG34">
            <v>311.01600000000002</v>
          </cell>
          <cell r="BH34">
            <v>347.214</v>
          </cell>
          <cell r="BI34">
            <v>461.608</v>
          </cell>
          <cell r="BJ34">
            <v>685.4</v>
          </cell>
          <cell r="BK34">
            <v>584.13400000000001</v>
          </cell>
          <cell r="BL34">
            <v>681.07</v>
          </cell>
          <cell r="BM34">
            <v>209.62700000000001</v>
          </cell>
          <cell r="BN34">
            <v>400.58699999999999</v>
          </cell>
          <cell r="BO34">
            <v>1890.9570000000001</v>
          </cell>
          <cell r="BP34">
            <v>843.42600000000004</v>
          </cell>
          <cell r="BQ34">
            <v>410.68</v>
          </cell>
          <cell r="BR34">
            <v>843.00400000000002</v>
          </cell>
          <cell r="BS34">
            <v>658.23</v>
          </cell>
          <cell r="BT34">
            <v>1119.838</v>
          </cell>
          <cell r="BU34">
            <v>1805.2379999999998</v>
          </cell>
          <cell r="BV34">
            <v>2389.3719999999998</v>
          </cell>
          <cell r="BW34">
            <v>3070.442</v>
          </cell>
          <cell r="BX34">
            <v>3280.069</v>
          </cell>
          <cell r="BY34">
            <v>3680.6559999999999</v>
          </cell>
          <cell r="BZ34">
            <v>5571.6130000000003</v>
          </cell>
          <cell r="CA34">
            <v>6415.0390000000007</v>
          </cell>
          <cell r="CB34">
            <v>6825.719000000001</v>
          </cell>
          <cell r="CC34">
            <v>7668.7230000000009</v>
          </cell>
          <cell r="CD34">
            <v>596.50199999999995</v>
          </cell>
          <cell r="CE34">
            <v>360.339</v>
          </cell>
        </row>
        <row r="36">
          <cell r="B36" t="str">
            <v xml:space="preserve">    Lucros reinvestidos</v>
          </cell>
          <cell r="F36">
            <v>-20</v>
          </cell>
          <cell r="G36">
            <v>-319</v>
          </cell>
          <cell r="H36">
            <v>-37</v>
          </cell>
          <cell r="I36">
            <v>-12</v>
          </cell>
          <cell r="J36">
            <v>-368</v>
          </cell>
          <cell r="V36">
            <v>-18.018000000000001</v>
          </cell>
          <cell r="W36">
            <v>-31.648</v>
          </cell>
          <cell r="X36">
            <v>-57.247</v>
          </cell>
          <cell r="Y36">
            <v>-189.4</v>
          </cell>
          <cell r="Z36">
            <v>-202.5</v>
          </cell>
          <cell r="AA36">
            <v>-239.1</v>
          </cell>
          <cell r="AB36">
            <v>-359.8</v>
          </cell>
          <cell r="AC36">
            <v>-386.8</v>
          </cell>
          <cell r="AD36">
            <v>-413.82600000000002</v>
          </cell>
          <cell r="AE36">
            <v>-416.96100000000001</v>
          </cell>
          <cell r="AF36">
            <v>-424.47800000000001</v>
          </cell>
          <cell r="AG36">
            <v>-442.49599999999998</v>
          </cell>
          <cell r="AH36">
            <v>-474.14400000000001</v>
          </cell>
          <cell r="AI36">
            <v>-531.39099999999996</v>
          </cell>
          <cell r="AJ36">
            <v>-0.41099999999999998</v>
          </cell>
          <cell r="AK36">
            <v>-8.5830000000000002</v>
          </cell>
          <cell r="AL36">
            <v>0</v>
          </cell>
          <cell r="AM36">
            <v>-66.361999999999995</v>
          </cell>
          <cell r="AN36">
            <v>-12.706</v>
          </cell>
          <cell r="AO36">
            <v>-8.8369999999999997</v>
          </cell>
          <cell r="AP36">
            <v>-9.734</v>
          </cell>
          <cell r="AQ36">
            <v>0</v>
          </cell>
          <cell r="AR36">
            <v>-8.1780000000000008</v>
          </cell>
          <cell r="AS36">
            <v>-14.243</v>
          </cell>
          <cell r="AT36">
            <v>-20.885999999999999</v>
          </cell>
          <cell r="AU36">
            <v>-1.1679999999999999</v>
          </cell>
          <cell r="AV36">
            <v>-8.9939999999999998</v>
          </cell>
          <cell r="AW36">
            <v>-8.9939999999999998</v>
          </cell>
          <cell r="AX36">
            <v>-75.355999999999995</v>
          </cell>
          <cell r="AY36">
            <v>-88.061999999999998</v>
          </cell>
          <cell r="AZ36">
            <v>-96.899000000000001</v>
          </cell>
          <cell r="BA36">
            <v>-106.633</v>
          </cell>
          <cell r="BB36">
            <v>-106.633</v>
          </cell>
          <cell r="BC36">
            <v>-114.81099999999999</v>
          </cell>
          <cell r="BD36">
            <v>-129.054</v>
          </cell>
          <cell r="BE36">
            <v>-149.94</v>
          </cell>
          <cell r="BF36">
            <v>-151.108</v>
          </cell>
          <cell r="BG36">
            <v>-8</v>
          </cell>
          <cell r="BH36">
            <v>-10</v>
          </cell>
          <cell r="BI36">
            <v>-11</v>
          </cell>
          <cell r="BJ36">
            <v>-11</v>
          </cell>
          <cell r="BK36">
            <v>-10</v>
          </cell>
          <cell r="BL36">
            <v>-8</v>
          </cell>
          <cell r="BM36">
            <v>-12</v>
          </cell>
          <cell r="BN36">
            <v>-10</v>
          </cell>
          <cell r="BO36">
            <v>-12</v>
          </cell>
          <cell r="BP36">
            <v>-11</v>
          </cell>
          <cell r="BQ36">
            <v>-10</v>
          </cell>
          <cell r="BR36">
            <v>-11</v>
          </cell>
          <cell r="BS36">
            <v>-18</v>
          </cell>
          <cell r="BT36">
            <v>-29</v>
          </cell>
          <cell r="BU36">
            <v>-40</v>
          </cell>
          <cell r="BV36">
            <v>-50</v>
          </cell>
          <cell r="BW36">
            <v>-58</v>
          </cell>
          <cell r="BX36">
            <v>-70</v>
          </cell>
          <cell r="BY36">
            <v>-80</v>
          </cell>
          <cell r="BZ36">
            <v>-92</v>
          </cell>
          <cell r="CA36">
            <v>-103</v>
          </cell>
          <cell r="CB36">
            <v>-113</v>
          </cell>
          <cell r="CC36">
            <v>-124</v>
          </cell>
          <cell r="CD36" t="str">
            <v xml:space="preserve">...  </v>
          </cell>
          <cell r="CE36">
            <v>0</v>
          </cell>
        </row>
        <row r="38">
          <cell r="B38" t="str">
            <v xml:space="preserve">    Governamentais</v>
          </cell>
          <cell r="F38">
            <v>-62</v>
          </cell>
          <cell r="G38">
            <v>-231</v>
          </cell>
          <cell r="H38">
            <v>-20</v>
          </cell>
          <cell r="I38">
            <v>-42</v>
          </cell>
          <cell r="J38">
            <v>-293</v>
          </cell>
          <cell r="V38">
            <v>-20.67</v>
          </cell>
          <cell r="W38">
            <v>-30.465999999999994</v>
          </cell>
          <cell r="X38">
            <v>-69.664000000000001</v>
          </cell>
          <cell r="Y38">
            <v>-30.864000000000004</v>
          </cell>
          <cell r="Z38">
            <v>-37.480000000000004</v>
          </cell>
          <cell r="AA38">
            <v>-70.209000000000003</v>
          </cell>
          <cell r="AB38">
            <v>-83.715000000000003</v>
          </cell>
          <cell r="AC38">
            <v>-95.888999999999996</v>
          </cell>
          <cell r="AD38">
            <v>-114.25699999999999</v>
          </cell>
          <cell r="AE38">
            <v>-130.893</v>
          </cell>
          <cell r="AF38">
            <v>-182.452</v>
          </cell>
          <cell r="AG38">
            <v>-203.12200000000001</v>
          </cell>
          <cell r="AH38">
            <v>-233.58800000000002</v>
          </cell>
          <cell r="AI38">
            <v>-303.25200000000001</v>
          </cell>
          <cell r="AJ38">
            <v>-24.219000000000001</v>
          </cell>
          <cell r="AK38">
            <v>-19.573000000000004</v>
          </cell>
          <cell r="AL38">
            <v>-21.201000000000001</v>
          </cell>
          <cell r="AM38">
            <v>-36.116</v>
          </cell>
          <cell r="AN38">
            <v>-25.665999999999997</v>
          </cell>
          <cell r="AO38">
            <v>-43.267999999999994</v>
          </cell>
          <cell r="AP38">
            <v>-32.720000000000006</v>
          </cell>
          <cell r="AQ38">
            <v>-7.2540000000000049</v>
          </cell>
          <cell r="AR38">
            <v>-21.509999999999998</v>
          </cell>
          <cell r="AS38">
            <v>-31.140999999999991</v>
          </cell>
          <cell r="AT38">
            <v>-0.26900000000000546</v>
          </cell>
          <cell r="AU38">
            <v>-87.205000000000013</v>
          </cell>
          <cell r="AV38">
            <v>-43.792000000000009</v>
          </cell>
          <cell r="AW38">
            <v>-64.993000000000009</v>
          </cell>
          <cell r="AX38">
            <v>-101.10900000000002</v>
          </cell>
          <cell r="AY38">
            <v>-126.77500000000003</v>
          </cell>
          <cell r="AZ38">
            <v>-170.04300000000003</v>
          </cell>
          <cell r="BA38">
            <v>-202.76300000000003</v>
          </cell>
          <cell r="BB38">
            <v>-210.01700000000005</v>
          </cell>
          <cell r="BC38">
            <v>-231.52700000000004</v>
          </cell>
          <cell r="BD38">
            <v>-262.66800000000006</v>
          </cell>
          <cell r="BE38">
            <v>-262.93700000000007</v>
          </cell>
          <cell r="BF38">
            <v>-350.14200000000011</v>
          </cell>
          <cell r="BG38">
            <v>-54.085000000000001</v>
          </cell>
          <cell r="BH38">
            <v>-23.344999999999999</v>
          </cell>
          <cell r="BI38">
            <v>-26.007000000000005</v>
          </cell>
          <cell r="BJ38">
            <v>-0.12099999999999511</v>
          </cell>
          <cell r="BK38">
            <v>-3.320999999999998</v>
          </cell>
          <cell r="BL38">
            <v>-27.389999999999993</v>
          </cell>
          <cell r="BM38">
            <v>-27.824999999999996</v>
          </cell>
          <cell r="BN38">
            <v>-44.475999999999999</v>
          </cell>
          <cell r="BO38">
            <v>-60.844000000000001</v>
          </cell>
          <cell r="BP38">
            <v>-21.856000000000002</v>
          </cell>
          <cell r="BQ38">
            <v>-39.617000000000004</v>
          </cell>
          <cell r="BR38">
            <v>-56.507999999999996</v>
          </cell>
          <cell r="BS38">
            <v>-77.430000000000007</v>
          </cell>
          <cell r="BT38">
            <v>-103.43700000000001</v>
          </cell>
          <cell r="BU38">
            <v>-103.55800000000001</v>
          </cell>
          <cell r="BV38">
            <v>-106.879</v>
          </cell>
          <cell r="BW38">
            <v>-134.26900000000001</v>
          </cell>
          <cell r="BX38">
            <v>-162.09399999999999</v>
          </cell>
          <cell r="BY38">
            <v>-206.57</v>
          </cell>
          <cell r="BZ38">
            <v>-267.41399999999999</v>
          </cell>
          <cell r="CA38">
            <v>-289.27</v>
          </cell>
          <cell r="CB38">
            <v>-328.887</v>
          </cell>
          <cell r="CC38">
            <v>-385.39499999999998</v>
          </cell>
          <cell r="CD38">
            <v>-5.8079999999999998</v>
          </cell>
          <cell r="CE38">
            <v>0.3279999999999994</v>
          </cell>
        </row>
        <row r="39">
          <cell r="B39" t="str">
            <v xml:space="preserve">        Receita</v>
          </cell>
          <cell r="F39">
            <v>12</v>
          </cell>
          <cell r="G39">
            <v>93</v>
          </cell>
          <cell r="H39">
            <v>12</v>
          </cell>
          <cell r="I39">
            <v>13</v>
          </cell>
          <cell r="J39">
            <v>118</v>
          </cell>
          <cell r="V39">
            <v>25.07</v>
          </cell>
          <cell r="W39">
            <v>33.151000000000003</v>
          </cell>
          <cell r="X39">
            <v>21.875</v>
          </cell>
          <cell r="Y39">
            <v>23.867000000000001</v>
          </cell>
          <cell r="Z39">
            <v>38.748000000000005</v>
          </cell>
          <cell r="AA39">
            <v>46.111000000000004</v>
          </cell>
          <cell r="AB39">
            <v>59.866000000000007</v>
          </cell>
          <cell r="AC39">
            <v>73.871000000000009</v>
          </cell>
          <cell r="AD39">
            <v>87.742000000000004</v>
          </cell>
          <cell r="AE39">
            <v>110.27600000000001</v>
          </cell>
          <cell r="AF39">
            <v>122.79800000000002</v>
          </cell>
          <cell r="AG39">
            <v>147.86800000000002</v>
          </cell>
          <cell r="AH39">
            <v>181.01900000000003</v>
          </cell>
          <cell r="AI39">
            <v>202.89400000000003</v>
          </cell>
          <cell r="AJ39">
            <v>15.909000000000001</v>
          </cell>
          <cell r="AK39">
            <v>19.443999999999999</v>
          </cell>
          <cell r="AL39">
            <v>35.716000000000001</v>
          </cell>
          <cell r="AM39">
            <v>34.816000000000003</v>
          </cell>
          <cell r="AN39">
            <v>38.703000000000003</v>
          </cell>
          <cell r="AO39">
            <v>41.677</v>
          </cell>
          <cell r="AP39">
            <v>41.738999999999997</v>
          </cell>
          <cell r="AQ39">
            <v>43.006999999999998</v>
          </cell>
          <cell r="AR39">
            <v>52.829000000000001</v>
          </cell>
          <cell r="AS39">
            <v>60.334000000000003</v>
          </cell>
          <cell r="AT39">
            <v>57.250999999999998</v>
          </cell>
          <cell r="AU39">
            <v>59.475000000000001</v>
          </cell>
          <cell r="AV39">
            <v>35.353000000000002</v>
          </cell>
          <cell r="AW39">
            <v>71.069000000000003</v>
          </cell>
          <cell r="AX39">
            <v>105.88500000000001</v>
          </cell>
          <cell r="AY39">
            <v>144.58800000000002</v>
          </cell>
          <cell r="AZ39">
            <v>186.26500000000001</v>
          </cell>
          <cell r="BA39">
            <v>228.00400000000002</v>
          </cell>
          <cell r="BB39">
            <v>271.01100000000002</v>
          </cell>
          <cell r="BC39">
            <v>323.84000000000003</v>
          </cell>
          <cell r="BD39">
            <v>384.17400000000004</v>
          </cell>
          <cell r="BE39">
            <v>441.42500000000001</v>
          </cell>
          <cell r="BF39">
            <v>500.90000000000003</v>
          </cell>
          <cell r="BG39">
            <v>51.606000000000002</v>
          </cell>
          <cell r="BH39">
            <v>42.417000000000002</v>
          </cell>
          <cell r="BI39">
            <v>64.875</v>
          </cell>
          <cell r="BJ39">
            <v>67.673000000000002</v>
          </cell>
          <cell r="BK39">
            <v>94.144000000000005</v>
          </cell>
          <cell r="BL39">
            <v>47.978000000000002</v>
          </cell>
          <cell r="BM39">
            <v>29.46</v>
          </cell>
          <cell r="BN39">
            <v>29.762</v>
          </cell>
          <cell r="BO39">
            <v>20.106000000000002</v>
          </cell>
          <cell r="BP39">
            <v>37.494999999999997</v>
          </cell>
          <cell r="BQ39">
            <v>31.498999999999999</v>
          </cell>
          <cell r="BR39">
            <v>30.667000000000002</v>
          </cell>
          <cell r="BS39">
            <v>94.022999999999996</v>
          </cell>
          <cell r="BT39">
            <v>158.898</v>
          </cell>
          <cell r="BU39">
            <v>226.571</v>
          </cell>
          <cell r="BV39">
            <v>320.71500000000003</v>
          </cell>
          <cell r="BW39">
            <v>368.69300000000004</v>
          </cell>
          <cell r="BX39">
            <v>398.15300000000002</v>
          </cell>
          <cell r="BY39">
            <v>427.91500000000002</v>
          </cell>
          <cell r="BZ39">
            <v>448.02100000000002</v>
          </cell>
          <cell r="CA39">
            <v>485.51600000000002</v>
          </cell>
          <cell r="CB39">
            <v>517.01499999999999</v>
          </cell>
          <cell r="CC39">
            <v>547.68200000000002</v>
          </cell>
          <cell r="CD39">
            <v>19.391999999999999</v>
          </cell>
          <cell r="CE39">
            <v>26.97</v>
          </cell>
        </row>
        <row r="40">
          <cell r="B40" t="str">
            <v xml:space="preserve">        Despesa</v>
          </cell>
          <cell r="F40">
            <v>74</v>
          </cell>
          <cell r="G40">
            <v>324</v>
          </cell>
          <cell r="H40">
            <v>32</v>
          </cell>
          <cell r="I40">
            <v>55</v>
          </cell>
          <cell r="J40">
            <v>411</v>
          </cell>
          <cell r="V40">
            <v>45.74</v>
          </cell>
          <cell r="W40">
            <v>63.616999999999997</v>
          </cell>
          <cell r="X40">
            <v>91.539000000000001</v>
          </cell>
          <cell r="Y40">
            <v>54.731000000000002</v>
          </cell>
          <cell r="Z40">
            <v>76.228000000000009</v>
          </cell>
          <cell r="AA40">
            <v>116.32000000000001</v>
          </cell>
          <cell r="AB40">
            <v>143.58100000000002</v>
          </cell>
          <cell r="AC40">
            <v>169.76000000000002</v>
          </cell>
          <cell r="AD40">
            <v>201.99900000000002</v>
          </cell>
          <cell r="AE40">
            <v>241.16900000000004</v>
          </cell>
          <cell r="AF40">
            <v>305.25000000000006</v>
          </cell>
          <cell r="AG40">
            <v>350.99000000000007</v>
          </cell>
          <cell r="AH40">
            <v>414.60700000000008</v>
          </cell>
          <cell r="AI40">
            <v>506.14600000000007</v>
          </cell>
          <cell r="AJ40">
            <v>40.128</v>
          </cell>
          <cell r="AK40">
            <v>39.017000000000003</v>
          </cell>
          <cell r="AL40">
            <v>56.917000000000002</v>
          </cell>
          <cell r="AM40">
            <v>70.932000000000002</v>
          </cell>
          <cell r="AN40">
            <v>64.369</v>
          </cell>
          <cell r="AO40">
            <v>84.944999999999993</v>
          </cell>
          <cell r="AP40">
            <v>74.459000000000003</v>
          </cell>
          <cell r="AQ40">
            <v>50.261000000000003</v>
          </cell>
          <cell r="AR40">
            <v>74.338999999999999</v>
          </cell>
          <cell r="AS40">
            <v>91.474999999999994</v>
          </cell>
          <cell r="AT40">
            <v>57.52</v>
          </cell>
          <cell r="AU40">
            <v>146.68</v>
          </cell>
          <cell r="AV40">
            <v>79.14500000000001</v>
          </cell>
          <cell r="AW40">
            <v>136.06200000000001</v>
          </cell>
          <cell r="AX40">
            <v>206.99400000000003</v>
          </cell>
          <cell r="AY40">
            <v>271.36300000000006</v>
          </cell>
          <cell r="AZ40">
            <v>356.30800000000005</v>
          </cell>
          <cell r="BA40">
            <v>430.76700000000005</v>
          </cell>
          <cell r="BB40">
            <v>481.02800000000008</v>
          </cell>
          <cell r="BC40">
            <v>555.36700000000008</v>
          </cell>
          <cell r="BD40">
            <v>646.8420000000001</v>
          </cell>
          <cell r="BE40">
            <v>704.36200000000008</v>
          </cell>
          <cell r="BF40">
            <v>851.04200000000014</v>
          </cell>
          <cell r="BG40">
            <v>105.691</v>
          </cell>
          <cell r="BH40">
            <v>65.762</v>
          </cell>
          <cell r="BI40">
            <v>90.882000000000005</v>
          </cell>
          <cell r="BJ40">
            <v>67.793999999999997</v>
          </cell>
          <cell r="BK40">
            <v>97.465000000000003</v>
          </cell>
          <cell r="BL40">
            <v>75.367999999999995</v>
          </cell>
          <cell r="BM40">
            <v>57.284999999999997</v>
          </cell>
          <cell r="BN40">
            <v>74.238</v>
          </cell>
          <cell r="BO40">
            <v>80.95</v>
          </cell>
          <cell r="BP40">
            <v>59.350999999999999</v>
          </cell>
          <cell r="BQ40">
            <v>71.116</v>
          </cell>
          <cell r="BR40">
            <v>87.174999999999997</v>
          </cell>
          <cell r="BS40">
            <v>171.453</v>
          </cell>
          <cell r="BT40">
            <v>262.33500000000004</v>
          </cell>
          <cell r="BU40">
            <v>330.12900000000002</v>
          </cell>
          <cell r="BV40">
            <v>427.59400000000005</v>
          </cell>
          <cell r="BW40">
            <v>502.96200000000005</v>
          </cell>
          <cell r="BX40">
            <v>560.24700000000007</v>
          </cell>
          <cell r="BY40">
            <v>634.48500000000013</v>
          </cell>
          <cell r="BZ40">
            <v>715.43500000000017</v>
          </cell>
          <cell r="CA40">
            <v>774.78600000000017</v>
          </cell>
          <cell r="CB40">
            <v>845.90200000000016</v>
          </cell>
          <cell r="CC40">
            <v>933.07700000000011</v>
          </cell>
          <cell r="CD40">
            <v>25.2</v>
          </cell>
          <cell r="CE40">
            <v>26.641999999999999</v>
          </cell>
        </row>
        <row r="42">
          <cell r="B42" t="str">
            <v xml:space="preserve">    Serviços diversos</v>
          </cell>
          <cell r="F42">
            <v>-97</v>
          </cell>
          <cell r="G42">
            <v>-1235</v>
          </cell>
          <cell r="H42">
            <v>-136</v>
          </cell>
          <cell r="I42">
            <v>-102</v>
          </cell>
          <cell r="J42">
            <v>-1473</v>
          </cell>
          <cell r="V42">
            <v>-143.15600000000001</v>
          </cell>
          <cell r="W42">
            <v>-155.61600000000001</v>
          </cell>
          <cell r="X42">
            <v>-156.55999999999995</v>
          </cell>
          <cell r="Y42">
            <v>-174.38300000000001</v>
          </cell>
          <cell r="Z42">
            <v>-256.82300000000004</v>
          </cell>
          <cell r="AA42">
            <v>-380.36099999999999</v>
          </cell>
          <cell r="AB42">
            <v>-556.37699999999995</v>
          </cell>
          <cell r="AC42">
            <v>-735.22399999999993</v>
          </cell>
          <cell r="AD42">
            <v>-954.95100000000002</v>
          </cell>
          <cell r="AE42">
            <v>-1091.0120000000002</v>
          </cell>
          <cell r="AF42">
            <v>-1230.2110000000002</v>
          </cell>
          <cell r="AG42">
            <v>-1373.3670000000002</v>
          </cell>
          <cell r="AH42">
            <v>-1528.9830000000002</v>
          </cell>
          <cell r="AI42">
            <v>-1685.5430000000001</v>
          </cell>
          <cell r="AJ42">
            <v>-158.41000000000003</v>
          </cell>
          <cell r="AK42">
            <v>-195.90800000000002</v>
          </cell>
          <cell r="AL42">
            <v>-147.65500000000003</v>
          </cell>
          <cell r="AM42">
            <v>-106.19299999999998</v>
          </cell>
          <cell r="AN42">
            <v>-199.35499999999996</v>
          </cell>
          <cell r="AO42">
            <v>-58.775999999999954</v>
          </cell>
          <cell r="AP42">
            <v>-206.42599999999999</v>
          </cell>
          <cell r="AQ42">
            <v>-146.71799999999996</v>
          </cell>
          <cell r="AR42">
            <v>-184.26899999999995</v>
          </cell>
          <cell r="AS42">
            <v>-231.05299999999994</v>
          </cell>
          <cell r="AT42">
            <v>-93.375</v>
          </cell>
          <cell r="AU42">
            <v>-255.44499999999999</v>
          </cell>
          <cell r="AV42">
            <v>-354.31800000000004</v>
          </cell>
          <cell r="AW42">
            <v>-501.97300000000007</v>
          </cell>
          <cell r="AX42">
            <v>-608.16600000000005</v>
          </cell>
          <cell r="AY42">
            <v>-807.52099999999996</v>
          </cell>
          <cell r="AZ42">
            <v>-866.29699999999991</v>
          </cell>
          <cell r="BA42">
            <v>-1072.723</v>
          </cell>
          <cell r="BB42">
            <v>-1219.4409999999998</v>
          </cell>
          <cell r="BC42">
            <v>-1403.7099999999998</v>
          </cell>
          <cell r="BD42">
            <v>-1634.7629999999997</v>
          </cell>
          <cell r="BE42">
            <v>-1728.1379999999997</v>
          </cell>
          <cell r="BF42">
            <v>-1983.5829999999996</v>
          </cell>
          <cell r="BG42">
            <v>-114.23500000000001</v>
          </cell>
          <cell r="BH42">
            <v>-140.42500000000001</v>
          </cell>
          <cell r="BI42">
            <v>-220.01900000000006</v>
          </cell>
          <cell r="BJ42">
            <v>-207.00700000000001</v>
          </cell>
          <cell r="BK42">
            <v>-95.261000000000024</v>
          </cell>
          <cell r="BL42">
            <v>-124.392</v>
          </cell>
          <cell r="BM42">
            <v>-152.32</v>
          </cell>
          <cell r="BN42">
            <v>-213.75400000000002</v>
          </cell>
          <cell r="BO42">
            <v>-154.49200000000002</v>
          </cell>
          <cell r="BP42">
            <v>-91.240000000000009</v>
          </cell>
          <cell r="BQ42">
            <v>-113.42700000000002</v>
          </cell>
          <cell r="BR42">
            <v>-210.3599999999999</v>
          </cell>
          <cell r="BS42">
            <v>-254.66000000000003</v>
          </cell>
          <cell r="BT42">
            <v>-474.67900000000009</v>
          </cell>
          <cell r="BU42">
            <v>-681.68600000000015</v>
          </cell>
          <cell r="BV42">
            <v>-776.94700000000012</v>
          </cell>
          <cell r="BW42">
            <v>-901.33900000000017</v>
          </cell>
          <cell r="BX42">
            <v>-1053.6590000000001</v>
          </cell>
          <cell r="BY42">
            <v>-1267.413</v>
          </cell>
          <cell r="BZ42">
            <v>-1421.905</v>
          </cell>
          <cell r="CA42">
            <v>-1513.145</v>
          </cell>
          <cell r="CB42">
            <v>-1626.5720000000001</v>
          </cell>
          <cell r="CC42">
            <v>-1836.932</v>
          </cell>
          <cell r="CD42">
            <v>-76.343000000000018</v>
          </cell>
          <cell r="CE42">
            <v>42.16700000000003</v>
          </cell>
        </row>
        <row r="43">
          <cell r="B43" t="str">
            <v xml:space="preserve">        Receita</v>
          </cell>
          <cell r="F43">
            <v>166</v>
          </cell>
          <cell r="G43">
            <v>1694</v>
          </cell>
          <cell r="H43">
            <v>173</v>
          </cell>
          <cell r="I43">
            <v>208</v>
          </cell>
          <cell r="J43">
            <v>2075</v>
          </cell>
          <cell r="V43">
            <v>262.57299999999998</v>
          </cell>
          <cell r="W43">
            <v>215.43699999999998</v>
          </cell>
          <cell r="X43">
            <v>319.96000000000004</v>
          </cell>
          <cell r="Y43">
            <v>377.50699999999995</v>
          </cell>
          <cell r="Z43">
            <v>602.80599999999993</v>
          </cell>
          <cell r="AA43">
            <v>772.8359999999999</v>
          </cell>
          <cell r="AB43">
            <v>935.42399999999986</v>
          </cell>
          <cell r="AC43">
            <v>1127.3339999999998</v>
          </cell>
          <cell r="AD43">
            <v>1330.5819999999999</v>
          </cell>
          <cell r="AE43">
            <v>1582.8889999999999</v>
          </cell>
          <cell r="AF43">
            <v>1809.4779999999998</v>
          </cell>
          <cell r="AG43">
            <v>2072.0509999999999</v>
          </cell>
          <cell r="AH43">
            <v>2287.4879999999998</v>
          </cell>
          <cell r="AI43">
            <v>2607.4479999999999</v>
          </cell>
          <cell r="AJ43">
            <v>274.44900000000001</v>
          </cell>
          <cell r="AK43">
            <v>229.642</v>
          </cell>
          <cell r="AL43">
            <v>250.214</v>
          </cell>
          <cell r="AM43">
            <v>286.47200000000004</v>
          </cell>
          <cell r="AN43">
            <v>230.601</v>
          </cell>
          <cell r="AO43">
            <v>330.46800000000002</v>
          </cell>
          <cell r="AP43">
            <v>334.97800000000001</v>
          </cell>
          <cell r="AQ43">
            <v>269.74700000000001</v>
          </cell>
          <cell r="AR43">
            <v>322.65200000000004</v>
          </cell>
          <cell r="AS43">
            <v>321.47300000000001</v>
          </cell>
          <cell r="AT43">
            <v>284.358</v>
          </cell>
          <cell r="AU43">
            <v>434.79500000000002</v>
          </cell>
          <cell r="AV43">
            <v>504.09100000000001</v>
          </cell>
          <cell r="AW43">
            <v>754.30500000000006</v>
          </cell>
          <cell r="AX43">
            <v>1040.777</v>
          </cell>
          <cell r="AY43">
            <v>1271.3780000000002</v>
          </cell>
          <cell r="AZ43">
            <v>1601.8460000000002</v>
          </cell>
          <cell r="BA43">
            <v>1936.8240000000003</v>
          </cell>
          <cell r="BB43">
            <v>2206.5710000000004</v>
          </cell>
          <cell r="BC43">
            <v>2529.2230000000004</v>
          </cell>
          <cell r="BD43">
            <v>2850.6960000000004</v>
          </cell>
          <cell r="BE43">
            <v>3135.0540000000005</v>
          </cell>
          <cell r="BF43">
            <v>3569.8490000000006</v>
          </cell>
          <cell r="BG43">
            <v>365.245</v>
          </cell>
          <cell r="BH43">
            <v>347.43799999999999</v>
          </cell>
          <cell r="BI43">
            <v>354.25200000000001</v>
          </cell>
          <cell r="BJ43">
            <v>281.09300000000002</v>
          </cell>
          <cell r="BK43">
            <v>306.392</v>
          </cell>
          <cell r="BL43">
            <v>385.45699999999999</v>
          </cell>
          <cell r="BM43">
            <v>379.62700000000001</v>
          </cell>
          <cell r="BN43">
            <v>431.28</v>
          </cell>
          <cell r="BO43">
            <v>378.95400000000001</v>
          </cell>
          <cell r="BP43">
            <v>365.10300000000001</v>
          </cell>
          <cell r="BQ43">
            <v>347.97899999999998</v>
          </cell>
          <cell r="BR43">
            <v>507.95500000000004</v>
          </cell>
          <cell r="BS43">
            <v>712.68299999999999</v>
          </cell>
          <cell r="BT43">
            <v>1066.9349999999999</v>
          </cell>
          <cell r="BU43">
            <v>1348.028</v>
          </cell>
          <cell r="BV43">
            <v>1654.42</v>
          </cell>
          <cell r="BW43">
            <v>2039.877</v>
          </cell>
          <cell r="BX43">
            <v>2419.5039999999999</v>
          </cell>
          <cell r="BY43">
            <v>2850.7839999999997</v>
          </cell>
          <cell r="BZ43">
            <v>3229.7379999999998</v>
          </cell>
          <cell r="CA43">
            <v>3594.8409999999999</v>
          </cell>
          <cell r="CB43">
            <v>3942.8199999999997</v>
          </cell>
          <cell r="CC43">
            <v>4450.7749999999996</v>
          </cell>
          <cell r="CD43">
            <v>364.07499999999999</v>
          </cell>
          <cell r="CE43">
            <v>356.57400000000001</v>
          </cell>
        </row>
        <row r="44">
          <cell r="B44" t="str">
            <v xml:space="preserve">            Relativos a fatores de produção</v>
          </cell>
          <cell r="V44">
            <v>204.95599999999999</v>
          </cell>
          <cell r="W44">
            <v>183.36099999999999</v>
          </cell>
          <cell r="X44">
            <v>228.29300000000001</v>
          </cell>
          <cell r="Y44">
            <v>319.60899999999998</v>
          </cell>
          <cell r="Z44">
            <v>514.47500000000002</v>
          </cell>
          <cell r="AA44">
            <v>653.89800000000002</v>
          </cell>
          <cell r="AB44">
            <v>787.69</v>
          </cell>
          <cell r="AC44">
            <v>951.7360000000001</v>
          </cell>
          <cell r="AD44">
            <v>1104.43</v>
          </cell>
          <cell r="AE44">
            <v>1321.825</v>
          </cell>
          <cell r="AF44">
            <v>1491.019</v>
          </cell>
          <cell r="AG44">
            <v>1695.9749999999999</v>
          </cell>
          <cell r="AH44">
            <v>1879.3359999999998</v>
          </cell>
          <cell r="AI44">
            <v>2107.6289999999999</v>
          </cell>
          <cell r="AJ44">
            <v>238.547</v>
          </cell>
          <cell r="AK44">
            <v>195.67</v>
          </cell>
          <cell r="AL44">
            <v>212.172</v>
          </cell>
          <cell r="AM44">
            <v>225.44900000000001</v>
          </cell>
          <cell r="AN44">
            <v>202.72</v>
          </cell>
          <cell r="AO44">
            <v>294.8</v>
          </cell>
          <cell r="AP44">
            <v>317.61200000000002</v>
          </cell>
          <cell r="AQ44">
            <v>245.97200000000001</v>
          </cell>
          <cell r="AR44">
            <v>304.73</v>
          </cell>
          <cell r="AS44">
            <v>298.81299999999999</v>
          </cell>
          <cell r="AT44">
            <v>259.34199999999998</v>
          </cell>
          <cell r="AU44">
            <v>377.404</v>
          </cell>
          <cell r="AV44">
            <v>434.21699999999998</v>
          </cell>
          <cell r="AW44">
            <v>646.38900000000001</v>
          </cell>
          <cell r="AX44">
            <v>871.83799999999997</v>
          </cell>
          <cell r="AY44">
            <v>1074.558</v>
          </cell>
          <cell r="AZ44">
            <v>1369.3579999999999</v>
          </cell>
          <cell r="BA44">
            <v>1686.97</v>
          </cell>
          <cell r="BB44">
            <v>1932.942</v>
          </cell>
          <cell r="BC44">
            <v>2237.672</v>
          </cell>
          <cell r="BD44">
            <v>2536.4850000000001</v>
          </cell>
          <cell r="BE44">
            <v>2795.8270000000002</v>
          </cell>
          <cell r="BF44">
            <v>3173.2310000000002</v>
          </cell>
          <cell r="BG44">
            <v>343.19299999999998</v>
          </cell>
          <cell r="BH44">
            <v>327.37099999999998</v>
          </cell>
          <cell r="BI44">
            <v>330.52800000000002</v>
          </cell>
          <cell r="BJ44">
            <v>261.28399999999999</v>
          </cell>
          <cell r="BK44">
            <v>280.3</v>
          </cell>
          <cell r="BL44">
            <v>349.19200000000001</v>
          </cell>
          <cell r="BM44">
            <v>352.767</v>
          </cell>
          <cell r="BN44">
            <v>290.65899999999999</v>
          </cell>
          <cell r="BO44">
            <v>329.62700000000001</v>
          </cell>
          <cell r="BP44">
            <v>317.70100000000002</v>
          </cell>
          <cell r="BQ44">
            <v>325.113</v>
          </cell>
          <cell r="BR44">
            <v>449.12700000000001</v>
          </cell>
          <cell r="BS44">
            <v>670.56399999999996</v>
          </cell>
          <cell r="BT44">
            <v>1001.092</v>
          </cell>
          <cell r="BU44">
            <v>1262.376</v>
          </cell>
          <cell r="BV44">
            <v>1542.6759999999999</v>
          </cell>
          <cell r="BW44">
            <v>1891.8679999999999</v>
          </cell>
          <cell r="BX44">
            <v>2244.6349999999998</v>
          </cell>
          <cell r="BY44">
            <v>2535.2939999999999</v>
          </cell>
          <cell r="BZ44">
            <v>2864.9209999999998</v>
          </cell>
          <cell r="CA44">
            <v>3182.6219999999998</v>
          </cell>
          <cell r="CB44">
            <v>3507.7349999999997</v>
          </cell>
          <cell r="CC44">
            <v>3956.8619999999996</v>
          </cell>
          <cell r="CD44">
            <v>324.79899999999998</v>
          </cell>
          <cell r="CE44">
            <v>330.51</v>
          </cell>
        </row>
        <row r="45">
          <cell r="B45" t="str">
            <v xml:space="preserve">            Não relativos a fatores de produção</v>
          </cell>
          <cell r="V45">
            <v>57.616999999999997</v>
          </cell>
          <cell r="W45">
            <v>32.076000000000001</v>
          </cell>
          <cell r="X45">
            <v>91.667000000000002</v>
          </cell>
          <cell r="Y45">
            <v>57.897999999999996</v>
          </cell>
          <cell r="Z45">
            <v>88.330999999999989</v>
          </cell>
          <cell r="AA45">
            <v>118.93799999999999</v>
          </cell>
          <cell r="AB45">
            <v>147.73399999999998</v>
          </cell>
          <cell r="AC45">
            <v>175.59799999999998</v>
          </cell>
          <cell r="AD45">
            <v>226.15199999999999</v>
          </cell>
          <cell r="AE45">
            <v>261.06399999999996</v>
          </cell>
          <cell r="AF45">
            <v>318.45899999999995</v>
          </cell>
          <cell r="AG45">
            <v>376.07599999999996</v>
          </cell>
          <cell r="AH45">
            <v>408.15199999999999</v>
          </cell>
          <cell r="AI45">
            <v>499.81899999999996</v>
          </cell>
          <cell r="AJ45">
            <v>35.902000000000001</v>
          </cell>
          <cell r="AK45">
            <v>33.972000000000001</v>
          </cell>
          <cell r="AL45">
            <v>38.042000000000002</v>
          </cell>
          <cell r="AM45">
            <v>61.023000000000003</v>
          </cell>
          <cell r="AN45">
            <v>27.881</v>
          </cell>
          <cell r="AO45">
            <v>35.667999999999999</v>
          </cell>
          <cell r="AP45">
            <v>17.366</v>
          </cell>
          <cell r="AQ45">
            <v>23.774999999999999</v>
          </cell>
          <cell r="AR45">
            <v>17.922000000000001</v>
          </cell>
          <cell r="AS45">
            <v>22.66</v>
          </cell>
          <cell r="AT45">
            <v>25.015999999999998</v>
          </cell>
          <cell r="AU45">
            <v>57.390999999999998</v>
          </cell>
          <cell r="AV45">
            <v>69.873999999999995</v>
          </cell>
          <cell r="AW45">
            <v>107.916</v>
          </cell>
          <cell r="AX45">
            <v>168.93899999999999</v>
          </cell>
          <cell r="AY45">
            <v>196.82</v>
          </cell>
          <cell r="AZ45">
            <v>232.488</v>
          </cell>
          <cell r="BA45">
            <v>249.85399999999998</v>
          </cell>
          <cell r="BB45">
            <v>273.62899999999996</v>
          </cell>
          <cell r="BC45">
            <v>291.55099999999999</v>
          </cell>
          <cell r="BD45">
            <v>314.21100000000001</v>
          </cell>
          <cell r="BE45">
            <v>339.22700000000003</v>
          </cell>
          <cell r="BF45">
            <v>396.61800000000005</v>
          </cell>
          <cell r="BG45">
            <v>22.052</v>
          </cell>
          <cell r="BH45">
            <v>20.067</v>
          </cell>
          <cell r="BI45">
            <v>23.724</v>
          </cell>
          <cell r="BJ45">
            <v>19.809000000000001</v>
          </cell>
          <cell r="BK45">
            <v>26.091999999999999</v>
          </cell>
          <cell r="BL45">
            <v>36.265000000000001</v>
          </cell>
          <cell r="BM45">
            <v>26.86</v>
          </cell>
          <cell r="BN45">
            <v>140.62100000000001</v>
          </cell>
          <cell r="BO45">
            <v>49.326999999999998</v>
          </cell>
          <cell r="BP45">
            <v>47.402000000000001</v>
          </cell>
          <cell r="BQ45">
            <v>22.866</v>
          </cell>
          <cell r="BR45">
            <v>58.828000000000003</v>
          </cell>
          <cell r="BS45">
            <v>42.119</v>
          </cell>
          <cell r="BT45">
            <v>65.843000000000004</v>
          </cell>
          <cell r="BU45">
            <v>85.652000000000001</v>
          </cell>
          <cell r="BV45">
            <v>111.744</v>
          </cell>
          <cell r="BW45">
            <v>148.00900000000001</v>
          </cell>
          <cell r="BX45">
            <v>174.86900000000003</v>
          </cell>
          <cell r="BY45">
            <v>315.49</v>
          </cell>
          <cell r="BZ45">
            <v>364.81700000000001</v>
          </cell>
          <cell r="CA45">
            <v>412.21899999999999</v>
          </cell>
          <cell r="CB45">
            <v>435.08499999999998</v>
          </cell>
          <cell r="CC45">
            <v>493.91300000000001</v>
          </cell>
          <cell r="CD45">
            <v>39.276000000000003</v>
          </cell>
          <cell r="CE45">
            <v>26.064</v>
          </cell>
        </row>
        <row r="46">
          <cell r="B46" t="str">
            <v xml:space="preserve">        Despesa</v>
          </cell>
          <cell r="F46">
            <v>263</v>
          </cell>
          <cell r="G46">
            <v>2929</v>
          </cell>
          <cell r="H46">
            <v>309</v>
          </cell>
          <cell r="I46">
            <v>310</v>
          </cell>
          <cell r="J46">
            <v>3548</v>
          </cell>
          <cell r="V46">
            <v>405.72899999999998</v>
          </cell>
          <cell r="W46">
            <v>371.053</v>
          </cell>
          <cell r="X46">
            <v>476.52</v>
          </cell>
          <cell r="Y46">
            <v>551.89</v>
          </cell>
          <cell r="Z46">
            <v>859.62900000000002</v>
          </cell>
          <cell r="AA46">
            <v>1153.1970000000001</v>
          </cell>
          <cell r="AB46">
            <v>1491.8010000000002</v>
          </cell>
          <cell r="AC46">
            <v>1862.558</v>
          </cell>
          <cell r="AD46">
            <v>2285.5329999999999</v>
          </cell>
          <cell r="AE46">
            <v>2673.9009999999998</v>
          </cell>
          <cell r="AF46">
            <v>3039.6889999999999</v>
          </cell>
          <cell r="AG46">
            <v>3445.4179999999997</v>
          </cell>
          <cell r="AH46">
            <v>3816.4709999999995</v>
          </cell>
          <cell r="AI46">
            <v>4292.991</v>
          </cell>
          <cell r="AJ46">
            <v>432.85900000000004</v>
          </cell>
          <cell r="AK46">
            <v>425.55</v>
          </cell>
          <cell r="AL46">
            <v>397.86900000000003</v>
          </cell>
          <cell r="AM46">
            <v>392.66500000000002</v>
          </cell>
          <cell r="AN46">
            <v>429.95599999999996</v>
          </cell>
          <cell r="AO46">
            <v>389.24399999999997</v>
          </cell>
          <cell r="AP46">
            <v>541.404</v>
          </cell>
          <cell r="AQ46">
            <v>416.46499999999997</v>
          </cell>
          <cell r="AR46">
            <v>506.92099999999999</v>
          </cell>
          <cell r="AS46">
            <v>552.52599999999995</v>
          </cell>
          <cell r="AT46">
            <v>377.733</v>
          </cell>
          <cell r="AU46">
            <v>690.24</v>
          </cell>
          <cell r="AV46">
            <v>858.40900000000011</v>
          </cell>
          <cell r="AW46">
            <v>1256.2780000000002</v>
          </cell>
          <cell r="AX46">
            <v>1648.9430000000002</v>
          </cell>
          <cell r="AY46">
            <v>2078.8990000000003</v>
          </cell>
          <cell r="AZ46">
            <v>2468.1430000000005</v>
          </cell>
          <cell r="BA46">
            <v>3009.5470000000005</v>
          </cell>
          <cell r="BB46">
            <v>3426.0120000000006</v>
          </cell>
          <cell r="BC46">
            <v>3932.9330000000004</v>
          </cell>
          <cell r="BD46">
            <v>4485.4590000000007</v>
          </cell>
          <cell r="BE46">
            <v>4863.1920000000009</v>
          </cell>
          <cell r="BF46">
            <v>5553.4320000000007</v>
          </cell>
          <cell r="BG46">
            <v>479.48</v>
          </cell>
          <cell r="BH46">
            <v>487.863</v>
          </cell>
          <cell r="BI46">
            <v>574.27100000000007</v>
          </cell>
          <cell r="BJ46">
            <v>488.1</v>
          </cell>
          <cell r="BK46">
            <v>401.65300000000002</v>
          </cell>
          <cell r="BL46">
            <v>509.84899999999999</v>
          </cell>
          <cell r="BM46">
            <v>531.947</v>
          </cell>
          <cell r="BN46">
            <v>645.03399999999999</v>
          </cell>
          <cell r="BO46">
            <v>533.44600000000003</v>
          </cell>
          <cell r="BP46">
            <v>456.34300000000002</v>
          </cell>
          <cell r="BQ46">
            <v>461.40600000000001</v>
          </cell>
          <cell r="BR46">
            <v>718.31499999999994</v>
          </cell>
          <cell r="BS46">
            <v>967.34300000000007</v>
          </cell>
          <cell r="BT46">
            <v>1541.614</v>
          </cell>
          <cell r="BU46">
            <v>2029.7139999999999</v>
          </cell>
          <cell r="BV46">
            <v>2431.3670000000002</v>
          </cell>
          <cell r="BW46">
            <v>2941.2160000000003</v>
          </cell>
          <cell r="BX46">
            <v>3473.1630000000005</v>
          </cell>
          <cell r="BY46">
            <v>4118.1970000000001</v>
          </cell>
          <cell r="BZ46">
            <v>4651.643</v>
          </cell>
          <cell r="CA46">
            <v>5107.9859999999999</v>
          </cell>
          <cell r="CB46">
            <v>5569.3919999999998</v>
          </cell>
          <cell r="CC46">
            <v>6287.7069999999994</v>
          </cell>
          <cell r="CD46">
            <v>440.41800000000001</v>
          </cell>
          <cell r="CE46">
            <v>314.40699999999998</v>
          </cell>
        </row>
        <row r="47">
          <cell r="B47" t="str">
            <v xml:space="preserve">            Relativos a fatores de produção</v>
          </cell>
          <cell r="V47">
            <v>335.30399999999997</v>
          </cell>
          <cell r="W47">
            <v>301.81900000000002</v>
          </cell>
          <cell r="X47">
            <v>418.16699999999997</v>
          </cell>
          <cell r="Y47">
            <v>459.21899999999999</v>
          </cell>
          <cell r="Z47">
            <v>703.07799999999997</v>
          </cell>
          <cell r="AA47">
            <v>948.36400000000003</v>
          </cell>
          <cell r="AB47">
            <v>1241.4369999999999</v>
          </cell>
          <cell r="AC47">
            <v>1522.9859999999999</v>
          </cell>
          <cell r="AD47">
            <v>1896.442</v>
          </cell>
          <cell r="AE47">
            <v>2240.7629999999999</v>
          </cell>
          <cell r="AF47">
            <v>2510.5009999999997</v>
          </cell>
          <cell r="AG47">
            <v>2845.8049999999998</v>
          </cell>
          <cell r="AH47">
            <v>3147.6239999999998</v>
          </cell>
          <cell r="AI47">
            <v>3565.7909999999997</v>
          </cell>
          <cell r="AJ47">
            <v>376.81200000000001</v>
          </cell>
          <cell r="AK47">
            <v>375.54300000000001</v>
          </cell>
          <cell r="AL47">
            <v>351.24200000000002</v>
          </cell>
          <cell r="AM47">
            <v>350.87700000000001</v>
          </cell>
          <cell r="AN47">
            <v>392.91199999999998</v>
          </cell>
          <cell r="AO47">
            <v>353.02</v>
          </cell>
          <cell r="AP47">
            <v>501.16899999999998</v>
          </cell>
          <cell r="AQ47">
            <v>381.755</v>
          </cell>
          <cell r="AR47">
            <v>463.88200000000001</v>
          </cell>
          <cell r="AS47">
            <v>506.60199999999998</v>
          </cell>
          <cell r="AT47">
            <v>344.45800000000003</v>
          </cell>
          <cell r="AU47">
            <v>616.57500000000005</v>
          </cell>
          <cell r="AV47">
            <v>752.35500000000002</v>
          </cell>
          <cell r="AW47">
            <v>1103.597</v>
          </cell>
          <cell r="AX47">
            <v>1454.4739999999999</v>
          </cell>
          <cell r="AY47">
            <v>1847.386</v>
          </cell>
          <cell r="AZ47">
            <v>2200.4059999999999</v>
          </cell>
          <cell r="BA47">
            <v>2701.5749999999998</v>
          </cell>
          <cell r="BB47">
            <v>3083.33</v>
          </cell>
          <cell r="BC47">
            <v>3547.212</v>
          </cell>
          <cell r="BD47">
            <v>4053.8139999999999</v>
          </cell>
          <cell r="BE47">
            <v>4398.2719999999999</v>
          </cell>
          <cell r="BF47">
            <v>5014.8469999999998</v>
          </cell>
          <cell r="BG47">
            <v>403.93799999999999</v>
          </cell>
          <cell r="BH47">
            <v>442.1</v>
          </cell>
          <cell r="BI47">
            <v>512.34</v>
          </cell>
          <cell r="BJ47">
            <v>445.54700000000003</v>
          </cell>
          <cell r="BK47">
            <v>359.68299999999999</v>
          </cell>
          <cell r="BL47">
            <v>474.27600000000001</v>
          </cell>
          <cell r="BM47">
            <v>491.67</v>
          </cell>
          <cell r="BN47">
            <v>486.14</v>
          </cell>
          <cell r="BO47">
            <v>475.21699999999998</v>
          </cell>
          <cell r="BP47">
            <v>422.19200000000001</v>
          </cell>
          <cell r="BQ47">
            <v>379.245</v>
          </cell>
          <cell r="BR47">
            <v>643.72699999999998</v>
          </cell>
          <cell r="BS47">
            <v>846.03800000000001</v>
          </cell>
          <cell r="BT47">
            <v>1358.3780000000002</v>
          </cell>
          <cell r="BU47">
            <v>1803.9250000000002</v>
          </cell>
          <cell r="BV47">
            <v>2163.6080000000002</v>
          </cell>
          <cell r="BW47">
            <v>2637.884</v>
          </cell>
          <cell r="BX47">
            <v>3129.5540000000001</v>
          </cell>
          <cell r="BY47">
            <v>3615.694</v>
          </cell>
          <cell r="BZ47">
            <v>4090.9110000000001</v>
          </cell>
          <cell r="CA47">
            <v>4513.1030000000001</v>
          </cell>
          <cell r="CB47">
            <v>4892.348</v>
          </cell>
          <cell r="CC47">
            <v>5536.0749999999998</v>
          </cell>
          <cell r="CD47">
            <v>403.2</v>
          </cell>
          <cell r="CE47">
            <v>289.90499999999997</v>
          </cell>
        </row>
        <row r="48">
          <cell r="B48" t="str">
            <v xml:space="preserve">            Não relativos a fatores de produção</v>
          </cell>
          <cell r="V48">
            <v>70.424999999999997</v>
          </cell>
          <cell r="W48">
            <v>69.233999999999995</v>
          </cell>
          <cell r="X48">
            <v>58.353000000000002</v>
          </cell>
          <cell r="Y48">
            <v>92.670999999999992</v>
          </cell>
          <cell r="Z48">
            <v>156.55099999999999</v>
          </cell>
          <cell r="AA48">
            <v>204.83299999999997</v>
          </cell>
          <cell r="AB48">
            <v>250.36399999999998</v>
          </cell>
          <cell r="AC48">
            <v>339.572</v>
          </cell>
          <cell r="AD48">
            <v>389.09100000000001</v>
          </cell>
          <cell r="AE48">
            <v>433.13800000000003</v>
          </cell>
          <cell r="AF48">
            <v>529.18799999999999</v>
          </cell>
          <cell r="AG48">
            <v>599.61299999999994</v>
          </cell>
          <cell r="AH48">
            <v>668.84699999999998</v>
          </cell>
          <cell r="AI48">
            <v>727.19999999999993</v>
          </cell>
          <cell r="AJ48">
            <v>56.046999999999997</v>
          </cell>
          <cell r="AK48">
            <v>50.006999999999998</v>
          </cell>
          <cell r="AL48">
            <v>46.627000000000002</v>
          </cell>
          <cell r="AM48">
            <v>41.787999999999997</v>
          </cell>
          <cell r="AN48">
            <v>37.043999999999997</v>
          </cell>
          <cell r="AO48">
            <v>36.223999999999997</v>
          </cell>
          <cell r="AP48">
            <v>40.234999999999999</v>
          </cell>
          <cell r="AQ48">
            <v>34.71</v>
          </cell>
          <cell r="AR48">
            <v>43.039000000000001</v>
          </cell>
          <cell r="AS48">
            <v>45.923999999999999</v>
          </cell>
          <cell r="AT48">
            <v>33.274999999999999</v>
          </cell>
          <cell r="AU48">
            <v>73.665000000000006</v>
          </cell>
          <cell r="AV48">
            <v>106.054</v>
          </cell>
          <cell r="AW48">
            <v>152.68100000000001</v>
          </cell>
          <cell r="AX48">
            <v>194.46899999999999</v>
          </cell>
          <cell r="AY48">
            <v>231.51299999999998</v>
          </cell>
          <cell r="AZ48">
            <v>267.73699999999997</v>
          </cell>
          <cell r="BA48">
            <v>307.97199999999998</v>
          </cell>
          <cell r="BB48">
            <v>342.68199999999996</v>
          </cell>
          <cell r="BC48">
            <v>385.72099999999995</v>
          </cell>
          <cell r="BD48">
            <v>431.64499999999992</v>
          </cell>
          <cell r="BE48">
            <v>464.9199999999999</v>
          </cell>
          <cell r="BF48">
            <v>538.58499999999992</v>
          </cell>
          <cell r="BG48">
            <v>75.542000000000002</v>
          </cell>
          <cell r="BH48">
            <v>45.762999999999998</v>
          </cell>
          <cell r="BI48">
            <v>61.930999999999997</v>
          </cell>
          <cell r="BJ48">
            <v>42.552999999999997</v>
          </cell>
          <cell r="BK48">
            <v>41.97</v>
          </cell>
          <cell r="BL48">
            <v>35.573</v>
          </cell>
          <cell r="BM48">
            <v>40.277000000000001</v>
          </cell>
          <cell r="BN48">
            <v>158.89400000000001</v>
          </cell>
          <cell r="BO48">
            <v>58.228999999999999</v>
          </cell>
          <cell r="BP48">
            <v>34.151000000000003</v>
          </cell>
          <cell r="BQ48">
            <v>82.161000000000001</v>
          </cell>
          <cell r="BR48">
            <v>74.587999999999994</v>
          </cell>
          <cell r="BS48">
            <v>121.30500000000001</v>
          </cell>
          <cell r="BT48">
            <v>183.23599999999999</v>
          </cell>
          <cell r="BU48">
            <v>225.78899999999999</v>
          </cell>
          <cell r="BV48">
            <v>267.75900000000001</v>
          </cell>
          <cell r="BW48">
            <v>303.33199999999999</v>
          </cell>
          <cell r="BX48">
            <v>343.60899999999998</v>
          </cell>
          <cell r="BY48">
            <v>502.50299999999999</v>
          </cell>
          <cell r="BZ48">
            <v>560.73199999999997</v>
          </cell>
          <cell r="CA48">
            <v>594.88299999999992</v>
          </cell>
          <cell r="CB48">
            <v>677.04399999999987</v>
          </cell>
          <cell r="CC48">
            <v>751.63199999999983</v>
          </cell>
          <cell r="CD48">
            <v>37.218000000000004</v>
          </cell>
          <cell r="CE48">
            <v>24.501999999999999</v>
          </cell>
        </row>
        <row r="51">
          <cell r="B51" t="str">
            <v>*  Dados preliminares.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#REF"/>
      <sheetName val="FLUXO98"/>
      <sheetName val="HIGHLIGH"/>
      <sheetName val="Analítica"/>
      <sheetName val="vinculo"/>
      <sheetName val="BDpib"/>
      <sheetName val="execfin"/>
      <sheetName val="cen1"/>
      <sheetName val="BDPARAM1"/>
      <sheetName val="Plan1 (2)"/>
      <sheetName val="Demais Receitas_mês"/>
      <sheetName val="rec_total_acomp"/>
      <sheetName val="Abertura Custeio"/>
      <sheetName val="Efeitos-2002"/>
      <sheetName val="PROGFINTN2003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DW-CA"/>
      <sheetName val="Receita previdenciária Base"/>
      <sheetName val="2010DW-CA"/>
      <sheetName val="Ajustes na Arrec Original"/>
      <sheetName val="2009DW-CA"/>
      <sheetName val="2008DW-CA"/>
      <sheetName val="2007DW-CA"/>
      <sheetName val="2007DW-CE"/>
      <sheetName val="2006CADWRecomposta"/>
      <sheetName val="2006CEDWRecomposta"/>
      <sheetName val="Auxiliar CA"/>
      <sheetName val="Auxiliar CE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nte 138 1999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lítica Fiscal"/>
      <sheetName val="Janeiro"/>
      <sheetName val="dez3"/>
      <sheetName val="Dez2"/>
      <sheetName val="Dezn"/>
      <sheetName val="Dez"/>
      <sheetName val="Nov"/>
      <sheetName val="Novembro"/>
      <sheetName val="Fev"/>
      <sheetName val="Política Fiscal_Resumo"/>
      <sheetName val="#REF"/>
      <sheetName val="_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ACUM RERCT"/>
      <sheetName val="Resumo ACUM"/>
      <sheetName val="Resumo MÊS ANTERIOR"/>
      <sheetName val="Resumo MÊS ANTERIOR (2)"/>
      <sheetName val="Base Gráf1"/>
      <sheetName val="Gráf1"/>
      <sheetName val="Receitas Federais"/>
      <sheetName val="Gráf3"/>
      <sheetName val="Receita Adm RFB"/>
      <sheetName val="Gráf4"/>
      <sheetName val="Receitas Federais (2)"/>
      <sheetName val="Gráf6"/>
      <sheetName val="Receita Adm RFB (2)"/>
      <sheetName val="Gráf7"/>
      <sheetName val="Resumo RFB ACUM"/>
      <sheetName val="Resumo RFB ACUM (2)"/>
      <sheetName val="Gráf8a"/>
      <sheetName val="Resumo RFB MÊS"/>
      <sheetName val="Resumo RFB MÊS (2)"/>
      <sheetName val="Gráf8b"/>
      <sheetName val="Base Gráf2"/>
      <sheetName val="Gráf2"/>
      <sheetName val="RECADM setor ACUM IPCA"/>
      <sheetName val="RECADM setor MÊS IPCA"/>
      <sheetName val="RECADM setor ACUM NOMINAL"/>
      <sheetName val="RECADM setor MÊS NOMINAL"/>
      <sheetName val="IPI-OUTROS setor ACUM IPCA"/>
      <sheetName val="IPI-OUTROS setor MÊS IPCA"/>
      <sheetName val="IRPJ-CSLL setor ACUM IPCA"/>
      <sheetName val="IRPJ-CSLL setor MÊS IPCA"/>
      <sheetName val="COFINS-PISPASEP setor ACUM IPCA"/>
      <sheetName val="COFINS-PISPASEP setor MÊS IPCA"/>
      <sheetName val="PRINC TRIBUTOS setor ACUM IPCA"/>
      <sheetName val="PRINC TRIBUTOS setor MÊS Ipca"/>
      <sheetName val="IRPF Nominal - ACUM"/>
      <sheetName val="IRPF Ipca - ACUM"/>
      <sheetName val="IRPF Nominal - MÊS"/>
      <sheetName val="IRPF Ipca - MÊS"/>
      <sheetName val="IRPJ-CSLL Ipca - SH"/>
      <sheetName val="IRPJ-CSLL Nominal - ACUM"/>
      <sheetName val="IRPJ-CSLL Ipca - ACUM"/>
      <sheetName val="IRPJ-CSLL Ipca - ACUM (2)"/>
      <sheetName val="IRPJ-CSLL Nominal - MÊS"/>
      <sheetName val="IRPJ-CSLL Ipca - MÊS"/>
      <sheetName val="IRRF-Outros Rend Nominal - ACUM"/>
      <sheetName val="IRRF-Outros Rend Ipca - ACUM"/>
      <sheetName val="IOF Nominal - ACUM"/>
      <sheetName val="IOF Nominal - MÊS"/>
      <sheetName val="IOF Ipca - ACUM"/>
      <sheetName val="IOF Ipca - MÊS"/>
      <sheetName val="COFINS-PISPASEP Nominal - ACUM"/>
      <sheetName val="COFINS-PISPASEP Nominal - MÊS"/>
      <sheetName val="COFINS-PISPASEP Ipca - AC"/>
      <sheetName val="COFINS-PISPASEP Ipca - MÊS"/>
      <sheetName val="COFINS-PISPASEP Nominal - ACUM2"/>
      <sheetName val="COFINS-PISPASEP Nominal - MÊS2"/>
      <sheetName val="COFINS-PISPASEP Ipca - ACUM2"/>
      <sheetName val="COFINS-PISPASEP Ipca - MÊS2"/>
      <sheetName val="Base Incidência Ipca - NOTA"/>
      <sheetName val="Refis"/>
      <sheetName val="Paes"/>
      <sheetName val="PaesBase"/>
      <sheetName val="Paex"/>
      <sheetName val="Parcel Lei 11.941-09 Nominal"/>
      <sheetName val="Parcel Lei 12.865-13 Nom"/>
      <sheetName val="Parcel Lei 12.996-14 Nominal"/>
      <sheetName val="Parcel Lei 13.496-17 Nominal"/>
      <sheetName val="Simples"/>
      <sheetName val="Simples Base 2012-2014"/>
      <sheetName val="IRPJ"/>
      <sheetName val="IRRF-Capital Corr"/>
      <sheetName val="Demais Receitas NOMINAL"/>
      <sheetName val="Demais Receitas IPCA"/>
      <sheetName val="Royalties"/>
      <sheetName val="ACUMULADO"/>
      <sheetName val="MENSAL"/>
      <sheetName val="Resumo Apresentação"/>
      <sheetName val="Arrec Prev - Repasses"/>
      <sheetName val="Dados Acum 12 Meses"/>
      <sheetName val="Gráf9"/>
      <sheetName val="Gráf10"/>
      <sheetName val="Gráf11"/>
      <sheetName val="Receitas Federais Ipca"/>
      <sheetName val="Receitas Federais Ipca (2)"/>
      <sheetName val="RERCT Nominal"/>
      <sheetName val="RERCT Ipca"/>
      <sheetName val="RERCT Nominal - ACUM"/>
      <sheetName val="RERCT Ipca - ACUM"/>
      <sheetName val="RERCT Nominal - MÊS"/>
      <sheetName val="RERCT Ipca - MÊS"/>
      <sheetName val="PERT-PRT-Parc Nominal - ACUM"/>
      <sheetName val="PERT-PRT-Parc Nominal - MÊS"/>
      <sheetName val="PERT-PRT Nominal - ACUM"/>
      <sheetName val="PERT-PRT Ipca - ACUM"/>
      <sheetName val="PERT-PRT Nominal - MÊS"/>
      <sheetName val="PERT-PRT Ipca - MÊS"/>
      <sheetName val="Parcel Dív Ativa Nominal - ACUM"/>
      <sheetName val="Parcel Dív Ativa Ipca - ACUM"/>
      <sheetName val="Parcel Dív Ativa Nominal - MÊS"/>
      <sheetName val="Parcel Dív Ativa Ipca - MÊS"/>
      <sheetName val="Fatores RFB MÊS"/>
      <sheetName val="Fatores RFB MÊS (2)"/>
      <sheetName val="Fatores RFB RESUMO"/>
      <sheetName val="Fatores RFB RESUMO (2)"/>
      <sheetName val="Fatores RFB RESUMO (3)"/>
      <sheetName val="Fatores RFB RESUMO (4)"/>
      <sheetName val="Fatores RFB ACUM"/>
      <sheetName val="Indicadores MÊS"/>
      <sheetName val="Indicadores ACUM"/>
      <sheetName val="Indicadores NOTA"/>
      <sheetName val="Resumo Receitas Federais MÊS"/>
      <sheetName val="Resumo Receitas Federais ACUM"/>
      <sheetName val="Receita Previdenciária Acum"/>
      <sheetName val="Receita Previdenciária Mês"/>
      <sheetName val="IRPJ-CSLL"/>
      <sheetName val="Parc Lei 11941-09 Base"/>
      <sheetName val="Parc Lei 12865-13 Base"/>
      <sheetName val="Parc Lei 12.996-14 Base"/>
      <sheetName val="Parc Lei 13.496-17 Base"/>
      <sheetName val="Parcelamentos Anual"/>
      <sheetName val="Parcelamentos Mensal"/>
      <sheetName val="Parcelamentos Mensal Ipca"/>
      <sheetName val="Parcel Especiais ACUM"/>
      <sheetName val="Parcel Especiais MÊS"/>
      <sheetName val="Parcelamentos Nominal"/>
      <sheetName val="Parcelamentos Ipca"/>
      <sheetName val="Base Incidência Nominal - ACUM"/>
      <sheetName val="Base Incidência Ipca - ACUM"/>
      <sheetName val="Base Incidência Nominal - MÊS"/>
      <sheetName val="Base Incidência Ipca - MÊS"/>
      <sheetName val="Base Incidência Nominal - SH"/>
      <sheetName val="Base Incidência Ipca - SH"/>
      <sheetName val="Base Incidência Nominal - S"/>
      <sheetName val="Base Incidência Ipca - S"/>
      <sheetName val="Base Incidência Nom - S (2)"/>
      <sheetName val="Base Incidência Ipca - S (2)"/>
      <sheetName val="Valores Correntes"/>
      <sheetName val="consultaPERT 2017"/>
      <sheetName val="consultaPERT 2018"/>
      <sheetName val="consultaPERT 2019"/>
      <sheetName val="PERT-PRT - Consolidação 2018"/>
      <sheetName val="PERT-PRT - Consolidação 2019"/>
      <sheetName val="Receitas RFB Ipca"/>
      <sheetName val="Gráf4 (2)"/>
      <sheetName val="DESON TRIB JAN"/>
      <sheetName val="DESON TRIB JAN (2)"/>
      <sheetName val="DESON TRIB JAN (3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/>
      <sheetData sheetId="16" refreshError="1"/>
      <sheetData sheetId="17"/>
      <sheetData sheetId="18"/>
      <sheetData sheetId="19" refreshError="1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>
        <row r="37">
          <cell r="D37" t="str">
            <v>JANEIRO</v>
          </cell>
        </row>
        <row r="38">
          <cell r="D38" t="str">
            <v>JANEIRO</v>
          </cell>
        </row>
      </sheetData>
      <sheetData sheetId="145"/>
      <sheetData sheetId="1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s_úteis_selic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gp"/>
      <sheetName val="cambio"/>
      <sheetName val="Resumo"/>
      <sheetName val="Resumo mensal (n-1)"/>
      <sheetName val="Resumo mensal"/>
      <sheetName val="Resumo mensal (n+1)"/>
      <sheetName val="Resumo trim"/>
      <sheetName val="Resumo trim (n - 1)"/>
      <sheetName val="Taxa câmbio"/>
      <sheetName val="dias_úteis_extra"/>
      <sheetName val="dias_úteis_selic"/>
      <sheetName val="TR"/>
      <sheetName val="BDPARAM1 "/>
      <sheetName val="BDPARAM2"/>
      <sheetName val="BDPARAM3 "/>
      <sheetName val="MERC.TRAB"/>
      <sheetName val="Indústria"/>
      <sheetName val="Import"/>
      <sheetName val="Petróleo"/>
      <sheetName val="Combustíveis"/>
      <sheetName val="Risco Brasil"/>
      <sheetName val="Resumo mensal 2001"/>
      <sheetName val="Resumo mensal 2002"/>
      <sheetName val="Resumo mensal 2003"/>
      <sheetName val="Resumo mensal 2004"/>
      <sheetName val="Resumo mensal 2005"/>
      <sheetName val="Resumo mensal 2006"/>
      <sheetName val="IER"/>
      <sheetName val="Resumo mensal 2007"/>
      <sheetName val="Resumo trim 2003"/>
      <sheetName val="Resumo trim 2002"/>
      <sheetName val="Petróleo e Gás_Produção"/>
      <sheetName val="Setorial_24-02-00"/>
      <sheetName val="PIB"/>
      <sheetName val="Resumo FMI 20.03.00"/>
      <sheetName val="FMI 20.03.00"/>
      <sheetName val="BDPARAM1  (2)"/>
      <sheetName val="Merc_Trabalho_20_09_99"/>
      <sheetName val="Merc_Trabalho_20_09_99 (2)"/>
      <sheetName val="Merc_Trabalho_04-10-99"/>
      <sheetName val="Setorial_20_09_99_PIB 0,0"/>
      <sheetName val="Setorial_12-01-00"/>
      <sheetName val="Merc. Trabalho ECC"/>
      <sheetName val="Setorial"/>
      <sheetName val="Merc. Trabalho ECC_06_09-99"/>
      <sheetName val="Setorial_06_09_99"/>
      <sheetName val="Setorial_06_09_99_PIB -1,0"/>
      <sheetName val="Plan2"/>
      <sheetName val="SPE"/>
      <sheetName val="FMI"/>
      <sheetName val="Param_02-02-99"/>
      <sheetName val="IGP=10,01%"/>
      <sheetName val="IGP 15,18%"/>
      <sheetName val="BDPARAM1  (15,18)"/>
      <sheetName val="BDPARAM1  (15,86)"/>
      <sheetName val="BDPARAM1_p3"/>
      <sheetName val="BDPARAM1_Pib(-1,2)"/>
      <sheetName val="BDPARAM1_Pib(-1,2)_MOD"/>
      <sheetName val="Pib_(-0,5)_01-06-99"/>
      <sheetName val="Pib_(-1,2)_08-06-99"/>
      <sheetName val="dias_úteis"/>
      <sheetName val="Merc_Trabalho_06_06_99"/>
      <sheetName val="Setorial_06_09_99_PIB 0,0"/>
      <sheetName val="PROPARAM"/>
      <sheetName val="Parametr"/>
      <sheetName val="BDPARAM1"/>
      <sheetName val="SIMULA IGP"/>
      <sheetName val="SIMULA CÂMBIO"/>
      <sheetName val="BDPARAM1  Ren.Set."/>
      <sheetName val="BDPARAM3  Ren.Set."/>
      <sheetName val="Merc. Trabalho ECC_06-09_99"/>
      <sheetName val="M. Trab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Resumo"/>
      <sheetName val="G IPCA"/>
      <sheetName val="G cambio"/>
      <sheetName val="G IGP-DI"/>
      <sheetName val="preços, juros e câmbio"/>
      <sheetName val="PIB"/>
      <sheetName val="MERC.TRAB"/>
      <sheetName val="Indústria"/>
      <sheetName val="Import"/>
      <sheetName val="Petróleo"/>
      <sheetName val="Combustí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igp"/>
      <sheetName val="cambio"/>
      <sheetName val="Resumo"/>
      <sheetName val="Resumo mensal (n-1)"/>
      <sheetName val="Resumo mensal"/>
      <sheetName val="Resumo mensal (n+1)"/>
      <sheetName val="Resumo trim"/>
      <sheetName val="Resumo trim (n - 1)"/>
      <sheetName val="Taxa câmbio"/>
      <sheetName val="dias_úteis_extra"/>
      <sheetName val="dias_úteis_selic"/>
      <sheetName val="TR"/>
      <sheetName val="BDPARAM1 "/>
      <sheetName val="BDPARAM2"/>
      <sheetName val="BDPARAM3 "/>
      <sheetName val="MERC.TRAB"/>
      <sheetName val="Indústria"/>
      <sheetName val="Import"/>
      <sheetName val="Petróleo"/>
      <sheetName val="Combustíveis"/>
      <sheetName val="Risco Brasil"/>
      <sheetName val="Resumo mensal 2001"/>
      <sheetName val="Resumo mensal 2002"/>
      <sheetName val="Resumo mensal 2003"/>
      <sheetName val="Resumo mensal 2004"/>
      <sheetName val="Resumo mensal 2005"/>
      <sheetName val="Resumo mensal 2006"/>
      <sheetName val="IER"/>
      <sheetName val="Resumo mensal 2007"/>
      <sheetName val="Resumo trim 2003"/>
      <sheetName val="Resumo trim 2002"/>
      <sheetName val="Petróleo e Gás_Produção"/>
      <sheetName val="Setorial_24-02-00"/>
      <sheetName val="PIB"/>
      <sheetName val="Resumo FMI 20.03.00"/>
      <sheetName val="FMI 20.03.00"/>
      <sheetName val="BDPARAM1  (2)"/>
      <sheetName val="Merc_Trabalho_20_09_99"/>
      <sheetName val="Merc_Trabalho_20_09_99 (2)"/>
      <sheetName val="Merc_Trabalho_04-10-99"/>
      <sheetName val="Setorial_20_09_99_PIB 0,0"/>
      <sheetName val="Setorial_12-01-00"/>
      <sheetName val="Merc. Trabalho ECC"/>
      <sheetName val="Setorial"/>
      <sheetName val="Merc. Trabalho ECC_06_09-99"/>
      <sheetName val="Setorial_06_09_99"/>
      <sheetName val="Setorial_06_09_99_PIB -1,0"/>
      <sheetName val="Plan2"/>
      <sheetName val="SPE"/>
      <sheetName val="FMI"/>
      <sheetName val="Param_02-02-99"/>
      <sheetName val="IGP=10,01%"/>
      <sheetName val="IGP 15,18%"/>
      <sheetName val="BDPARAM1  (15,18)"/>
      <sheetName val="BDPARAM1  (15,86)"/>
      <sheetName val="BDPARAM1_p3"/>
      <sheetName val="BDPARAM1_Pib(-1,2)"/>
      <sheetName val="BDPARAM1_Pib(-1,2)_MOD"/>
      <sheetName val="Pib_(-0,5)_01-06-99"/>
      <sheetName val="Pib_(-1,2)_08-06-99"/>
      <sheetName val="dias_úteis"/>
      <sheetName val="Merc_Trabalho_06_06_99"/>
      <sheetName val="Setorial_06_09_99_PIB 0,0"/>
      <sheetName val="PROPARAM"/>
      <sheetName val="Parametr"/>
      <sheetName val="BDPARAM1"/>
      <sheetName val="SIMULA IGP"/>
      <sheetName val="SIMULA CÂMBIO"/>
      <sheetName val="BDPARAM1  Ren.Set."/>
      <sheetName val="BDPARAM3  Ren.Set."/>
      <sheetName val="Merc. Trabalho ECC_06-09_99"/>
      <sheetName val="M. Trab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a"/>
      <sheetName val="Resumo"/>
      <sheetName val="G IPCA"/>
      <sheetName val="G cambio"/>
      <sheetName val="G IGP-DI"/>
      <sheetName val="preços, juros e câmbio"/>
      <sheetName val="PIB"/>
      <sheetName val="MERC.TRAB"/>
      <sheetName val="Indústria"/>
      <sheetName val="Import"/>
      <sheetName val="Petróleo"/>
      <sheetName val="Combustíve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áfico1"/>
      <sheetName val="Gráfico2"/>
      <sheetName val="Gráfico3"/>
      <sheetName val="Gráfico4"/>
      <sheetName val="Gráfico5"/>
      <sheetName val="PNAD"/>
      <sheetName val="RAIS e CAG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"/>
      <sheetName val="Tabelas"/>
      <sheetName val="Plan3"/>
      <sheetName val="Plan1 (2)"/>
      <sheetName val="evolução"/>
      <sheetName val="#REF"/>
      <sheetName val="PIB"/>
      <sheetName val="dias_úteis_selic"/>
    </sheetNames>
    <sheetDataSet>
      <sheetData sheetId="0" refreshError="1">
        <row r="16">
          <cell r="C16">
            <v>18418.514999999999</v>
          </cell>
        </row>
        <row r="17">
          <cell r="C17">
            <v>18442.115000000002</v>
          </cell>
        </row>
        <row r="18">
          <cell r="C18">
            <v>18455.491999999998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luxo"/>
      <sheetName val="recpre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7B246-8BE6-4ED0-B5C2-9F7748C925EE}">
  <sheetPr>
    <tabColor theme="8" tint="-0.499984740745262"/>
  </sheetPr>
  <dimension ref="B48:H61"/>
  <sheetViews>
    <sheetView tabSelected="1" view="pageLayout" zoomScale="80" zoomScaleNormal="100" zoomScalePageLayoutView="80" workbookViewId="0">
      <selection activeCell="M24" sqref="M24"/>
    </sheetView>
  </sheetViews>
  <sheetFormatPr defaultColWidth="14.85546875" defaultRowHeight="15.75"/>
  <cols>
    <col min="1" max="7" width="14.85546875" style="1"/>
    <col min="8" max="8" width="12.140625" style="1" customWidth="1"/>
    <col min="9" max="9" width="13.7109375" style="1" customWidth="1"/>
    <col min="10" max="10" width="12.7109375" style="1" customWidth="1"/>
    <col min="11" max="16384" width="14.85546875" style="1"/>
  </cols>
  <sheetData>
    <row r="48" spans="2:8">
      <c r="B48" s="13" t="s">
        <v>0</v>
      </c>
      <c r="C48" s="14"/>
      <c r="D48" s="14"/>
      <c r="E48" s="14"/>
      <c r="F48" s="14"/>
      <c r="G48" s="14"/>
      <c r="H48" s="15">
        <v>2</v>
      </c>
    </row>
    <row r="49" spans="2:8">
      <c r="B49" s="14"/>
      <c r="C49" s="14"/>
      <c r="D49" s="14"/>
      <c r="E49" s="14"/>
      <c r="F49" s="14"/>
      <c r="G49" s="14"/>
      <c r="H49" s="15"/>
    </row>
    <row r="50" spans="2:8">
      <c r="B50" s="13" t="s">
        <v>0</v>
      </c>
      <c r="C50" s="14"/>
      <c r="D50" s="14"/>
      <c r="E50" s="14"/>
      <c r="F50" s="14"/>
      <c r="G50" s="14"/>
      <c r="H50" s="15">
        <v>3</v>
      </c>
    </row>
    <row r="51" spans="2:8">
      <c r="B51" s="14"/>
      <c r="C51" s="14"/>
      <c r="D51" s="14"/>
      <c r="E51" s="14"/>
      <c r="F51" s="14"/>
      <c r="G51" s="14"/>
      <c r="H51" s="15"/>
    </row>
    <row r="52" spans="2:8">
      <c r="B52" s="13" t="s">
        <v>0</v>
      </c>
      <c r="C52" s="14"/>
      <c r="D52" s="14"/>
      <c r="E52" s="14"/>
      <c r="F52" s="14"/>
      <c r="G52" s="14"/>
      <c r="H52" s="15">
        <v>5</v>
      </c>
    </row>
    <row r="53" spans="2:8">
      <c r="B53" s="14"/>
      <c r="C53" s="14"/>
      <c r="D53" s="14"/>
      <c r="E53" s="14"/>
      <c r="F53" s="14"/>
      <c r="G53" s="14"/>
      <c r="H53" s="15"/>
    </row>
    <row r="54" spans="2:8">
      <c r="B54" s="13" t="s">
        <v>0</v>
      </c>
      <c r="C54" s="14"/>
      <c r="D54" s="14"/>
      <c r="E54" s="14"/>
      <c r="F54" s="14"/>
      <c r="G54" s="14"/>
      <c r="H54" s="15">
        <v>9</v>
      </c>
    </row>
    <row r="55" spans="2:8">
      <c r="B55" s="14"/>
      <c r="C55" s="14"/>
      <c r="D55" s="14"/>
      <c r="E55" s="14"/>
      <c r="F55" s="14"/>
      <c r="G55" s="14"/>
      <c r="H55" s="15"/>
    </row>
    <row r="56" spans="2:8">
      <c r="B56" s="13" t="s">
        <v>0</v>
      </c>
      <c r="C56" s="14"/>
      <c r="D56" s="14"/>
      <c r="E56" s="14"/>
      <c r="F56" s="14"/>
      <c r="G56" s="14"/>
      <c r="H56" s="15">
        <v>12</v>
      </c>
    </row>
    <row r="57" spans="2:8">
      <c r="B57" s="14"/>
      <c r="C57" s="14"/>
      <c r="D57" s="14"/>
      <c r="E57" s="14"/>
      <c r="F57" s="14"/>
      <c r="G57" s="14"/>
      <c r="H57" s="15"/>
    </row>
    <row r="58" spans="2:8">
      <c r="B58" s="13" t="s">
        <v>0</v>
      </c>
      <c r="C58" s="14"/>
      <c r="D58" s="14"/>
      <c r="E58" s="14"/>
      <c r="F58" s="14"/>
      <c r="G58" s="14"/>
      <c r="H58" s="15">
        <v>20</v>
      </c>
    </row>
    <row r="59" spans="2:8">
      <c r="B59" s="14"/>
      <c r="C59" s="14"/>
      <c r="D59" s="14"/>
      <c r="E59" s="14"/>
      <c r="F59" s="14"/>
      <c r="G59" s="14"/>
      <c r="H59" s="15"/>
    </row>
    <row r="60" spans="2:8">
      <c r="B60" s="13" t="s">
        <v>0</v>
      </c>
      <c r="C60" s="14"/>
      <c r="D60" s="14"/>
      <c r="E60" s="14"/>
      <c r="F60" s="14"/>
      <c r="G60" s="14"/>
      <c r="H60" s="15">
        <v>100</v>
      </c>
    </row>
    <row r="61" spans="2:8">
      <c r="B61" s="14"/>
      <c r="C61" s="14"/>
      <c r="D61" s="14"/>
      <c r="E61" s="14"/>
      <c r="F61" s="14"/>
      <c r="G61" s="14"/>
      <c r="H61" s="15"/>
    </row>
  </sheetData>
  <mergeCells count="14">
    <mergeCell ref="B48:G49"/>
    <mergeCell ref="H48:H49"/>
    <mergeCell ref="B50:G51"/>
    <mergeCell ref="H50:H51"/>
    <mergeCell ref="B52:G53"/>
    <mergeCell ref="H52:H53"/>
    <mergeCell ref="B60:G61"/>
    <mergeCell ref="H60:H61"/>
    <mergeCell ref="B54:G55"/>
    <mergeCell ref="H54:H55"/>
    <mergeCell ref="B56:G57"/>
    <mergeCell ref="H56:H57"/>
    <mergeCell ref="B58:G59"/>
    <mergeCell ref="H58:H59"/>
  </mergeCells>
  <printOptions horizontalCentered="1"/>
  <pageMargins left="0" right="0" top="0" bottom="0" header="0" footer="0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C732D-51A8-47B3-ACE0-8AACA20F3494}">
  <sheetPr>
    <tabColor theme="8" tint="-0.499984740745262"/>
  </sheetPr>
  <dimension ref="A1:Q30"/>
  <sheetViews>
    <sheetView zoomScaleNormal="100" workbookViewId="0">
      <pane xSplit="2" ySplit="2" topLeftCell="L3" activePane="bottomRight" state="frozen"/>
      <selection pane="topRight" activeCell="B1" sqref="B1"/>
      <selection pane="bottomLeft" activeCell="A2" sqref="A2"/>
      <selection pane="bottomRight" activeCell="Q3" sqref="Q3"/>
    </sheetView>
  </sheetViews>
  <sheetFormatPr defaultColWidth="8.85546875" defaultRowHeight="12.75"/>
  <cols>
    <col min="1" max="1" width="8.85546875" style="2"/>
    <col min="2" max="2" width="13" style="3" customWidth="1"/>
    <col min="3" max="17" width="34.7109375" style="4" customWidth="1"/>
    <col min="18" max="16384" width="8.85546875" style="4"/>
  </cols>
  <sheetData>
    <row r="1" spans="1:17" ht="21" customHeight="1">
      <c r="C1" s="16"/>
      <c r="D1" s="16"/>
      <c r="E1" s="16"/>
      <c r="F1" s="16"/>
      <c r="G1" s="16"/>
      <c r="H1" s="16"/>
      <c r="I1" s="16"/>
    </row>
    <row r="2" spans="1:17" ht="54" customHeight="1">
      <c r="C2" s="5" t="s">
        <v>1</v>
      </c>
      <c r="D2" s="5" t="s">
        <v>2</v>
      </c>
      <c r="E2" s="5" t="s">
        <v>3</v>
      </c>
      <c r="F2" s="6" t="s">
        <v>4</v>
      </c>
      <c r="G2" s="6" t="s">
        <v>5</v>
      </c>
      <c r="H2" s="6" t="s">
        <v>6</v>
      </c>
      <c r="I2" s="7" t="s">
        <v>7</v>
      </c>
      <c r="J2" s="7" t="s">
        <v>8</v>
      </c>
      <c r="K2" s="7" t="s">
        <v>9</v>
      </c>
      <c r="L2" s="8" t="s">
        <v>10</v>
      </c>
      <c r="M2" s="8" t="s">
        <v>11</v>
      </c>
      <c r="N2" s="8" t="s">
        <v>12</v>
      </c>
      <c r="O2" s="9" t="s">
        <v>13</v>
      </c>
      <c r="P2" s="9" t="s">
        <v>14</v>
      </c>
      <c r="Q2" s="9" t="s">
        <v>127</v>
      </c>
    </row>
    <row r="3" spans="1:17">
      <c r="A3" s="10">
        <v>35765</v>
      </c>
      <c r="B3" s="3">
        <v>1997</v>
      </c>
      <c r="C3" s="11">
        <v>-0.24940520381438094</v>
      </c>
      <c r="D3" s="11">
        <v>-0.364503303288853</v>
      </c>
      <c r="E3" s="11">
        <v>-0.5547145306347514</v>
      </c>
      <c r="F3" s="11">
        <v>-0.67595032339802774</v>
      </c>
      <c r="G3" s="11">
        <v>-0.67595032339802774</v>
      </c>
      <c r="H3" s="11">
        <v>-1.2516058280977282</v>
      </c>
      <c r="I3" s="11">
        <v>-0.92535552721240866</v>
      </c>
      <c r="J3" s="11">
        <v>-1.0404536266868807</v>
      </c>
      <c r="K3" s="11">
        <v>-1.8063203587324796</v>
      </c>
      <c r="L3" s="11">
        <v>0</v>
      </c>
      <c r="M3" s="11">
        <v>0</v>
      </c>
      <c r="N3" s="11">
        <v>0</v>
      </c>
      <c r="O3" s="11">
        <v>-0.92535552721240866</v>
      </c>
      <c r="P3" s="11">
        <v>-1.0404536266868807</v>
      </c>
      <c r="Q3" s="11">
        <v>-1.8063203587324796</v>
      </c>
    </row>
    <row r="4" spans="1:17">
      <c r="A4" s="10">
        <v>36130</v>
      </c>
      <c r="B4" s="3">
        <v>1998</v>
      </c>
      <c r="C4" s="11">
        <v>0.50296851136600351</v>
      </c>
      <c r="D4" s="11">
        <v>-0.37779996357987206</v>
      </c>
      <c r="E4" s="11">
        <v>-2.4642784716916014E-2</v>
      </c>
      <c r="F4" s="11">
        <v>-0.17268601186819882</v>
      </c>
      <c r="G4" s="11">
        <v>-0.17268601186819882</v>
      </c>
      <c r="H4" s="11">
        <v>-2.1757290344822076E-2</v>
      </c>
      <c r="I4" s="11">
        <v>0.33028249949780469</v>
      </c>
      <c r="J4" s="11">
        <v>-0.55048597544807087</v>
      </c>
      <c r="K4" s="11">
        <v>-4.6400075061738086E-2</v>
      </c>
      <c r="L4" s="11">
        <v>0</v>
      </c>
      <c r="M4" s="11">
        <v>0</v>
      </c>
      <c r="N4" s="11">
        <v>0</v>
      </c>
      <c r="O4" s="11">
        <v>0.33028249949780469</v>
      </c>
      <c r="P4" s="11">
        <v>-0.55048597544807087</v>
      </c>
      <c r="Q4" s="11">
        <v>-4.6400075061738086E-2</v>
      </c>
    </row>
    <row r="5" spans="1:17">
      <c r="A5" s="10">
        <v>36495</v>
      </c>
      <c r="B5" s="3">
        <v>1999</v>
      </c>
      <c r="C5" s="11">
        <v>2.0843883474514082</v>
      </c>
      <c r="D5" s="11">
        <v>1.1797205603067251</v>
      </c>
      <c r="E5" s="11">
        <v>1.5063783358870995</v>
      </c>
      <c r="F5" s="11">
        <v>0.19353771845101242</v>
      </c>
      <c r="G5" s="11">
        <v>0.19353771845101242</v>
      </c>
      <c r="H5" s="11">
        <v>0.37194083470853895</v>
      </c>
      <c r="I5" s="11">
        <v>2.2779260659024207</v>
      </c>
      <c r="J5" s="11">
        <v>1.3732582787577376</v>
      </c>
      <c r="K5" s="11">
        <v>1.8783191705956384</v>
      </c>
      <c r="L5" s="11">
        <v>0</v>
      </c>
      <c r="M5" s="11">
        <v>0</v>
      </c>
      <c r="N5" s="11">
        <v>0</v>
      </c>
      <c r="O5" s="11">
        <v>2.2779260659024207</v>
      </c>
      <c r="P5" s="11">
        <v>1.3732582787577376</v>
      </c>
      <c r="Q5" s="11">
        <v>1.8783191705956384</v>
      </c>
    </row>
    <row r="6" spans="1:17">
      <c r="A6" s="10">
        <v>36861</v>
      </c>
      <c r="B6" s="3">
        <v>2000</v>
      </c>
      <c r="C6" s="11">
        <v>1.7038383035908444</v>
      </c>
      <c r="D6" s="11">
        <v>1.2488593608839476</v>
      </c>
      <c r="E6" s="11">
        <v>1.1231117066815284</v>
      </c>
      <c r="F6" s="11">
        <v>0.50253688987160916</v>
      </c>
      <c r="G6" s="11">
        <v>0.50253688987160916</v>
      </c>
      <c r="H6" s="11">
        <v>0.36106133248497024</v>
      </c>
      <c r="I6" s="11">
        <v>2.2063751934624536</v>
      </c>
      <c r="J6" s="11">
        <v>1.7513962507555567</v>
      </c>
      <c r="K6" s="11">
        <v>1.4841730391664987</v>
      </c>
      <c r="L6" s="11">
        <v>0</v>
      </c>
      <c r="M6" s="11">
        <v>0</v>
      </c>
      <c r="N6" s="11">
        <v>0</v>
      </c>
      <c r="O6" s="11">
        <v>2.2063751934624536</v>
      </c>
      <c r="P6" s="11">
        <v>1.7513962507555567</v>
      </c>
      <c r="Q6" s="11">
        <v>1.4841730391664987</v>
      </c>
    </row>
    <row r="7" spans="1:17">
      <c r="A7" s="10">
        <v>37226</v>
      </c>
      <c r="B7" s="3">
        <v>2001</v>
      </c>
      <c r="C7" s="11">
        <v>1.670507973357275</v>
      </c>
      <c r="D7" s="11">
        <v>1.4206161254260272</v>
      </c>
      <c r="E7" s="11">
        <v>1.8859133830016881</v>
      </c>
      <c r="F7" s="11">
        <v>0.79579376685101866</v>
      </c>
      <c r="G7" s="11">
        <v>0.79579376685101866</v>
      </c>
      <c r="H7" s="11">
        <v>1.0673077526308548</v>
      </c>
      <c r="I7" s="11">
        <v>2.4663017402082934</v>
      </c>
      <c r="J7" s="11">
        <v>2.2164098922770457</v>
      </c>
      <c r="K7" s="11">
        <v>2.9532211356325426</v>
      </c>
      <c r="L7" s="11">
        <v>0</v>
      </c>
      <c r="M7" s="11">
        <v>0</v>
      </c>
      <c r="N7" s="11">
        <v>0</v>
      </c>
      <c r="O7" s="11">
        <v>2.4663017402082934</v>
      </c>
      <c r="P7" s="11">
        <v>2.2164098922770457</v>
      </c>
      <c r="Q7" s="11">
        <v>2.9532211356325426</v>
      </c>
    </row>
    <row r="8" spans="1:17">
      <c r="A8" s="10">
        <v>37591</v>
      </c>
      <c r="B8" s="3">
        <v>2002</v>
      </c>
      <c r="C8" s="11">
        <v>2.143966499538891</v>
      </c>
      <c r="D8" s="11">
        <v>0.72540371261302394</v>
      </c>
      <c r="E8" s="11">
        <v>1.1510476111022383</v>
      </c>
      <c r="F8" s="11">
        <v>0.71421405735107002</v>
      </c>
      <c r="G8" s="11">
        <v>0.71421405735107002</v>
      </c>
      <c r="H8" s="11">
        <v>1.114928654763401</v>
      </c>
      <c r="I8" s="11">
        <v>2.8581805568899608</v>
      </c>
      <c r="J8" s="11">
        <v>1.439617769964094</v>
      </c>
      <c r="K8" s="11">
        <v>2.265976265865639</v>
      </c>
      <c r="L8" s="11">
        <v>0.33389592655205902</v>
      </c>
      <c r="M8" s="11">
        <v>0.33389592655205902</v>
      </c>
      <c r="N8" s="11">
        <v>5.8306653250001533E-2</v>
      </c>
      <c r="O8" s="11">
        <v>3.1920764834420199</v>
      </c>
      <c r="P8" s="11">
        <v>1.7735136965161531</v>
      </c>
      <c r="Q8" s="11">
        <v>2.3242829191156407</v>
      </c>
    </row>
    <row r="9" spans="1:17">
      <c r="A9" s="10">
        <v>37956</v>
      </c>
      <c r="B9" s="3">
        <v>2003</v>
      </c>
      <c r="C9" s="11">
        <v>2.2552385726989721</v>
      </c>
      <c r="D9" s="11">
        <v>1.6038779866959385</v>
      </c>
      <c r="E9" s="11">
        <v>2.4648269086088024</v>
      </c>
      <c r="F9" s="11">
        <v>0.80453313069847343</v>
      </c>
      <c r="G9" s="11">
        <v>0.80453313069847343</v>
      </c>
      <c r="H9" s="11">
        <v>1.4275423151437763</v>
      </c>
      <c r="I9" s="11">
        <v>3.0597717033974456</v>
      </c>
      <c r="J9" s="11">
        <v>2.408411117394412</v>
      </c>
      <c r="K9" s="11">
        <v>3.8923692237525787</v>
      </c>
      <c r="L9" s="11">
        <v>0.17608191751611843</v>
      </c>
      <c r="M9" s="11">
        <v>0.17608191751611843</v>
      </c>
      <c r="N9" s="11">
        <v>0.17168266180512259</v>
      </c>
      <c r="O9" s="11">
        <v>3.2358536209135642</v>
      </c>
      <c r="P9" s="11">
        <v>2.5844930349105306</v>
      </c>
      <c r="Q9" s="11">
        <v>4.064051885557701</v>
      </c>
    </row>
    <row r="10" spans="1:17">
      <c r="A10" s="10">
        <v>38322</v>
      </c>
      <c r="B10" s="3">
        <v>2004</v>
      </c>
      <c r="C10" s="11">
        <v>2.6757832993870689</v>
      </c>
      <c r="D10" s="11">
        <v>2.4998696977289385</v>
      </c>
      <c r="E10" s="11">
        <v>2.7674013511815394</v>
      </c>
      <c r="F10" s="11">
        <v>0.89294806965493201</v>
      </c>
      <c r="G10" s="11">
        <v>0.89294806965493201</v>
      </c>
      <c r="H10" s="11">
        <v>1.1513879845715331</v>
      </c>
      <c r="I10" s="11">
        <v>3.5687313690420011</v>
      </c>
      <c r="J10" s="11">
        <v>3.3928177673838706</v>
      </c>
      <c r="K10" s="11">
        <v>3.9187893357530728</v>
      </c>
      <c r="L10" s="11">
        <v>0.1201378389872553</v>
      </c>
      <c r="M10" s="11">
        <v>0.1201378389872553</v>
      </c>
      <c r="N10" s="11">
        <v>0.18388236619159654</v>
      </c>
      <c r="O10" s="11">
        <v>3.6888692080292564</v>
      </c>
      <c r="P10" s="11">
        <v>3.512955606371126</v>
      </c>
      <c r="Q10" s="11">
        <v>4.1026717019446695</v>
      </c>
    </row>
    <row r="11" spans="1:17">
      <c r="A11" s="10">
        <v>38687</v>
      </c>
      <c r="B11" s="3">
        <v>2005</v>
      </c>
      <c r="C11" s="11">
        <v>2.5680350113410007</v>
      </c>
      <c r="D11" s="11">
        <v>2.5596703877215896</v>
      </c>
      <c r="E11" s="11">
        <v>2.6452102924246579</v>
      </c>
      <c r="F11" s="11">
        <v>0.98237181990197753</v>
      </c>
      <c r="G11" s="11">
        <v>0.98237181990197753</v>
      </c>
      <c r="H11" s="11">
        <v>1.0157738398200487</v>
      </c>
      <c r="I11" s="11">
        <v>3.5504068312429782</v>
      </c>
      <c r="J11" s="11">
        <v>3.5420422076235671</v>
      </c>
      <c r="K11" s="11">
        <v>3.6609841322447068</v>
      </c>
      <c r="L11" s="11">
        <v>0.1946019605887761</v>
      </c>
      <c r="M11" s="11">
        <v>0.1946019605887761</v>
      </c>
      <c r="N11" s="11">
        <v>0.1718716209905195</v>
      </c>
      <c r="O11" s="11">
        <v>3.7450087918317543</v>
      </c>
      <c r="P11" s="11">
        <v>3.7366441682123432</v>
      </c>
      <c r="Q11" s="11">
        <v>3.8328557532352261</v>
      </c>
    </row>
    <row r="12" spans="1:17">
      <c r="A12" s="10">
        <v>39052</v>
      </c>
      <c r="B12" s="3">
        <v>2006</v>
      </c>
      <c r="C12" s="11">
        <v>2.1312565802207395</v>
      </c>
      <c r="D12" s="11">
        <v>2.1906549419216428</v>
      </c>
      <c r="E12" s="11">
        <v>2.1278275448150241</v>
      </c>
      <c r="F12" s="11">
        <v>0.81824559560377885</v>
      </c>
      <c r="G12" s="11">
        <v>0.81824559560377885</v>
      </c>
      <c r="H12" s="11">
        <v>0.75330258843867937</v>
      </c>
      <c r="I12" s="11">
        <v>2.9495021758245183</v>
      </c>
      <c r="J12" s="11">
        <v>3.0089005375254216</v>
      </c>
      <c r="K12" s="11">
        <v>2.8811301332537034</v>
      </c>
      <c r="L12" s="11">
        <v>0.20124925430678964</v>
      </c>
      <c r="M12" s="11">
        <v>0.20124925430678964</v>
      </c>
      <c r="N12" s="11">
        <v>0.1885651064375449</v>
      </c>
      <c r="O12" s="11">
        <v>3.150751430131308</v>
      </c>
      <c r="P12" s="11">
        <v>3.2101497918322113</v>
      </c>
      <c r="Q12" s="11">
        <v>3.0696952396912485</v>
      </c>
    </row>
    <row r="13" spans="1:17">
      <c r="A13" s="10">
        <v>39417</v>
      </c>
      <c r="B13" s="3">
        <v>2007</v>
      </c>
      <c r="C13" s="11">
        <v>2.1850354676848531</v>
      </c>
      <c r="D13" s="11">
        <v>2.1425960140728804</v>
      </c>
      <c r="E13" s="11">
        <v>1.7096460909030669</v>
      </c>
      <c r="F13" s="11">
        <v>1.100402375324484</v>
      </c>
      <c r="G13" s="11">
        <v>1.100402375324484</v>
      </c>
      <c r="H13" s="11">
        <v>0.87395185803089015</v>
      </c>
      <c r="I13" s="11">
        <v>3.2854378430093369</v>
      </c>
      <c r="J13" s="11">
        <v>3.2429983893973642</v>
      </c>
      <c r="K13" s="11">
        <v>2.5835979489339569</v>
      </c>
      <c r="L13" s="11">
        <v>-4.7642453312320698E-2</v>
      </c>
      <c r="M13" s="11">
        <v>-4.7642453312320698E-2</v>
      </c>
      <c r="N13" s="11">
        <v>-5.1348470105281416E-2</v>
      </c>
      <c r="O13" s="11">
        <v>3.2377953896970162</v>
      </c>
      <c r="P13" s="11">
        <v>3.1953559360850434</v>
      </c>
      <c r="Q13" s="11">
        <v>2.5322494788286756</v>
      </c>
    </row>
    <row r="14" spans="1:17">
      <c r="A14" s="10">
        <v>39783</v>
      </c>
      <c r="B14" s="3">
        <v>2008</v>
      </c>
      <c r="C14" s="11">
        <v>2.293004989717677</v>
      </c>
      <c r="D14" s="11">
        <v>2.4571276929668904</v>
      </c>
      <c r="E14" s="11">
        <v>1.7324322045589486</v>
      </c>
      <c r="F14" s="11">
        <v>0.98317346841046527</v>
      </c>
      <c r="G14" s="11">
        <v>0.98317346841046527</v>
      </c>
      <c r="H14" s="11">
        <v>0.49497258233462221</v>
      </c>
      <c r="I14" s="11">
        <v>3.2761784581281423</v>
      </c>
      <c r="J14" s="11">
        <v>3.4403011613773558</v>
      </c>
      <c r="K14" s="11">
        <v>2.2274047868935707</v>
      </c>
      <c r="L14" s="11">
        <v>5.4665840613542488E-2</v>
      </c>
      <c r="M14" s="11">
        <v>5.4665840613542488E-2</v>
      </c>
      <c r="N14" s="11">
        <v>5.7310907548182993E-2</v>
      </c>
      <c r="O14" s="11">
        <v>3.3308442987416846</v>
      </c>
      <c r="P14" s="11">
        <v>3.494967001990898</v>
      </c>
      <c r="Q14" s="11">
        <v>2.2847156944417537</v>
      </c>
    </row>
    <row r="15" spans="1:17">
      <c r="A15" s="10">
        <v>40148</v>
      </c>
      <c r="B15" s="3">
        <v>2009</v>
      </c>
      <c r="C15" s="11">
        <v>1.2734089063192433</v>
      </c>
      <c r="D15" s="11">
        <v>4.7498166077870489E-2</v>
      </c>
      <c r="E15" s="11">
        <v>0.40327112802713788</v>
      </c>
      <c r="F15" s="11">
        <v>0.63012275433143261</v>
      </c>
      <c r="G15" s="11">
        <v>0.5740929203588121</v>
      </c>
      <c r="H15" s="11">
        <v>0.96817947288483186</v>
      </c>
      <c r="I15" s="11">
        <v>1.903531660650676</v>
      </c>
      <c r="J15" s="11">
        <v>0.62159108643668259</v>
      </c>
      <c r="K15" s="11">
        <v>1.3714506009119698</v>
      </c>
      <c r="L15" s="11">
        <v>3.9753505998672986E-2</v>
      </c>
      <c r="M15" s="11">
        <v>3.9753505998672986E-2</v>
      </c>
      <c r="N15" s="11">
        <v>4.5238336091235641E-2</v>
      </c>
      <c r="O15" s="11">
        <v>1.9432851666493489</v>
      </c>
      <c r="P15" s="11">
        <v>0.66134459243535559</v>
      </c>
      <c r="Q15" s="11">
        <v>1.4166889370032054</v>
      </c>
    </row>
    <row r="16" spans="1:17">
      <c r="A16" s="10">
        <v>40513</v>
      </c>
      <c r="B16" s="3">
        <v>2010</v>
      </c>
      <c r="C16" s="11">
        <v>2.025897056762795</v>
      </c>
      <c r="D16" s="11">
        <v>0.97633711587617522</v>
      </c>
      <c r="E16" s="11">
        <v>0.45657391622441212</v>
      </c>
      <c r="F16" s="11">
        <v>0.53102925464385942</v>
      </c>
      <c r="G16" s="11">
        <v>0.49714707490427423</v>
      </c>
      <c r="H16" s="11">
        <v>0.29749861582000281</v>
      </c>
      <c r="I16" s="11">
        <v>2.5569263114066545</v>
      </c>
      <c r="J16" s="11">
        <v>1.4734841907804495</v>
      </c>
      <c r="K16" s="11">
        <v>0.75407253204441493</v>
      </c>
      <c r="L16" s="11">
        <v>6.0167062678951742E-2</v>
      </c>
      <c r="M16" s="11">
        <v>6.0167062678951742E-2</v>
      </c>
      <c r="N16" s="11">
        <v>5.2414222665917297E-2</v>
      </c>
      <c r="O16" s="11">
        <v>2.6170933740856062</v>
      </c>
      <c r="P16" s="11">
        <v>1.5336512534594011</v>
      </c>
      <c r="Q16" s="11">
        <v>0.80648675471033227</v>
      </c>
    </row>
    <row r="17" spans="1:17">
      <c r="A17" s="10">
        <v>40878</v>
      </c>
      <c r="B17" s="3">
        <v>2011</v>
      </c>
      <c r="C17" s="11">
        <v>2.1258539588890759</v>
      </c>
      <c r="D17" s="11">
        <v>1.7501078727423569</v>
      </c>
      <c r="E17" s="11">
        <v>0.3653356658112662</v>
      </c>
      <c r="F17" s="11">
        <v>0.75319817181808579</v>
      </c>
      <c r="G17" s="11">
        <v>0.75319817181808579</v>
      </c>
      <c r="H17" s="11">
        <v>0.13640260296334775</v>
      </c>
      <c r="I17" s="11">
        <v>2.8790521307071617</v>
      </c>
      <c r="J17" s="11">
        <v>2.5033060445604427</v>
      </c>
      <c r="K17" s="11">
        <v>0.50173826877461392</v>
      </c>
      <c r="L17" s="11">
        <v>6.1968996309979936E-2</v>
      </c>
      <c r="M17" s="11">
        <v>6.1968996309979936E-2</v>
      </c>
      <c r="N17" s="11">
        <v>6.4303158236766703E-2</v>
      </c>
      <c r="O17" s="11">
        <v>2.9410211270171418</v>
      </c>
      <c r="P17" s="11">
        <v>2.5652750408704228</v>
      </c>
      <c r="Q17" s="11">
        <v>0.5660414270113806</v>
      </c>
    </row>
    <row r="18" spans="1:17">
      <c r="A18" s="10">
        <v>41244</v>
      </c>
      <c r="B18" s="3">
        <v>2012</v>
      </c>
      <c r="C18" s="11">
        <v>1.7879597322926828</v>
      </c>
      <c r="D18" s="11">
        <v>1.2221164781967735</v>
      </c>
      <c r="E18" s="11">
        <v>0.25720531518956002</v>
      </c>
      <c r="F18" s="11">
        <v>0.44676470784385941</v>
      </c>
      <c r="G18" s="11">
        <v>0.44676470784385941</v>
      </c>
      <c r="H18" s="11">
        <v>-5.3463739219346808E-2</v>
      </c>
      <c r="I18" s="11">
        <v>2.2347244401365423</v>
      </c>
      <c r="J18" s="11">
        <v>1.668881186040633</v>
      </c>
      <c r="K18" s="11">
        <v>0.20374157597021322</v>
      </c>
      <c r="L18" s="11">
        <v>-5.4956010272596556E-2</v>
      </c>
      <c r="M18" s="11">
        <v>-5.4956010272596556E-2</v>
      </c>
      <c r="N18" s="11">
        <v>-4.8633911922819469E-2</v>
      </c>
      <c r="O18" s="11">
        <v>2.1797684298639455</v>
      </c>
      <c r="P18" s="11">
        <v>1.6139251757680364</v>
      </c>
      <c r="Q18" s="11">
        <v>0.15510766404739376</v>
      </c>
    </row>
    <row r="19" spans="1:17">
      <c r="A19" s="10">
        <v>41609</v>
      </c>
      <c r="B19" s="3">
        <v>2013</v>
      </c>
      <c r="C19" s="11">
        <v>1.4121543569648569</v>
      </c>
      <c r="D19" s="11">
        <v>0.31678235140266714</v>
      </c>
      <c r="E19" s="11">
        <v>-0.9790474311417221</v>
      </c>
      <c r="F19" s="11">
        <v>0.30641680865667587</v>
      </c>
      <c r="G19" s="11">
        <v>0.27828276531815305</v>
      </c>
      <c r="H19" s="11">
        <v>-0.32357429306191565</v>
      </c>
      <c r="I19" s="11">
        <v>1.7185711656215328</v>
      </c>
      <c r="J19" s="11">
        <v>0.59506511672082019</v>
      </c>
      <c r="K19" s="11">
        <v>-1.3026217242036378</v>
      </c>
      <c r="L19" s="11">
        <v>-6.001929245551531E-3</v>
      </c>
      <c r="M19" s="11">
        <v>-6.001929245551531E-3</v>
      </c>
      <c r="N19" s="11">
        <v>-1.0476621984563535E-2</v>
      </c>
      <c r="O19" s="11">
        <v>1.7125692363759812</v>
      </c>
      <c r="P19" s="11">
        <v>0.58906318747526865</v>
      </c>
      <c r="Q19" s="11">
        <v>-1.3130983461882013</v>
      </c>
    </row>
    <row r="20" spans="1:17">
      <c r="A20" s="10">
        <v>41974</v>
      </c>
      <c r="B20" s="3">
        <v>2014</v>
      </c>
      <c r="C20" s="11">
        <v>-0.35424600269234857</v>
      </c>
      <c r="D20" s="11">
        <v>-0.70146606483509577</v>
      </c>
      <c r="E20" s="11">
        <v>-1.5618432375145301</v>
      </c>
      <c r="F20" s="11">
        <v>-0.13480725175604769</v>
      </c>
      <c r="G20" s="11">
        <v>-0.16076351061466396</v>
      </c>
      <c r="H20" s="11">
        <v>-0.61285539363170582</v>
      </c>
      <c r="I20" s="11">
        <v>-0.48905325444839626</v>
      </c>
      <c r="J20" s="11">
        <v>-0.86222957544975976</v>
      </c>
      <c r="K20" s="11">
        <v>-2.174698631146236</v>
      </c>
      <c r="L20" s="11">
        <v>-7.3975337747056308E-2</v>
      </c>
      <c r="M20" s="11">
        <v>-7.3975337747056308E-2</v>
      </c>
      <c r="N20" s="11">
        <v>-7.0418391334128583E-2</v>
      </c>
      <c r="O20" s="11">
        <v>-0.56302859219545254</v>
      </c>
      <c r="P20" s="11">
        <v>-0.93620491319681609</v>
      </c>
      <c r="Q20" s="11">
        <v>-2.2451170224803647</v>
      </c>
    </row>
    <row r="21" spans="1:17">
      <c r="A21" s="10">
        <v>42339</v>
      </c>
      <c r="B21" s="3">
        <v>2015</v>
      </c>
      <c r="C21" s="11">
        <v>-1.9456259871360522</v>
      </c>
      <c r="D21" s="11">
        <v>-0.45432827982754342</v>
      </c>
      <c r="E21" s="11">
        <v>0.62039430593239131</v>
      </c>
      <c r="F21" s="11">
        <v>0.16151941095625394</v>
      </c>
      <c r="G21" s="11">
        <v>0.16151941095625394</v>
      </c>
      <c r="H21" s="11">
        <v>0.79955567393541982</v>
      </c>
      <c r="I21" s="11">
        <v>-1.7841065761797983</v>
      </c>
      <c r="J21" s="11">
        <v>-0.29280886887128948</v>
      </c>
      <c r="K21" s="11">
        <v>1.4199499798678112</v>
      </c>
      <c r="L21" s="11">
        <v>-7.1316742909566175E-2</v>
      </c>
      <c r="M21" s="11">
        <v>-7.1316742909566175E-2</v>
      </c>
      <c r="N21" s="11">
        <v>-7.1993686811190089E-2</v>
      </c>
      <c r="O21" s="11">
        <v>-1.8554233190893645</v>
      </c>
      <c r="P21" s="11">
        <v>-0.36412561178085567</v>
      </c>
      <c r="Q21" s="11">
        <v>1.3479562930566211</v>
      </c>
    </row>
    <row r="22" spans="1:17">
      <c r="A22" s="10">
        <v>42705</v>
      </c>
      <c r="B22" s="3">
        <v>2016</v>
      </c>
      <c r="C22" s="11">
        <v>-2.5437070764718706</v>
      </c>
      <c r="D22" s="11">
        <v>-2.8013551316700092</v>
      </c>
      <c r="E22" s="11">
        <v>-0.89322006312792834</v>
      </c>
      <c r="F22" s="11">
        <v>7.4419210506765254E-2</v>
      </c>
      <c r="G22" s="11">
        <v>-0.32666045859582693</v>
      </c>
      <c r="H22" s="11">
        <v>0.68634089049579283</v>
      </c>
      <c r="I22" s="11">
        <v>-2.4692878659651054</v>
      </c>
      <c r="J22" s="11">
        <v>-3.1280155902658362</v>
      </c>
      <c r="K22" s="11">
        <v>-0.20687917263213551</v>
      </c>
      <c r="L22" s="11">
        <v>-1.5647610077138316E-2</v>
      </c>
      <c r="M22" s="11">
        <v>-1.5647610077138316E-2</v>
      </c>
      <c r="N22" s="11">
        <v>-1.2645687887374829E-2</v>
      </c>
      <c r="O22" s="11">
        <v>-2.4849354760422435</v>
      </c>
      <c r="P22" s="11">
        <v>-3.1436632003429743</v>
      </c>
      <c r="Q22" s="11">
        <v>-0.21952486051951034</v>
      </c>
    </row>
    <row r="23" spans="1:17">
      <c r="A23" s="10">
        <v>43070</v>
      </c>
      <c r="B23" s="3">
        <v>2017</v>
      </c>
      <c r="C23" s="11">
        <v>-1.7985362947400787</v>
      </c>
      <c r="D23" s="11">
        <v>-2.4460799074430399</v>
      </c>
      <c r="E23" s="11">
        <v>-1.2085605394669408</v>
      </c>
      <c r="F23" s="11">
        <v>0.11384943790749566</v>
      </c>
      <c r="G23" s="11">
        <v>0.10807916667905602</v>
      </c>
      <c r="H23" s="11">
        <v>0.70188163853143515</v>
      </c>
      <c r="I23" s="11">
        <v>-1.684686856832583</v>
      </c>
      <c r="J23" s="11">
        <v>-2.338000740763984</v>
      </c>
      <c r="K23" s="11">
        <v>-0.50667890093550561</v>
      </c>
      <c r="L23" s="11">
        <v>5.4817576670176532E-3</v>
      </c>
      <c r="M23" s="11">
        <v>5.4817576670176532E-3</v>
      </c>
      <c r="N23" s="11">
        <v>1.1743693023845174E-2</v>
      </c>
      <c r="O23" s="11">
        <v>-1.6792050991655654</v>
      </c>
      <c r="P23" s="11">
        <v>-2.3325189830969664</v>
      </c>
      <c r="Q23" s="11">
        <v>-0.49493520791166046</v>
      </c>
    </row>
    <row r="24" spans="1:17">
      <c r="A24" s="10">
        <v>43435</v>
      </c>
      <c r="B24" s="3">
        <v>2018</v>
      </c>
      <c r="C24" s="11">
        <v>-1.6585527047751971</v>
      </c>
      <c r="D24" s="11">
        <v>-1.8495953230497824</v>
      </c>
      <c r="E24" s="11">
        <v>-1.3073391374125376</v>
      </c>
      <c r="F24" s="11">
        <v>4.9856567156769407E-2</v>
      </c>
      <c r="G24" s="11">
        <v>4.9856567156769407E-2</v>
      </c>
      <c r="H24" s="11">
        <v>0.19538323520178863</v>
      </c>
      <c r="I24" s="11">
        <v>-1.6086961376184277</v>
      </c>
      <c r="J24" s="11">
        <v>-1.7997387558930129</v>
      </c>
      <c r="K24" s="11">
        <v>-1.111955902210749</v>
      </c>
      <c r="L24" s="11">
        <v>6.3091248449556839E-2</v>
      </c>
      <c r="M24" s="11">
        <v>6.3091248449556839E-2</v>
      </c>
      <c r="N24" s="11">
        <v>4.9291592053988274E-2</v>
      </c>
      <c r="O24" s="11">
        <v>-1.5456048891688707</v>
      </c>
      <c r="P24" s="11">
        <v>-1.736647507443456</v>
      </c>
      <c r="Q24" s="11">
        <v>-1.0626643101567608</v>
      </c>
    </row>
    <row r="25" spans="1:17">
      <c r="A25" s="10">
        <v>43800</v>
      </c>
      <c r="B25" s="3">
        <v>2019</v>
      </c>
      <c r="C25" s="11">
        <v>-1.2031034502782207</v>
      </c>
      <c r="D25" s="11">
        <v>-1.9043709815189578</v>
      </c>
      <c r="E25" s="11">
        <v>-1.2885174470215273</v>
      </c>
      <c r="F25" s="11">
        <v>0.2056576640432255</v>
      </c>
      <c r="G25" s="11">
        <v>0.2056576640432255</v>
      </c>
      <c r="H25" s="11">
        <v>0.47149062078081477</v>
      </c>
      <c r="I25" s="11">
        <v>-0.99744578623499525</v>
      </c>
      <c r="J25" s="11">
        <v>-1.6987133174757323</v>
      </c>
      <c r="K25" s="11">
        <v>-0.81702682624071254</v>
      </c>
      <c r="L25" s="11">
        <v>0.16011355057685903</v>
      </c>
      <c r="M25" s="11">
        <v>3.01929956332493E-2</v>
      </c>
      <c r="N25" s="11">
        <v>0.16440552132451561</v>
      </c>
      <c r="O25" s="11">
        <v>-0.83733223565813619</v>
      </c>
      <c r="P25" s="11">
        <v>-1.6685203218424829</v>
      </c>
      <c r="Q25" s="11">
        <v>-0.65262130491619696</v>
      </c>
    </row>
    <row r="26" spans="1:17">
      <c r="A26" s="10">
        <v>44166</v>
      </c>
      <c r="B26" s="3">
        <v>2020</v>
      </c>
      <c r="C26" s="11">
        <v>-9.793762533595471</v>
      </c>
      <c r="D26" s="11">
        <v>-3.5626005897610042</v>
      </c>
      <c r="E26" s="11">
        <v>-1.0947281466272483</v>
      </c>
      <c r="F26" s="11">
        <v>0.50920442826031176</v>
      </c>
      <c r="G26" s="11">
        <v>-0.5190632435996958</v>
      </c>
      <c r="H26" s="11">
        <v>0.73048881471479454</v>
      </c>
      <c r="I26" s="11">
        <v>-9.2845581053351598</v>
      </c>
      <c r="J26" s="11">
        <v>-4.0816638333607003</v>
      </c>
      <c r="K26" s="11">
        <v>-0.36423933191245372</v>
      </c>
      <c r="L26" s="11">
        <v>4.6888159776792469E-2</v>
      </c>
      <c r="M26" s="11">
        <v>4.6888159776792469E-2</v>
      </c>
      <c r="N26" s="11">
        <v>4.1121759918940043E-2</v>
      </c>
      <c r="O26" s="11">
        <v>-9.237669945558368</v>
      </c>
      <c r="P26" s="11">
        <v>-4.0347756735839075</v>
      </c>
      <c r="Q26" s="11">
        <v>-0.32311757199351365</v>
      </c>
    </row>
    <row r="27" spans="1:17">
      <c r="A27" s="10">
        <v>44531</v>
      </c>
      <c r="B27" s="3">
        <v>2021</v>
      </c>
      <c r="C27" s="11">
        <v>-0.39804277388048326</v>
      </c>
      <c r="D27" s="11">
        <v>-0.5530780462658863</v>
      </c>
      <c r="E27" s="11">
        <v>-0.13148153253719291</v>
      </c>
      <c r="F27" s="11">
        <v>1.0840223469691059</v>
      </c>
      <c r="G27" s="11">
        <v>1.0840223469691059</v>
      </c>
      <c r="H27" s="11">
        <v>1.3618720694064197</v>
      </c>
      <c r="I27" s="11">
        <v>0.68597957308862267</v>
      </c>
      <c r="J27" s="11">
        <v>0.53094430070321963</v>
      </c>
      <c r="K27" s="11">
        <v>1.2303905368692267</v>
      </c>
      <c r="L27" s="11">
        <v>3.2256482423721262E-2</v>
      </c>
      <c r="M27" s="11">
        <v>3.2256482423721262E-2</v>
      </c>
      <c r="N27" s="11">
        <v>2.2597892587109161E-2</v>
      </c>
      <c r="O27" s="11">
        <v>0.71823605551234393</v>
      </c>
      <c r="P27" s="11">
        <v>0.56320078312694088</v>
      </c>
      <c r="Q27" s="11">
        <v>1.2529884294563358</v>
      </c>
    </row>
    <row r="28" spans="1:17">
      <c r="A28" s="10">
        <v>44896</v>
      </c>
      <c r="B28" s="3">
        <v>2022</v>
      </c>
      <c r="C28" s="11">
        <v>0.54512323905702542</v>
      </c>
      <c r="D28" s="11">
        <v>-0.33261160583536331</v>
      </c>
      <c r="E28" s="11">
        <v>-0.82119993920791035</v>
      </c>
      <c r="F28" s="11">
        <v>0.64410940594614174</v>
      </c>
      <c r="G28" s="11">
        <v>0.50529187814549981</v>
      </c>
      <c r="H28" s="11">
        <v>0.15995844704295822</v>
      </c>
      <c r="I28" s="11">
        <v>1.1892326450031672</v>
      </c>
      <c r="J28" s="11">
        <v>0.1726802723101365</v>
      </c>
      <c r="K28" s="11">
        <v>-0.66124149216495209</v>
      </c>
      <c r="L28" s="11">
        <v>6.0755917029082833E-2</v>
      </c>
      <c r="M28" s="11">
        <v>6.0755917029082833E-2</v>
      </c>
      <c r="N28" s="11">
        <v>6.5154062944765459E-2</v>
      </c>
      <c r="O28" s="11">
        <v>1.24998856203225</v>
      </c>
      <c r="P28" s="11">
        <v>0.23343618933921934</v>
      </c>
      <c r="Q28" s="11">
        <v>-0.59608742922018665</v>
      </c>
    </row>
    <row r="29" spans="1:17">
      <c r="A29" s="10">
        <v>45261</v>
      </c>
      <c r="B29" s="3">
        <v>2023</v>
      </c>
      <c r="C29" s="11">
        <v>-2.4172936887917764</v>
      </c>
      <c r="D29" s="11">
        <v>-1.9726799588714479</v>
      </c>
      <c r="E29" s="11">
        <v>-1.996745716024799</v>
      </c>
      <c r="F29" s="11">
        <v>0.16154393895650485</v>
      </c>
      <c r="G29" s="11">
        <v>-8.6050407248593669E-2</v>
      </c>
      <c r="H29" s="11">
        <v>-0.12802985745378317</v>
      </c>
      <c r="I29" s="11">
        <v>-2.2557497498352714</v>
      </c>
      <c r="J29" s="11">
        <v>-2.0587303661200416</v>
      </c>
      <c r="K29" s="11">
        <v>-2.124775573478582</v>
      </c>
      <c r="L29" s="11">
        <v>-2.0743201177401655E-2</v>
      </c>
      <c r="M29" s="11">
        <v>-2.0743201177401655E-2</v>
      </c>
      <c r="N29" s="11">
        <v>-1.7384709093797336E-2</v>
      </c>
      <c r="O29" s="11">
        <v>-2.2764929510126732</v>
      </c>
      <c r="P29" s="11">
        <v>-2.0794735672974434</v>
      </c>
      <c r="Q29" s="11">
        <v>-2.1421602825723793</v>
      </c>
    </row>
    <row r="30" spans="1:17">
      <c r="A30" s="10">
        <v>45536</v>
      </c>
      <c r="B30" s="3" t="s">
        <v>15</v>
      </c>
      <c r="C30" s="11">
        <v>-0.98290758959182645</v>
      </c>
      <c r="D30" s="11">
        <v>-1.1606506710231825</v>
      </c>
      <c r="E30" s="11">
        <v>-1.160592761666003</v>
      </c>
      <c r="F30" s="11">
        <v>-4.4421150224289115E-2</v>
      </c>
      <c r="G30" s="11">
        <v>-9.3633400843693398E-2</v>
      </c>
      <c r="H30" s="11">
        <v>-0.15526045696697341</v>
      </c>
      <c r="I30" s="11">
        <v>-1.0273287398161155</v>
      </c>
      <c r="J30" s="11">
        <v>-1.254284071866876</v>
      </c>
      <c r="K30" s="11">
        <v>-1.3158532186329763</v>
      </c>
      <c r="L30" s="11">
        <v>-7.7394807188260681E-2</v>
      </c>
      <c r="M30" s="11">
        <v>-7.9746472629133286E-2</v>
      </c>
      <c r="N30" s="11">
        <v>-9.0099759745194866E-2</v>
      </c>
      <c r="O30" s="11">
        <v>-1.1047235470043761</v>
      </c>
      <c r="P30" s="11">
        <v>-1.3340305444960092</v>
      </c>
      <c r="Q30" s="11">
        <v>-1.4059529783781712</v>
      </c>
    </row>
  </sheetData>
  <mergeCells count="1">
    <mergeCell ref="C1:I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856AF-E139-4E9F-B793-731B6759C21A}">
  <sheetPr>
    <tabColor theme="8" tint="-0.499984740745262"/>
  </sheetPr>
  <dimension ref="A1:Q113"/>
  <sheetViews>
    <sheetView zoomScaleNormal="100" workbookViewId="0">
      <pane xSplit="2" ySplit="2" topLeftCell="I37" activePane="bottomRight" state="frozen"/>
      <selection pane="topRight" activeCell="B1" sqref="B1"/>
      <selection pane="bottomLeft" activeCell="A2" sqref="A2"/>
      <selection pane="bottomRight" activeCell="O58" sqref="O58"/>
    </sheetView>
  </sheetViews>
  <sheetFormatPr defaultColWidth="8.85546875" defaultRowHeight="12.75"/>
  <cols>
    <col min="1" max="1" width="8.85546875" style="2"/>
    <col min="2" max="2" width="13" style="3" customWidth="1"/>
    <col min="3" max="17" width="34.7109375" style="4" customWidth="1"/>
    <col min="18" max="16384" width="8.85546875" style="4"/>
  </cols>
  <sheetData>
    <row r="1" spans="1:17" ht="21" customHeight="1">
      <c r="C1" s="16" t="s">
        <v>128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ht="54" customHeight="1">
      <c r="C2" s="5" t="s">
        <v>1</v>
      </c>
      <c r="D2" s="5" t="s">
        <v>2</v>
      </c>
      <c r="E2" s="5" t="s">
        <v>3</v>
      </c>
      <c r="F2" s="6" t="s">
        <v>4</v>
      </c>
      <c r="G2" s="6" t="s">
        <v>5</v>
      </c>
      <c r="H2" s="6" t="s">
        <v>6</v>
      </c>
      <c r="I2" s="7" t="s">
        <v>7</v>
      </c>
      <c r="J2" s="7" t="s">
        <v>8</v>
      </c>
      <c r="K2" s="7" t="s">
        <v>9</v>
      </c>
      <c r="L2" s="8" t="s">
        <v>10</v>
      </c>
      <c r="M2" s="8" t="s">
        <v>11</v>
      </c>
      <c r="N2" s="8" t="s">
        <v>12</v>
      </c>
      <c r="O2" s="9" t="s">
        <v>13</v>
      </c>
      <c r="P2" s="9" t="s">
        <v>14</v>
      </c>
      <c r="Q2" s="9" t="s">
        <v>127</v>
      </c>
    </row>
    <row r="3" spans="1:17">
      <c r="A3" s="12">
        <v>35490</v>
      </c>
      <c r="B3" s="3" t="s">
        <v>16</v>
      </c>
      <c r="L3" s="11"/>
      <c r="M3" s="11"/>
      <c r="N3" s="11"/>
    </row>
    <row r="4" spans="1:17">
      <c r="A4" s="12">
        <v>35582</v>
      </c>
      <c r="B4" s="3" t="s">
        <v>17</v>
      </c>
      <c r="L4" s="11"/>
      <c r="M4" s="11"/>
      <c r="N4" s="11"/>
    </row>
    <row r="5" spans="1:17">
      <c r="A5" s="12">
        <v>35674</v>
      </c>
      <c r="B5" s="3" t="s">
        <v>18</v>
      </c>
      <c r="L5" s="11"/>
      <c r="M5" s="11"/>
      <c r="N5" s="11"/>
    </row>
    <row r="6" spans="1:17">
      <c r="A6" s="12">
        <v>35765</v>
      </c>
      <c r="B6" s="3" t="s">
        <v>19</v>
      </c>
      <c r="C6" s="11">
        <v>-0.24940520381438094</v>
      </c>
      <c r="D6" s="11">
        <v>-0.364503303288853</v>
      </c>
      <c r="E6" s="11">
        <v>-0.5547145306347514</v>
      </c>
      <c r="F6" s="11">
        <v>-0.67595032339802774</v>
      </c>
      <c r="G6" s="11">
        <v>-0.67595032339802774</v>
      </c>
      <c r="H6" s="11">
        <v>-1.2516058280977282</v>
      </c>
      <c r="I6" s="11">
        <f>C6+F6</f>
        <v>-0.92535552721240866</v>
      </c>
      <c r="J6" s="11">
        <f>D6+G6</f>
        <v>-1.0404536266868807</v>
      </c>
      <c r="K6" s="11">
        <f>E6+H6</f>
        <v>-1.8063203587324796</v>
      </c>
      <c r="L6" s="11">
        <v>0</v>
      </c>
      <c r="M6" s="11">
        <v>0</v>
      </c>
      <c r="N6" s="11">
        <v>0</v>
      </c>
      <c r="O6" s="11">
        <f>I6+L6</f>
        <v>-0.92535552721240866</v>
      </c>
      <c r="P6" s="11">
        <f>J6+M6</f>
        <v>-1.0404536266868807</v>
      </c>
      <c r="Q6" s="11">
        <f>K6+N6</f>
        <v>-1.8063203587324796</v>
      </c>
    </row>
    <row r="7" spans="1:17">
      <c r="A7" s="12">
        <v>35855</v>
      </c>
      <c r="B7" s="3" t="s">
        <v>20</v>
      </c>
      <c r="C7" s="11">
        <v>7.8131641769781685E-2</v>
      </c>
      <c r="D7" s="11">
        <v>-0.28828964133727347</v>
      </c>
      <c r="E7" s="11">
        <v>-0.55710487786366225</v>
      </c>
      <c r="F7" s="11">
        <v>-0.68309130471341895</v>
      </c>
      <c r="G7" s="11">
        <v>-0.68309130471341895</v>
      </c>
      <c r="H7" s="11">
        <v>-0.85549173392566946</v>
      </c>
      <c r="I7" s="11">
        <f t="shared" ref="I7:I70" si="0">C7+F7</f>
        <v>-0.60495966294363723</v>
      </c>
      <c r="J7" s="11">
        <f t="shared" ref="J7:J70" si="1">D7+G7</f>
        <v>-0.97138094605069236</v>
      </c>
      <c r="K7" s="11">
        <f t="shared" ref="K7:K70" si="2">E7+H7</f>
        <v>-1.4125966117893318</v>
      </c>
      <c r="L7" s="11">
        <v>0</v>
      </c>
      <c r="M7" s="11">
        <v>0</v>
      </c>
      <c r="N7" s="11">
        <v>0</v>
      </c>
      <c r="O7" s="11">
        <f t="shared" ref="O7:O70" si="3">I7+L7</f>
        <v>-0.60495966294363723</v>
      </c>
      <c r="P7" s="11">
        <f t="shared" ref="P7:P70" si="4">J7+M7</f>
        <v>-0.97138094605069236</v>
      </c>
      <c r="Q7" s="11">
        <f t="shared" ref="Q7:Q70" si="5">K7+N7</f>
        <v>-1.4125966117893318</v>
      </c>
    </row>
    <row r="8" spans="1:17">
      <c r="A8" s="12">
        <v>35947</v>
      </c>
      <c r="B8" s="3" t="s">
        <v>21</v>
      </c>
      <c r="C8" s="11">
        <v>-0.12994280374299105</v>
      </c>
      <c r="D8" s="11">
        <v>-0.65014972625940548</v>
      </c>
      <c r="E8" s="11">
        <v>-0.81766910866438969</v>
      </c>
      <c r="F8" s="11">
        <v>-0.70612175173980751</v>
      </c>
      <c r="G8" s="11">
        <v>-0.70612175173980751</v>
      </c>
      <c r="H8" s="11">
        <v>-0.80064716082820642</v>
      </c>
      <c r="I8" s="11">
        <f t="shared" si="0"/>
        <v>-0.83606455548279857</v>
      </c>
      <c r="J8" s="11">
        <f t="shared" si="1"/>
        <v>-1.3562714779992131</v>
      </c>
      <c r="K8" s="11">
        <f t="shared" si="2"/>
        <v>-1.6183162694925961</v>
      </c>
      <c r="L8" s="11">
        <v>0</v>
      </c>
      <c r="M8" s="11">
        <v>0</v>
      </c>
      <c r="N8" s="11">
        <v>0</v>
      </c>
      <c r="O8" s="11">
        <f t="shared" si="3"/>
        <v>-0.83606455548279857</v>
      </c>
      <c r="P8" s="11">
        <f t="shared" si="4"/>
        <v>-1.3562714779992131</v>
      </c>
      <c r="Q8" s="11">
        <f t="shared" si="5"/>
        <v>-1.6183162694925961</v>
      </c>
    </row>
    <row r="9" spans="1:17">
      <c r="A9" s="12">
        <v>36039</v>
      </c>
      <c r="B9" s="3" t="s">
        <v>22</v>
      </c>
      <c r="C9" s="11">
        <v>0.1976022049051287</v>
      </c>
      <c r="D9" s="11">
        <v>-0.69297592085821991</v>
      </c>
      <c r="E9" s="11">
        <v>-0.68389160124866177</v>
      </c>
      <c r="F9" s="11">
        <v>-0.77878898562915699</v>
      </c>
      <c r="G9" s="11">
        <v>-0.77878898562915699</v>
      </c>
      <c r="H9" s="11">
        <v>-0.77158463201494554</v>
      </c>
      <c r="I9" s="11">
        <f t="shared" si="0"/>
        <v>-0.5811867807240283</v>
      </c>
      <c r="J9" s="11">
        <f t="shared" si="1"/>
        <v>-1.471764906487377</v>
      </c>
      <c r="K9" s="11">
        <f t="shared" si="2"/>
        <v>-1.4554762332636073</v>
      </c>
      <c r="L9" s="11">
        <v>0</v>
      </c>
      <c r="M9" s="11">
        <v>0</v>
      </c>
      <c r="N9" s="11">
        <v>0</v>
      </c>
      <c r="O9" s="11">
        <f t="shared" si="3"/>
        <v>-0.5811867807240283</v>
      </c>
      <c r="P9" s="11">
        <f t="shared" si="4"/>
        <v>-1.471764906487377</v>
      </c>
      <c r="Q9" s="11">
        <f t="shared" si="5"/>
        <v>-1.4554762332636073</v>
      </c>
    </row>
    <row r="10" spans="1:17">
      <c r="A10" s="12">
        <v>36130</v>
      </c>
      <c r="B10" s="3" t="s">
        <v>23</v>
      </c>
      <c r="C10" s="11">
        <v>0.50296851136600351</v>
      </c>
      <c r="D10" s="11">
        <v>-0.37779996357987206</v>
      </c>
      <c r="E10" s="11">
        <v>-2.4642784716916014E-2</v>
      </c>
      <c r="F10" s="11">
        <v>-0.17268601186819882</v>
      </c>
      <c r="G10" s="11">
        <v>-0.17268601186819882</v>
      </c>
      <c r="H10" s="11">
        <v>-2.1757290344822076E-2</v>
      </c>
      <c r="I10" s="11">
        <f t="shared" si="0"/>
        <v>0.33028249949780469</v>
      </c>
      <c r="J10" s="11">
        <f t="shared" si="1"/>
        <v>-0.55048597544807087</v>
      </c>
      <c r="K10" s="11">
        <f t="shared" si="2"/>
        <v>-4.6400075061738086E-2</v>
      </c>
      <c r="L10" s="11">
        <v>0</v>
      </c>
      <c r="M10" s="11">
        <v>0</v>
      </c>
      <c r="N10" s="11">
        <v>0</v>
      </c>
      <c r="O10" s="11">
        <f t="shared" si="3"/>
        <v>0.33028249949780469</v>
      </c>
      <c r="P10" s="11">
        <f t="shared" si="4"/>
        <v>-0.55048597544807087</v>
      </c>
      <c r="Q10" s="11">
        <f t="shared" si="5"/>
        <v>-4.6400075061738086E-2</v>
      </c>
    </row>
    <row r="11" spans="1:17">
      <c r="A11" s="12">
        <v>36220</v>
      </c>
      <c r="B11" s="3" t="s">
        <v>24</v>
      </c>
      <c r="C11" s="11">
        <v>0.85244509062080853</v>
      </c>
      <c r="D11" s="11">
        <v>-0.10254021083231796</v>
      </c>
      <c r="E11" s="11">
        <v>0.35834808855175065</v>
      </c>
      <c r="F11" s="11">
        <v>-9.0933190702979852E-2</v>
      </c>
      <c r="G11" s="11">
        <v>-9.0933190702979852E-2</v>
      </c>
      <c r="H11" s="11">
        <v>0.14855249064204021</v>
      </c>
      <c r="I11" s="11">
        <f t="shared" si="0"/>
        <v>0.76151189991782864</v>
      </c>
      <c r="J11" s="11">
        <f t="shared" si="1"/>
        <v>-0.1934734015352978</v>
      </c>
      <c r="K11" s="11">
        <f t="shared" si="2"/>
        <v>0.50690057919379083</v>
      </c>
      <c r="L11" s="11">
        <v>0</v>
      </c>
      <c r="M11" s="11">
        <v>0</v>
      </c>
      <c r="N11" s="11">
        <v>0</v>
      </c>
      <c r="O11" s="11">
        <f t="shared" si="3"/>
        <v>0.76151189991782864</v>
      </c>
      <c r="P11" s="11">
        <f t="shared" si="4"/>
        <v>-0.1934734015352978</v>
      </c>
      <c r="Q11" s="11">
        <f t="shared" si="5"/>
        <v>0.50690057919379083</v>
      </c>
    </row>
    <row r="12" spans="1:17">
      <c r="A12" s="12">
        <v>36312</v>
      </c>
      <c r="B12" s="3" t="s">
        <v>25</v>
      </c>
      <c r="C12" s="11">
        <v>1.490786070609128</v>
      </c>
      <c r="D12" s="11">
        <v>0.42960440855462262</v>
      </c>
      <c r="E12" s="11">
        <v>0.95764459791316514</v>
      </c>
      <c r="F12" s="11">
        <v>1.1117006107075491E-2</v>
      </c>
      <c r="G12" s="11">
        <v>1.1117006107075491E-2</v>
      </c>
      <c r="H12" s="11">
        <v>0.28861982854156704</v>
      </c>
      <c r="I12" s="11">
        <f t="shared" si="0"/>
        <v>1.5019030767162036</v>
      </c>
      <c r="J12" s="11">
        <f t="shared" si="1"/>
        <v>0.44072141466169812</v>
      </c>
      <c r="K12" s="11">
        <f t="shared" si="2"/>
        <v>1.2462644264547322</v>
      </c>
      <c r="L12" s="11">
        <v>0</v>
      </c>
      <c r="M12" s="11">
        <v>0</v>
      </c>
      <c r="N12" s="11">
        <v>0</v>
      </c>
      <c r="O12" s="11">
        <f t="shared" si="3"/>
        <v>1.5019030767162036</v>
      </c>
      <c r="P12" s="11">
        <f t="shared" si="4"/>
        <v>0.44072141466169812</v>
      </c>
      <c r="Q12" s="11">
        <f t="shared" si="5"/>
        <v>1.2462644264547322</v>
      </c>
    </row>
    <row r="13" spans="1:17">
      <c r="A13" s="12">
        <v>36404</v>
      </c>
      <c r="B13" s="3" t="s">
        <v>26</v>
      </c>
      <c r="C13" s="11">
        <v>2.0997194461525104</v>
      </c>
      <c r="D13" s="11">
        <v>1.2841741629246239</v>
      </c>
      <c r="E13" s="11">
        <v>1.780853313038063</v>
      </c>
      <c r="F13" s="11">
        <v>0.23789970728773174</v>
      </c>
      <c r="G13" s="11">
        <v>0.23789970728773174</v>
      </c>
      <c r="H13" s="11">
        <v>0.49495475920420268</v>
      </c>
      <c r="I13" s="11">
        <f t="shared" si="0"/>
        <v>2.337619153440242</v>
      </c>
      <c r="J13" s="11">
        <f t="shared" si="1"/>
        <v>1.5220738702123557</v>
      </c>
      <c r="K13" s="11">
        <f t="shared" si="2"/>
        <v>2.2758080722422656</v>
      </c>
      <c r="L13" s="11">
        <v>0</v>
      </c>
      <c r="M13" s="11">
        <v>0</v>
      </c>
      <c r="N13" s="11">
        <v>0</v>
      </c>
      <c r="O13" s="11">
        <f t="shared" si="3"/>
        <v>2.337619153440242</v>
      </c>
      <c r="P13" s="11">
        <f t="shared" si="4"/>
        <v>1.5220738702123557</v>
      </c>
      <c r="Q13" s="11">
        <f t="shared" si="5"/>
        <v>2.2758080722422656</v>
      </c>
    </row>
    <row r="14" spans="1:17">
      <c r="A14" s="12">
        <v>36495</v>
      </c>
      <c r="B14" s="3" t="s">
        <v>27</v>
      </c>
      <c r="C14" s="11">
        <v>2.0843883474514082</v>
      </c>
      <c r="D14" s="11">
        <v>1.1797205603067251</v>
      </c>
      <c r="E14" s="11">
        <v>1.5063783358870995</v>
      </c>
      <c r="F14" s="11">
        <v>0.19353771845101242</v>
      </c>
      <c r="G14" s="11">
        <v>0.19353771845101242</v>
      </c>
      <c r="H14" s="11">
        <v>0.37194083470853895</v>
      </c>
      <c r="I14" s="11">
        <f t="shared" si="0"/>
        <v>2.2779260659024207</v>
      </c>
      <c r="J14" s="11">
        <f t="shared" si="1"/>
        <v>1.3732582787577376</v>
      </c>
      <c r="K14" s="11">
        <f t="shared" si="2"/>
        <v>1.8783191705956384</v>
      </c>
      <c r="L14" s="11">
        <v>0</v>
      </c>
      <c r="M14" s="11">
        <v>0</v>
      </c>
      <c r="N14" s="11">
        <v>0</v>
      </c>
      <c r="O14" s="11">
        <f t="shared" si="3"/>
        <v>2.2779260659024207</v>
      </c>
      <c r="P14" s="11">
        <f t="shared" si="4"/>
        <v>1.3732582787577376</v>
      </c>
      <c r="Q14" s="11">
        <f t="shared" si="5"/>
        <v>1.8783191705956384</v>
      </c>
    </row>
    <row r="15" spans="1:17">
      <c r="A15" s="12">
        <v>36586</v>
      </c>
      <c r="B15" s="3" t="s">
        <v>28</v>
      </c>
      <c r="C15" s="11">
        <v>2.1397715841453153</v>
      </c>
      <c r="D15" s="11">
        <v>1.4105813814853418</v>
      </c>
      <c r="E15" s="11">
        <v>1.5992327944505742</v>
      </c>
      <c r="F15" s="11">
        <v>0.41397457874785321</v>
      </c>
      <c r="G15" s="11">
        <v>0.41397457874785321</v>
      </c>
      <c r="H15" s="11">
        <v>0.47416055962130021</v>
      </c>
      <c r="I15" s="11">
        <f t="shared" si="0"/>
        <v>2.5537461628931686</v>
      </c>
      <c r="J15" s="11">
        <f t="shared" si="1"/>
        <v>1.8245559602331951</v>
      </c>
      <c r="K15" s="11">
        <f t="shared" si="2"/>
        <v>2.0733933540718743</v>
      </c>
      <c r="L15" s="11">
        <v>0</v>
      </c>
      <c r="M15" s="11">
        <v>0</v>
      </c>
      <c r="N15" s="11">
        <v>0</v>
      </c>
      <c r="O15" s="11">
        <f t="shared" si="3"/>
        <v>2.5537461628931686</v>
      </c>
      <c r="P15" s="11">
        <f t="shared" si="4"/>
        <v>1.8245559602331951</v>
      </c>
      <c r="Q15" s="11">
        <f t="shared" si="5"/>
        <v>2.0733933540718743</v>
      </c>
    </row>
    <row r="16" spans="1:17">
      <c r="A16" s="12">
        <v>36678</v>
      </c>
      <c r="B16" s="3" t="s">
        <v>29</v>
      </c>
      <c r="C16" s="11">
        <v>2.2643243045425825</v>
      </c>
      <c r="D16" s="11">
        <v>1.6755129282425272</v>
      </c>
      <c r="E16" s="11">
        <v>1.7591965705522974</v>
      </c>
      <c r="F16" s="11">
        <v>0.43165276890018256</v>
      </c>
      <c r="G16" s="11">
        <v>0.43165276890018256</v>
      </c>
      <c r="H16" s="11">
        <v>0.41400584648189692</v>
      </c>
      <c r="I16" s="11">
        <f t="shared" si="0"/>
        <v>2.6959770734427648</v>
      </c>
      <c r="J16" s="11">
        <f t="shared" si="1"/>
        <v>2.10716569714271</v>
      </c>
      <c r="K16" s="11">
        <f t="shared" si="2"/>
        <v>2.1732024170341941</v>
      </c>
      <c r="L16" s="11">
        <v>0</v>
      </c>
      <c r="M16" s="11">
        <v>0</v>
      </c>
      <c r="N16" s="11">
        <v>0</v>
      </c>
      <c r="O16" s="11">
        <f t="shared" si="3"/>
        <v>2.6959770734427648</v>
      </c>
      <c r="P16" s="11">
        <f t="shared" si="4"/>
        <v>2.10716569714271</v>
      </c>
      <c r="Q16" s="11">
        <f t="shared" si="5"/>
        <v>2.1732024170341941</v>
      </c>
    </row>
    <row r="17" spans="1:17">
      <c r="A17" s="12">
        <v>36770</v>
      </c>
      <c r="B17" s="3" t="s">
        <v>30</v>
      </c>
      <c r="C17" s="11">
        <v>1.8977988467516713</v>
      </c>
      <c r="D17" s="11">
        <v>1.2779613154086849</v>
      </c>
      <c r="E17" s="11">
        <v>1.2416612493785728</v>
      </c>
      <c r="F17" s="11">
        <v>0.43125059941423277</v>
      </c>
      <c r="G17" s="11">
        <v>0.43125059941423277</v>
      </c>
      <c r="H17" s="11">
        <v>0.33711218026046297</v>
      </c>
      <c r="I17" s="11">
        <f t="shared" si="0"/>
        <v>2.3290494461659041</v>
      </c>
      <c r="J17" s="11">
        <f t="shared" si="1"/>
        <v>1.7092119148229177</v>
      </c>
      <c r="K17" s="11">
        <f t="shared" si="2"/>
        <v>1.5787734296390359</v>
      </c>
      <c r="L17" s="11">
        <v>0</v>
      </c>
      <c r="M17" s="11">
        <v>0</v>
      </c>
      <c r="N17" s="11">
        <v>0</v>
      </c>
      <c r="O17" s="11">
        <f t="shared" si="3"/>
        <v>2.3290494461659041</v>
      </c>
      <c r="P17" s="11">
        <f t="shared" si="4"/>
        <v>1.7092119148229177</v>
      </c>
      <c r="Q17" s="11">
        <f t="shared" si="5"/>
        <v>1.5787734296390359</v>
      </c>
    </row>
    <row r="18" spans="1:17">
      <c r="A18" s="12">
        <v>36861</v>
      </c>
      <c r="B18" s="3" t="s">
        <v>31</v>
      </c>
      <c r="C18" s="11">
        <v>1.7038383035908444</v>
      </c>
      <c r="D18" s="11">
        <v>1.2488593608839476</v>
      </c>
      <c r="E18" s="11">
        <v>1.1231117066815284</v>
      </c>
      <c r="F18" s="11">
        <v>0.50253688987160916</v>
      </c>
      <c r="G18" s="11">
        <v>0.50253688987160916</v>
      </c>
      <c r="H18" s="11">
        <v>0.36106133248497024</v>
      </c>
      <c r="I18" s="11">
        <f t="shared" si="0"/>
        <v>2.2063751934624536</v>
      </c>
      <c r="J18" s="11">
        <f t="shared" si="1"/>
        <v>1.7513962507555567</v>
      </c>
      <c r="K18" s="11">
        <f t="shared" si="2"/>
        <v>1.4841730391664987</v>
      </c>
      <c r="L18" s="11">
        <v>0</v>
      </c>
      <c r="M18" s="11">
        <v>0</v>
      </c>
      <c r="N18" s="11">
        <v>0</v>
      </c>
      <c r="O18" s="11">
        <f t="shared" si="3"/>
        <v>2.2063751934624536</v>
      </c>
      <c r="P18" s="11">
        <f t="shared" si="4"/>
        <v>1.7513962507555567</v>
      </c>
      <c r="Q18" s="11">
        <f t="shared" si="5"/>
        <v>1.4841730391664987</v>
      </c>
    </row>
    <row r="19" spans="1:17">
      <c r="A19" s="12">
        <v>36951</v>
      </c>
      <c r="B19" s="3" t="s">
        <v>32</v>
      </c>
      <c r="C19" s="11">
        <v>1.5809749636526433</v>
      </c>
      <c r="D19" s="11">
        <v>1.1515993681727315</v>
      </c>
      <c r="E19" s="11">
        <v>1.0484235702342364</v>
      </c>
      <c r="F19" s="11">
        <v>0.56333977948187774</v>
      </c>
      <c r="G19" s="11">
        <v>0.56333977948187774</v>
      </c>
      <c r="H19" s="11">
        <v>0.45853372183413033</v>
      </c>
      <c r="I19" s="11">
        <f t="shared" si="0"/>
        <v>2.1443147431345211</v>
      </c>
      <c r="J19" s="11">
        <f t="shared" si="1"/>
        <v>1.7149391476546092</v>
      </c>
      <c r="K19" s="11">
        <f t="shared" si="2"/>
        <v>1.5069572920683667</v>
      </c>
      <c r="L19" s="11">
        <v>0</v>
      </c>
      <c r="M19" s="11">
        <v>0</v>
      </c>
      <c r="N19" s="11">
        <v>0</v>
      </c>
      <c r="O19" s="11">
        <f t="shared" si="3"/>
        <v>2.1443147431345211</v>
      </c>
      <c r="P19" s="11">
        <f t="shared" si="4"/>
        <v>1.7149391476546092</v>
      </c>
      <c r="Q19" s="11">
        <f t="shared" si="5"/>
        <v>1.5069572920683667</v>
      </c>
    </row>
    <row r="20" spans="1:17">
      <c r="A20" s="12">
        <v>37043</v>
      </c>
      <c r="B20" s="3" t="s">
        <v>33</v>
      </c>
      <c r="C20" s="11">
        <v>1.918891113100766</v>
      </c>
      <c r="D20" s="11">
        <v>1.4361968975964432</v>
      </c>
      <c r="E20" s="11">
        <v>1.4072102683604377</v>
      </c>
      <c r="F20" s="11">
        <v>0.62067290502465011</v>
      </c>
      <c r="G20" s="11">
        <v>0.62067290502465011</v>
      </c>
      <c r="H20" s="11">
        <v>0.56817542852091063</v>
      </c>
      <c r="I20" s="11">
        <f t="shared" si="0"/>
        <v>2.5395640181254162</v>
      </c>
      <c r="J20" s="11">
        <f t="shared" si="1"/>
        <v>2.0568698026210934</v>
      </c>
      <c r="K20" s="11">
        <f t="shared" si="2"/>
        <v>1.9753856968813484</v>
      </c>
      <c r="L20" s="11">
        <v>0</v>
      </c>
      <c r="M20" s="11">
        <v>0</v>
      </c>
      <c r="N20" s="11">
        <v>0</v>
      </c>
      <c r="O20" s="11">
        <f t="shared" si="3"/>
        <v>2.5395640181254162</v>
      </c>
      <c r="P20" s="11">
        <f t="shared" si="4"/>
        <v>2.0568698026210934</v>
      </c>
      <c r="Q20" s="11">
        <f t="shared" si="5"/>
        <v>1.9753856968813484</v>
      </c>
    </row>
    <row r="21" spans="1:17">
      <c r="A21" s="12">
        <v>37135</v>
      </c>
      <c r="B21" s="3" t="s">
        <v>34</v>
      </c>
      <c r="C21" s="11">
        <v>1.795639509725</v>
      </c>
      <c r="D21" s="11">
        <v>1.5405533199575854</v>
      </c>
      <c r="E21" s="11">
        <v>1.6793385765008118</v>
      </c>
      <c r="F21" s="11">
        <v>0.74826871193323985</v>
      </c>
      <c r="G21" s="11">
        <v>0.74826871193323985</v>
      </c>
      <c r="H21" s="11">
        <v>0.81373602619097207</v>
      </c>
      <c r="I21" s="11">
        <f t="shared" si="0"/>
        <v>2.5439082216582398</v>
      </c>
      <c r="J21" s="11">
        <f t="shared" si="1"/>
        <v>2.2888220318908252</v>
      </c>
      <c r="K21" s="11">
        <f t="shared" si="2"/>
        <v>2.4930746026917836</v>
      </c>
      <c r="L21" s="11">
        <v>0</v>
      </c>
      <c r="M21" s="11">
        <v>0</v>
      </c>
      <c r="N21" s="11">
        <v>0</v>
      </c>
      <c r="O21" s="11">
        <f t="shared" si="3"/>
        <v>2.5439082216582398</v>
      </c>
      <c r="P21" s="11">
        <f t="shared" si="4"/>
        <v>2.2888220318908252</v>
      </c>
      <c r="Q21" s="11">
        <f t="shared" si="5"/>
        <v>2.4930746026917836</v>
      </c>
    </row>
    <row r="22" spans="1:17">
      <c r="A22" s="12">
        <v>37226</v>
      </c>
      <c r="B22" s="3" t="s">
        <v>35</v>
      </c>
      <c r="C22" s="11">
        <v>1.670507973357275</v>
      </c>
      <c r="D22" s="11">
        <v>1.4206161254260272</v>
      </c>
      <c r="E22" s="11">
        <v>1.8859133830016881</v>
      </c>
      <c r="F22" s="11">
        <v>0.79579376685101866</v>
      </c>
      <c r="G22" s="11">
        <v>0.79579376685101866</v>
      </c>
      <c r="H22" s="11">
        <v>1.0673077526308548</v>
      </c>
      <c r="I22" s="11">
        <f t="shared" si="0"/>
        <v>2.4663017402082934</v>
      </c>
      <c r="J22" s="11">
        <f t="shared" si="1"/>
        <v>2.2164098922770457</v>
      </c>
      <c r="K22" s="11">
        <f t="shared" si="2"/>
        <v>2.9532211356325426</v>
      </c>
      <c r="L22" s="11">
        <v>0</v>
      </c>
      <c r="M22" s="11">
        <v>0</v>
      </c>
      <c r="N22" s="11">
        <v>0</v>
      </c>
      <c r="O22" s="11">
        <f t="shared" si="3"/>
        <v>2.4663017402082934</v>
      </c>
      <c r="P22" s="11">
        <f t="shared" si="4"/>
        <v>2.2164098922770457</v>
      </c>
      <c r="Q22" s="11">
        <f t="shared" si="5"/>
        <v>2.9532211356325426</v>
      </c>
    </row>
    <row r="23" spans="1:17">
      <c r="A23" s="12">
        <v>37316</v>
      </c>
      <c r="B23" s="3" t="s">
        <v>36</v>
      </c>
      <c r="C23" s="11">
        <v>1.9256138928546471</v>
      </c>
      <c r="D23" s="11">
        <v>1.2316522777560699</v>
      </c>
      <c r="E23" s="11">
        <v>1.7887819722455049</v>
      </c>
      <c r="F23" s="11">
        <v>0.71806765330410671</v>
      </c>
      <c r="G23" s="11">
        <v>0.71806765330410671</v>
      </c>
      <c r="H23" s="11">
        <v>1.1001829959800566</v>
      </c>
      <c r="I23" s="11">
        <f t="shared" si="0"/>
        <v>2.6436815461587537</v>
      </c>
      <c r="J23" s="11">
        <f t="shared" si="1"/>
        <v>1.9497199310601765</v>
      </c>
      <c r="K23" s="11">
        <f t="shared" si="2"/>
        <v>2.8889649682255616</v>
      </c>
      <c r="L23" s="11">
        <v>0</v>
      </c>
      <c r="M23" s="11">
        <v>0</v>
      </c>
      <c r="N23" s="11">
        <v>0</v>
      </c>
      <c r="O23" s="11">
        <f t="shared" si="3"/>
        <v>2.6436815461587537</v>
      </c>
      <c r="P23" s="11">
        <f t="shared" si="4"/>
        <v>1.9497199310601765</v>
      </c>
      <c r="Q23" s="11">
        <f t="shared" si="5"/>
        <v>2.8889649682255616</v>
      </c>
    </row>
    <row r="24" spans="1:17">
      <c r="A24" s="12">
        <v>37408</v>
      </c>
      <c r="B24" s="3" t="s">
        <v>37</v>
      </c>
      <c r="C24" s="11">
        <v>1.6809895798114052</v>
      </c>
      <c r="D24" s="11">
        <v>0.89348721311398405</v>
      </c>
      <c r="E24" s="11">
        <v>1.5063189451630346</v>
      </c>
      <c r="F24" s="11">
        <v>0.78074671332520917</v>
      </c>
      <c r="G24" s="11">
        <v>0.78074671332520917</v>
      </c>
      <c r="H24" s="11">
        <v>1.2300310883380687</v>
      </c>
      <c r="I24" s="11">
        <f t="shared" si="0"/>
        <v>2.4617362931366142</v>
      </c>
      <c r="J24" s="11">
        <f t="shared" si="1"/>
        <v>1.6742339264391932</v>
      </c>
      <c r="K24" s="11">
        <f t="shared" si="2"/>
        <v>2.7363500335011031</v>
      </c>
      <c r="L24" s="11">
        <v>0</v>
      </c>
      <c r="M24" s="11">
        <v>0</v>
      </c>
      <c r="N24" s="11">
        <v>0</v>
      </c>
      <c r="O24" s="11">
        <f t="shared" si="3"/>
        <v>2.4617362931366142</v>
      </c>
      <c r="P24" s="11">
        <f t="shared" si="4"/>
        <v>1.6742339264391932</v>
      </c>
      <c r="Q24" s="11">
        <f t="shared" si="5"/>
        <v>2.7363500335011031</v>
      </c>
    </row>
    <row r="25" spans="1:17">
      <c r="A25" s="12">
        <v>37500</v>
      </c>
      <c r="B25" s="3" t="s">
        <v>38</v>
      </c>
      <c r="C25" s="11">
        <v>1.8948442686087192</v>
      </c>
      <c r="D25" s="11">
        <v>0.6336980434653835</v>
      </c>
      <c r="E25" s="11">
        <v>1.2085158675526777</v>
      </c>
      <c r="F25" s="11">
        <v>0.74973484114576028</v>
      </c>
      <c r="G25" s="11">
        <v>0.74973484114576028</v>
      </c>
      <c r="H25" s="11">
        <v>1.2059783976682115</v>
      </c>
      <c r="I25" s="11">
        <f t="shared" si="0"/>
        <v>2.6445791097544795</v>
      </c>
      <c r="J25" s="11">
        <f t="shared" si="1"/>
        <v>1.3834328846111439</v>
      </c>
      <c r="K25" s="11">
        <f t="shared" si="2"/>
        <v>2.4144942652208892</v>
      </c>
      <c r="L25" s="11">
        <v>0</v>
      </c>
      <c r="M25" s="11">
        <v>0</v>
      </c>
      <c r="N25" s="11">
        <v>0</v>
      </c>
      <c r="O25" s="11">
        <f t="shared" si="3"/>
        <v>2.6445791097544795</v>
      </c>
      <c r="P25" s="11">
        <f t="shared" si="4"/>
        <v>1.3834328846111439</v>
      </c>
      <c r="Q25" s="11">
        <f t="shared" si="5"/>
        <v>2.4144942652208892</v>
      </c>
    </row>
    <row r="26" spans="1:17">
      <c r="A26" s="12">
        <v>37591</v>
      </c>
      <c r="B26" s="3" t="s">
        <v>39</v>
      </c>
      <c r="C26" s="11">
        <v>2.143966499538891</v>
      </c>
      <c r="D26" s="11">
        <v>0.72540371261302394</v>
      </c>
      <c r="E26" s="11">
        <v>1.1510476111022383</v>
      </c>
      <c r="F26" s="11">
        <v>0.71421405735107002</v>
      </c>
      <c r="G26" s="11">
        <v>0.71421405735107002</v>
      </c>
      <c r="H26" s="11">
        <v>1.114928654763401</v>
      </c>
      <c r="I26" s="11">
        <f t="shared" si="0"/>
        <v>2.8581805568899608</v>
      </c>
      <c r="J26" s="11">
        <f t="shared" si="1"/>
        <v>1.439617769964094</v>
      </c>
      <c r="K26" s="11">
        <f t="shared" si="2"/>
        <v>2.265976265865639</v>
      </c>
      <c r="L26" s="11">
        <v>0.33398133058854523</v>
      </c>
      <c r="M26" s="11">
        <v>0.33398133058854523</v>
      </c>
      <c r="N26" s="11">
        <v>5.7937463158520816E-2</v>
      </c>
      <c r="O26" s="11">
        <f t="shared" si="3"/>
        <v>3.1921618874785058</v>
      </c>
      <c r="P26" s="11">
        <f t="shared" si="4"/>
        <v>1.7735991005526393</v>
      </c>
      <c r="Q26" s="11">
        <f t="shared" si="5"/>
        <v>2.3239137290241598</v>
      </c>
    </row>
    <row r="27" spans="1:17">
      <c r="A27" s="12">
        <v>37681</v>
      </c>
      <c r="B27" s="3" t="s">
        <v>40</v>
      </c>
      <c r="C27" s="11">
        <v>2.2801208259789991</v>
      </c>
      <c r="D27" s="11">
        <v>1.3232091399228996</v>
      </c>
      <c r="E27" s="11">
        <v>1.7829085124516493</v>
      </c>
      <c r="F27" s="11">
        <v>0.77839890104244402</v>
      </c>
      <c r="G27" s="11">
        <v>0.77839890104244402</v>
      </c>
      <c r="H27" s="11">
        <v>1.1518950781896227</v>
      </c>
      <c r="I27" s="11">
        <f t="shared" si="0"/>
        <v>3.058519727021443</v>
      </c>
      <c r="J27" s="11">
        <f t="shared" si="1"/>
        <v>2.1016080409653437</v>
      </c>
      <c r="K27" s="11">
        <f t="shared" si="2"/>
        <v>2.9348035906412719</v>
      </c>
      <c r="L27" s="11">
        <v>0.27510504275514264</v>
      </c>
      <c r="M27" s="11">
        <v>0.27510504275514264</v>
      </c>
      <c r="N27" s="11">
        <v>1.3037675421941416E-2</v>
      </c>
      <c r="O27" s="11">
        <f t="shared" si="3"/>
        <v>3.3336247697765855</v>
      </c>
      <c r="P27" s="11">
        <f t="shared" si="4"/>
        <v>2.3767130837204862</v>
      </c>
      <c r="Q27" s="11">
        <f t="shared" si="5"/>
        <v>2.9478412660632132</v>
      </c>
    </row>
    <row r="28" spans="1:17">
      <c r="A28" s="12">
        <v>37773</v>
      </c>
      <c r="B28" s="3" t="s">
        <v>41</v>
      </c>
      <c r="C28" s="11">
        <v>2.5330867391475769</v>
      </c>
      <c r="D28" s="11">
        <v>1.572871311641209</v>
      </c>
      <c r="E28" s="11">
        <v>2.1909664217259173</v>
      </c>
      <c r="F28" s="11">
        <v>0.79426381970632165</v>
      </c>
      <c r="G28" s="11">
        <v>0.79426381970632165</v>
      </c>
      <c r="H28" s="11">
        <v>1.2809283545160146</v>
      </c>
      <c r="I28" s="11">
        <f t="shared" si="0"/>
        <v>3.3273505588538983</v>
      </c>
      <c r="J28" s="11">
        <f t="shared" si="1"/>
        <v>2.3671351313475304</v>
      </c>
      <c r="K28" s="11">
        <f t="shared" si="2"/>
        <v>3.4718947762419319</v>
      </c>
      <c r="L28" s="11">
        <v>9.373887766994142E-2</v>
      </c>
      <c r="M28" s="11">
        <v>9.373887766994142E-2</v>
      </c>
      <c r="N28" s="11">
        <v>-3.4835760181205315E-2</v>
      </c>
      <c r="O28" s="11">
        <f t="shared" si="3"/>
        <v>3.4210894365238396</v>
      </c>
      <c r="P28" s="11">
        <f t="shared" si="4"/>
        <v>2.4608740090174717</v>
      </c>
      <c r="Q28" s="11">
        <f t="shared" si="5"/>
        <v>3.4370590160607266</v>
      </c>
    </row>
    <row r="29" spans="1:17">
      <c r="A29" s="12">
        <v>37865</v>
      </c>
      <c r="B29" s="3" t="s">
        <v>42</v>
      </c>
      <c r="C29" s="11">
        <v>2.4695440162807873</v>
      </c>
      <c r="D29" s="11">
        <v>1.8943465229830099</v>
      </c>
      <c r="E29" s="11">
        <v>2.6677905443296139</v>
      </c>
      <c r="F29" s="11">
        <v>0.75847569196633169</v>
      </c>
      <c r="G29" s="11">
        <v>0.75847569196633169</v>
      </c>
      <c r="H29" s="11">
        <v>1.3220642721552029</v>
      </c>
      <c r="I29" s="11">
        <f t="shared" si="0"/>
        <v>3.2280197082471189</v>
      </c>
      <c r="J29" s="11">
        <f t="shared" si="1"/>
        <v>2.6528222149493415</v>
      </c>
      <c r="K29" s="11">
        <f t="shared" si="2"/>
        <v>3.9898548164848169</v>
      </c>
      <c r="L29" s="11">
        <v>0.12490733646332206</v>
      </c>
      <c r="M29" s="11">
        <v>0.12490733646332206</v>
      </c>
      <c r="N29" s="11">
        <v>6.8473367597700632E-2</v>
      </c>
      <c r="O29" s="11">
        <f t="shared" si="3"/>
        <v>3.3529270447104409</v>
      </c>
      <c r="P29" s="11">
        <f t="shared" si="4"/>
        <v>2.7777295514126634</v>
      </c>
      <c r="Q29" s="11">
        <f t="shared" si="5"/>
        <v>4.0583281840825176</v>
      </c>
    </row>
    <row r="30" spans="1:17">
      <c r="A30" s="12">
        <v>37956</v>
      </c>
      <c r="B30" s="3" t="s">
        <v>43</v>
      </c>
      <c r="C30" s="11">
        <v>2.2552385726989721</v>
      </c>
      <c r="D30" s="11">
        <v>1.6038779866959385</v>
      </c>
      <c r="E30" s="11">
        <v>2.4648269086088024</v>
      </c>
      <c r="F30" s="11">
        <v>0.80453313069847343</v>
      </c>
      <c r="G30" s="11">
        <v>0.80453313069847343</v>
      </c>
      <c r="H30" s="11">
        <v>1.4275423151437763</v>
      </c>
      <c r="I30" s="11">
        <f t="shared" si="0"/>
        <v>3.0597717033974456</v>
      </c>
      <c r="J30" s="11">
        <f t="shared" si="1"/>
        <v>2.408411117394412</v>
      </c>
      <c r="K30" s="11">
        <f t="shared" si="2"/>
        <v>3.8923692237525787</v>
      </c>
      <c r="L30" s="11">
        <v>0.17612818821559925</v>
      </c>
      <c r="M30" s="11">
        <v>0.17612818821559925</v>
      </c>
      <c r="N30" s="11">
        <v>0.16585455862630602</v>
      </c>
      <c r="O30" s="11">
        <f t="shared" si="3"/>
        <v>3.235899891613045</v>
      </c>
      <c r="P30" s="11">
        <f t="shared" si="4"/>
        <v>2.5845393056100114</v>
      </c>
      <c r="Q30" s="11">
        <f t="shared" si="5"/>
        <v>4.0582237823788843</v>
      </c>
    </row>
    <row r="31" spans="1:17">
      <c r="A31" s="12">
        <v>38047</v>
      </c>
      <c r="B31" s="3" t="s">
        <v>44</v>
      </c>
      <c r="C31" s="11">
        <v>2.3758048273104704</v>
      </c>
      <c r="D31" s="11">
        <v>1.7660329897823492</v>
      </c>
      <c r="E31" s="11">
        <v>2.6294293655050414</v>
      </c>
      <c r="F31" s="11">
        <v>0.77515178002787832</v>
      </c>
      <c r="G31" s="11">
        <v>0.77515178002787832</v>
      </c>
      <c r="H31" s="11">
        <v>1.4174906223843311</v>
      </c>
      <c r="I31" s="11">
        <f t="shared" si="0"/>
        <v>3.1509566073383488</v>
      </c>
      <c r="J31" s="11">
        <f t="shared" si="1"/>
        <v>2.5411847698102275</v>
      </c>
      <c r="K31" s="11">
        <f t="shared" si="2"/>
        <v>4.0469199878893729</v>
      </c>
      <c r="L31" s="11">
        <v>0.27456833011708498</v>
      </c>
      <c r="M31" s="11">
        <v>0.27456833011708498</v>
      </c>
      <c r="N31" s="11">
        <v>0.33793803160652425</v>
      </c>
      <c r="O31" s="11">
        <f t="shared" si="3"/>
        <v>3.425524937455434</v>
      </c>
      <c r="P31" s="11">
        <f t="shared" si="4"/>
        <v>2.8157530999273126</v>
      </c>
      <c r="Q31" s="11">
        <f t="shared" si="5"/>
        <v>4.3848580194958968</v>
      </c>
    </row>
    <row r="32" spans="1:17">
      <c r="A32" s="12">
        <v>38139</v>
      </c>
      <c r="B32" s="3" t="s">
        <v>45</v>
      </c>
      <c r="C32" s="11">
        <v>2.4600499488694072</v>
      </c>
      <c r="D32" s="11">
        <v>2.0113283541757587</v>
      </c>
      <c r="E32" s="11">
        <v>2.6751475417443928</v>
      </c>
      <c r="F32" s="11">
        <v>0.81918039152436528</v>
      </c>
      <c r="G32" s="11">
        <v>0.81918039152436528</v>
      </c>
      <c r="H32" s="11">
        <v>1.3249603166301591</v>
      </c>
      <c r="I32" s="11">
        <f t="shared" si="0"/>
        <v>3.2792303403937724</v>
      </c>
      <c r="J32" s="11">
        <f t="shared" si="1"/>
        <v>2.8305087457001239</v>
      </c>
      <c r="K32" s="11">
        <f t="shared" si="2"/>
        <v>4.0001078583745517</v>
      </c>
      <c r="L32" s="11">
        <v>0.31487254882370952</v>
      </c>
      <c r="M32" s="11">
        <v>0.31487254882370952</v>
      </c>
      <c r="N32" s="11">
        <v>0.381575958794793</v>
      </c>
      <c r="O32" s="11">
        <f t="shared" si="3"/>
        <v>3.5941028892174818</v>
      </c>
      <c r="P32" s="11">
        <f t="shared" si="4"/>
        <v>3.1453812945238333</v>
      </c>
      <c r="Q32" s="11">
        <f t="shared" si="5"/>
        <v>4.3816838171693444</v>
      </c>
    </row>
    <row r="33" spans="1:17">
      <c r="A33" s="12">
        <v>38231</v>
      </c>
      <c r="B33" s="3" t="s">
        <v>46</v>
      </c>
      <c r="C33" s="11">
        <v>2.4751884935118103</v>
      </c>
      <c r="D33" s="11">
        <v>2.0883649949917209</v>
      </c>
      <c r="E33" s="11">
        <v>2.5540540705583723</v>
      </c>
      <c r="F33" s="11">
        <v>0.92562936138464347</v>
      </c>
      <c r="G33" s="11">
        <v>0.92562936138464347</v>
      </c>
      <c r="H33" s="11">
        <v>1.3093781883441218</v>
      </c>
      <c r="I33" s="11">
        <f t="shared" si="0"/>
        <v>3.4008178548964536</v>
      </c>
      <c r="J33" s="11">
        <f t="shared" si="1"/>
        <v>3.0139943563763643</v>
      </c>
      <c r="K33" s="11">
        <f t="shared" si="2"/>
        <v>3.8634322589024941</v>
      </c>
      <c r="L33" s="11">
        <v>0.24795965287787144</v>
      </c>
      <c r="M33" s="11">
        <v>0.24795965287787144</v>
      </c>
      <c r="N33" s="11">
        <v>0.33541238286288383</v>
      </c>
      <c r="O33" s="11">
        <f t="shared" si="3"/>
        <v>3.6487775077743252</v>
      </c>
      <c r="P33" s="11">
        <f t="shared" si="4"/>
        <v>3.2619540092542358</v>
      </c>
      <c r="Q33" s="11">
        <f t="shared" si="5"/>
        <v>4.198844641765378</v>
      </c>
    </row>
    <row r="34" spans="1:17">
      <c r="A34" s="12">
        <v>38322</v>
      </c>
      <c r="B34" s="3" t="s">
        <v>47</v>
      </c>
      <c r="C34" s="11">
        <v>2.6757832993870689</v>
      </c>
      <c r="D34" s="11">
        <v>2.4998696977289385</v>
      </c>
      <c r="E34" s="11">
        <v>2.7674013511815394</v>
      </c>
      <c r="F34" s="11">
        <v>0.89294806965493201</v>
      </c>
      <c r="G34" s="11">
        <v>0.89294806965493201</v>
      </c>
      <c r="H34" s="11">
        <v>1.1513879845715331</v>
      </c>
      <c r="I34" s="11">
        <f t="shared" si="0"/>
        <v>3.5687313690420011</v>
      </c>
      <c r="J34" s="11">
        <f t="shared" si="1"/>
        <v>3.3928177673838706</v>
      </c>
      <c r="K34" s="11">
        <f t="shared" si="2"/>
        <v>3.9187893357530728</v>
      </c>
      <c r="L34" s="11">
        <v>0.12011501392279622</v>
      </c>
      <c r="M34" s="11">
        <v>0.12011501392279622</v>
      </c>
      <c r="N34" s="11">
        <v>0.18377810530791217</v>
      </c>
      <c r="O34" s="11">
        <f t="shared" si="3"/>
        <v>3.6888463829647975</v>
      </c>
      <c r="P34" s="11">
        <f t="shared" si="4"/>
        <v>3.5129327813066666</v>
      </c>
      <c r="Q34" s="11">
        <f t="shared" si="5"/>
        <v>4.1025674410609847</v>
      </c>
    </row>
    <row r="35" spans="1:17">
      <c r="A35" s="12">
        <v>38412</v>
      </c>
      <c r="B35" s="3" t="s">
        <v>48</v>
      </c>
      <c r="C35" s="11">
        <v>2.5958145182766992</v>
      </c>
      <c r="D35" s="11">
        <v>2.4696980163566176</v>
      </c>
      <c r="E35" s="11">
        <v>2.6164198297196002</v>
      </c>
      <c r="F35" s="11">
        <v>1.0012985659058069</v>
      </c>
      <c r="G35" s="11">
        <v>1.0012985659058069</v>
      </c>
      <c r="H35" s="11">
        <v>1.1610054723470697</v>
      </c>
      <c r="I35" s="11">
        <f t="shared" si="0"/>
        <v>3.5971130841825061</v>
      </c>
      <c r="J35" s="11">
        <f t="shared" si="1"/>
        <v>3.4709965822624245</v>
      </c>
      <c r="K35" s="11">
        <f t="shared" si="2"/>
        <v>3.7774253020666699</v>
      </c>
      <c r="L35" s="11">
        <v>0.12910461172277468</v>
      </c>
      <c r="M35" s="11">
        <v>0.12910461172277468</v>
      </c>
      <c r="N35" s="11">
        <v>0.13312416272433633</v>
      </c>
      <c r="O35" s="11">
        <f t="shared" si="3"/>
        <v>3.7262176959052806</v>
      </c>
      <c r="P35" s="11">
        <f t="shared" si="4"/>
        <v>3.600101193985199</v>
      </c>
      <c r="Q35" s="11">
        <f t="shared" si="5"/>
        <v>3.9105494647910062</v>
      </c>
    </row>
    <row r="36" spans="1:17">
      <c r="A36" s="12">
        <v>38504</v>
      </c>
      <c r="B36" s="3" t="s">
        <v>49</v>
      </c>
      <c r="C36" s="11">
        <v>2.7685185592977</v>
      </c>
      <c r="D36" s="11">
        <v>2.6810931772120279</v>
      </c>
      <c r="E36" s="11">
        <v>2.7618922694268697</v>
      </c>
      <c r="F36" s="11">
        <v>1.0164384041257217</v>
      </c>
      <c r="G36" s="11">
        <v>1.0164384041257217</v>
      </c>
      <c r="H36" s="11">
        <v>1.1103910765676435</v>
      </c>
      <c r="I36" s="11">
        <f t="shared" si="0"/>
        <v>3.7849569634234217</v>
      </c>
      <c r="J36" s="11">
        <f t="shared" si="1"/>
        <v>3.6975315813377496</v>
      </c>
      <c r="K36" s="11">
        <f t="shared" si="2"/>
        <v>3.8722833459945134</v>
      </c>
      <c r="L36" s="11">
        <v>0.20942664201155911</v>
      </c>
      <c r="M36" s="11">
        <v>0.20942664201155911</v>
      </c>
      <c r="N36" s="11">
        <v>0.16019698429164839</v>
      </c>
      <c r="O36" s="11">
        <f t="shared" si="3"/>
        <v>3.9943836054349808</v>
      </c>
      <c r="P36" s="11">
        <f t="shared" si="4"/>
        <v>3.9069582233493088</v>
      </c>
      <c r="Q36" s="11">
        <f t="shared" si="5"/>
        <v>4.0324803302861616</v>
      </c>
    </row>
    <row r="37" spans="1:17">
      <c r="A37" s="12">
        <v>38596</v>
      </c>
      <c r="B37" s="3" t="s">
        <v>50</v>
      </c>
      <c r="C37" s="11">
        <v>2.7599433441428398</v>
      </c>
      <c r="D37" s="11">
        <v>2.6567559247837469</v>
      </c>
      <c r="E37" s="11">
        <v>2.7194759495506444</v>
      </c>
      <c r="F37" s="11">
        <v>1.0112617638162587</v>
      </c>
      <c r="G37" s="11">
        <v>1.0112617638162587</v>
      </c>
      <c r="H37" s="11">
        <v>1.0532809560140457</v>
      </c>
      <c r="I37" s="11">
        <f t="shared" si="0"/>
        <v>3.7712051079590987</v>
      </c>
      <c r="J37" s="11">
        <f t="shared" si="1"/>
        <v>3.6680176886000053</v>
      </c>
      <c r="K37" s="11">
        <f t="shared" si="2"/>
        <v>3.7727569055646901</v>
      </c>
      <c r="L37" s="11">
        <v>0.16576606563339855</v>
      </c>
      <c r="M37" s="11">
        <v>0.16576606563339855</v>
      </c>
      <c r="N37" s="11">
        <v>0.12734005662332448</v>
      </c>
      <c r="O37" s="11">
        <f t="shared" si="3"/>
        <v>3.936971173592497</v>
      </c>
      <c r="P37" s="11">
        <f t="shared" si="4"/>
        <v>3.8337837542334037</v>
      </c>
      <c r="Q37" s="11">
        <f t="shared" si="5"/>
        <v>3.9000969621880146</v>
      </c>
    </row>
    <row r="38" spans="1:17">
      <c r="A38" s="12">
        <v>38687</v>
      </c>
      <c r="B38" s="3" t="s">
        <v>51</v>
      </c>
      <c r="C38" s="11">
        <v>2.5680350113410007</v>
      </c>
      <c r="D38" s="11">
        <v>2.5596703877215896</v>
      </c>
      <c r="E38" s="11">
        <v>2.6452102924246579</v>
      </c>
      <c r="F38" s="11">
        <v>0.98237181990197753</v>
      </c>
      <c r="G38" s="11">
        <v>0.98237181990197753</v>
      </c>
      <c r="H38" s="11">
        <v>1.0157738398200487</v>
      </c>
      <c r="I38" s="11">
        <f t="shared" si="0"/>
        <v>3.5504068312429782</v>
      </c>
      <c r="J38" s="11">
        <f t="shared" si="1"/>
        <v>3.5420422076235671</v>
      </c>
      <c r="K38" s="11">
        <f t="shared" si="2"/>
        <v>3.6609841322447068</v>
      </c>
      <c r="L38" s="11">
        <v>0.19447956055375493</v>
      </c>
      <c r="M38" s="11">
        <v>0.19447956055375493</v>
      </c>
      <c r="N38" s="11">
        <v>0.17315254079414591</v>
      </c>
      <c r="O38" s="11">
        <f t="shared" si="3"/>
        <v>3.744886391796733</v>
      </c>
      <c r="P38" s="11">
        <f t="shared" si="4"/>
        <v>3.736521768177322</v>
      </c>
      <c r="Q38" s="11">
        <f t="shared" si="5"/>
        <v>3.8341366730388526</v>
      </c>
    </row>
    <row r="39" spans="1:17">
      <c r="A39" s="12">
        <v>38777</v>
      </c>
      <c r="B39" s="3" t="s">
        <v>52</v>
      </c>
      <c r="C39" s="11">
        <v>2.2514685048635945</v>
      </c>
      <c r="D39" s="11">
        <v>2.2224592575353852</v>
      </c>
      <c r="E39" s="11">
        <v>2.2742936570182124</v>
      </c>
      <c r="F39" s="11">
        <v>0.88906181974173348</v>
      </c>
      <c r="G39" s="11">
        <v>0.88906181974173348</v>
      </c>
      <c r="H39" s="11">
        <v>0.88762036968189173</v>
      </c>
      <c r="I39" s="11">
        <f t="shared" si="0"/>
        <v>3.140530324605328</v>
      </c>
      <c r="J39" s="11">
        <f t="shared" si="1"/>
        <v>3.1115210772771187</v>
      </c>
      <c r="K39" s="11">
        <f t="shared" si="2"/>
        <v>3.1619140267001042</v>
      </c>
      <c r="L39" s="11">
        <v>0.15019507294044976</v>
      </c>
      <c r="M39" s="11">
        <v>0.15019507294044976</v>
      </c>
      <c r="N39" s="11">
        <v>0.12631825960280493</v>
      </c>
      <c r="O39" s="11">
        <f t="shared" si="3"/>
        <v>3.2907253975457778</v>
      </c>
      <c r="P39" s="11">
        <f t="shared" si="4"/>
        <v>3.2617161502175684</v>
      </c>
      <c r="Q39" s="11">
        <f t="shared" si="5"/>
        <v>3.2882322863029092</v>
      </c>
    </row>
    <row r="40" spans="1:17">
      <c r="A40" s="12">
        <v>38869</v>
      </c>
      <c r="B40" s="3" t="s">
        <v>53</v>
      </c>
      <c r="C40" s="11">
        <v>2.3711187068120263</v>
      </c>
      <c r="D40" s="11">
        <v>2.380879309569885</v>
      </c>
      <c r="E40" s="11">
        <v>2.4247635112112702</v>
      </c>
      <c r="F40" s="11">
        <v>0.84417551833092364</v>
      </c>
      <c r="G40" s="11">
        <v>0.84417551833092364</v>
      </c>
      <c r="H40" s="11">
        <v>0.81224493236040851</v>
      </c>
      <c r="I40" s="11">
        <f t="shared" si="0"/>
        <v>3.2152942251429497</v>
      </c>
      <c r="J40" s="11">
        <f t="shared" si="1"/>
        <v>3.2250548279008084</v>
      </c>
      <c r="K40" s="11">
        <f t="shared" si="2"/>
        <v>3.2370084435716788</v>
      </c>
      <c r="L40" s="11">
        <v>0.10659533448168756</v>
      </c>
      <c r="M40" s="11">
        <v>0.10659533448168756</v>
      </c>
      <c r="N40" s="11">
        <v>0.14674197773446571</v>
      </c>
      <c r="O40" s="11">
        <f t="shared" si="3"/>
        <v>3.3218895596246374</v>
      </c>
      <c r="P40" s="11">
        <f t="shared" si="4"/>
        <v>3.3316501623824961</v>
      </c>
      <c r="Q40" s="11">
        <f t="shared" si="5"/>
        <v>3.3837504213061447</v>
      </c>
    </row>
    <row r="41" spans="1:17">
      <c r="A41" s="12">
        <v>38961</v>
      </c>
      <c r="B41" s="3" t="s">
        <v>54</v>
      </c>
      <c r="C41" s="11">
        <v>2.2127282776823591</v>
      </c>
      <c r="D41" s="11">
        <v>2.4255628841630767</v>
      </c>
      <c r="E41" s="11">
        <v>2.4183798131337308</v>
      </c>
      <c r="F41" s="11">
        <v>0.78466537266954051</v>
      </c>
      <c r="G41" s="11">
        <v>0.78466537266954051</v>
      </c>
      <c r="H41" s="11">
        <v>0.72836882558721372</v>
      </c>
      <c r="I41" s="11">
        <f t="shared" si="0"/>
        <v>2.9973936503518996</v>
      </c>
      <c r="J41" s="11">
        <f t="shared" si="1"/>
        <v>3.2102282568326173</v>
      </c>
      <c r="K41" s="11">
        <f t="shared" si="2"/>
        <v>3.1467486387209447</v>
      </c>
      <c r="L41" s="11">
        <v>0.22529548215098275</v>
      </c>
      <c r="M41" s="11">
        <v>0.22529548215098275</v>
      </c>
      <c r="N41" s="11">
        <v>0.23479046576997975</v>
      </c>
      <c r="O41" s="11">
        <f t="shared" si="3"/>
        <v>3.2226891325028824</v>
      </c>
      <c r="P41" s="11">
        <f t="shared" si="4"/>
        <v>3.4355237389836</v>
      </c>
      <c r="Q41" s="11">
        <f t="shared" si="5"/>
        <v>3.3815391044909244</v>
      </c>
    </row>
    <row r="42" spans="1:17">
      <c r="A42" s="12">
        <v>39052</v>
      </c>
      <c r="B42" s="3" t="s">
        <v>55</v>
      </c>
      <c r="C42" s="11">
        <v>2.1312565802207395</v>
      </c>
      <c r="D42" s="11">
        <v>2.1906549419216428</v>
      </c>
      <c r="E42" s="11">
        <v>2.1278275448150241</v>
      </c>
      <c r="F42" s="11">
        <v>0.81824559560377885</v>
      </c>
      <c r="G42" s="11">
        <v>0.81824559560377885</v>
      </c>
      <c r="H42" s="11">
        <v>0.75330258843867937</v>
      </c>
      <c r="I42" s="11">
        <f t="shared" si="0"/>
        <v>2.9495021758245183</v>
      </c>
      <c r="J42" s="11">
        <f t="shared" si="1"/>
        <v>3.0089005375254216</v>
      </c>
      <c r="K42" s="11">
        <f t="shared" si="2"/>
        <v>2.8811301332537034</v>
      </c>
      <c r="L42" s="11">
        <v>0.20123397431309861</v>
      </c>
      <c r="M42" s="11">
        <v>0.20123397431309861</v>
      </c>
      <c r="N42" s="11">
        <v>0.19264773432842089</v>
      </c>
      <c r="O42" s="11">
        <f t="shared" si="3"/>
        <v>3.1507361501376168</v>
      </c>
      <c r="P42" s="11">
        <f t="shared" si="4"/>
        <v>3.2101345118385201</v>
      </c>
      <c r="Q42" s="11">
        <f t="shared" si="5"/>
        <v>3.0737778675821241</v>
      </c>
    </row>
    <row r="43" spans="1:17">
      <c r="A43" s="12">
        <v>39142</v>
      </c>
      <c r="B43" s="3" t="s">
        <v>56</v>
      </c>
      <c r="C43" s="11">
        <v>2.3137462020051975</v>
      </c>
      <c r="D43" s="11">
        <v>2.3440227421728559</v>
      </c>
      <c r="E43" s="11">
        <v>2.2612814373158248</v>
      </c>
      <c r="F43" s="11">
        <v>0.94066021239352426</v>
      </c>
      <c r="G43" s="11">
        <v>0.94066021239352426</v>
      </c>
      <c r="H43" s="11">
        <v>0.90360255054539873</v>
      </c>
      <c r="I43" s="11">
        <f t="shared" si="0"/>
        <v>3.2544064143987219</v>
      </c>
      <c r="J43" s="11">
        <f t="shared" si="1"/>
        <v>3.2846829545663803</v>
      </c>
      <c r="K43" s="11">
        <f t="shared" si="2"/>
        <v>3.1648839878612236</v>
      </c>
      <c r="L43" s="11">
        <v>0.15821590630876733</v>
      </c>
      <c r="M43" s="11">
        <v>0.15821590630876733</v>
      </c>
      <c r="N43" s="11">
        <v>0.16122250256044329</v>
      </c>
      <c r="O43" s="11">
        <f t="shared" si="3"/>
        <v>3.4126223207074893</v>
      </c>
      <c r="P43" s="11">
        <f t="shared" si="4"/>
        <v>3.4428988608751476</v>
      </c>
      <c r="Q43" s="11">
        <f t="shared" si="5"/>
        <v>3.3261064904216671</v>
      </c>
    </row>
    <row r="44" spans="1:17">
      <c r="A44" s="12">
        <v>39234</v>
      </c>
      <c r="B44" s="3" t="s">
        <v>57</v>
      </c>
      <c r="C44" s="11">
        <v>2.2108952497215939</v>
      </c>
      <c r="D44" s="11">
        <v>2.1854221306489698</v>
      </c>
      <c r="E44" s="11">
        <v>2.0175456804449392</v>
      </c>
      <c r="F44" s="11">
        <v>1.0768417394803622</v>
      </c>
      <c r="G44" s="11">
        <v>1.0768417394803622</v>
      </c>
      <c r="H44" s="11">
        <v>1.0218377540187829</v>
      </c>
      <c r="I44" s="11">
        <f t="shared" si="0"/>
        <v>3.2877369892019561</v>
      </c>
      <c r="J44" s="11">
        <f t="shared" si="1"/>
        <v>3.2622638701293321</v>
      </c>
      <c r="K44" s="11">
        <f t="shared" si="2"/>
        <v>3.0393834344637218</v>
      </c>
      <c r="L44" s="11">
        <v>0.10670641975242864</v>
      </c>
      <c r="M44" s="11">
        <v>0.10670641975242864</v>
      </c>
      <c r="N44" s="11">
        <v>8.0335598981212203E-2</v>
      </c>
      <c r="O44" s="11">
        <f t="shared" si="3"/>
        <v>3.3944434089543849</v>
      </c>
      <c r="P44" s="11">
        <f t="shared" si="4"/>
        <v>3.3689702898817608</v>
      </c>
      <c r="Q44" s="11">
        <f t="shared" si="5"/>
        <v>3.1197190334449338</v>
      </c>
    </row>
    <row r="45" spans="1:17">
      <c r="A45" s="12">
        <v>39326</v>
      </c>
      <c r="B45" s="3" t="s">
        <v>58</v>
      </c>
      <c r="C45" s="11">
        <v>2.0855847905973728</v>
      </c>
      <c r="D45" s="11">
        <v>1.8847823697689252</v>
      </c>
      <c r="E45" s="11">
        <v>1.6261563674549646</v>
      </c>
      <c r="F45" s="11">
        <v>1.10377117711483</v>
      </c>
      <c r="G45" s="11">
        <v>1.10377117711483</v>
      </c>
      <c r="H45" s="11">
        <v>1.0143839308388678</v>
      </c>
      <c r="I45" s="11">
        <f t="shared" si="0"/>
        <v>3.1893559677122028</v>
      </c>
      <c r="J45" s="11">
        <f t="shared" si="1"/>
        <v>2.9885535468837552</v>
      </c>
      <c r="K45" s="11">
        <f t="shared" si="2"/>
        <v>2.6405402982938324</v>
      </c>
      <c r="L45" s="11">
        <v>2.3376042299510385E-2</v>
      </c>
      <c r="M45" s="11">
        <v>2.3376042299510385E-2</v>
      </c>
      <c r="N45" s="11">
        <v>2.2680255276230552E-2</v>
      </c>
      <c r="O45" s="11">
        <f t="shared" si="3"/>
        <v>3.2127320100117132</v>
      </c>
      <c r="P45" s="11">
        <f t="shared" si="4"/>
        <v>3.0119295891832656</v>
      </c>
      <c r="Q45" s="11">
        <f t="shared" si="5"/>
        <v>2.663220553570063</v>
      </c>
    </row>
    <row r="46" spans="1:17">
      <c r="A46" s="12">
        <v>39417</v>
      </c>
      <c r="B46" s="3" t="s">
        <v>59</v>
      </c>
      <c r="C46" s="11">
        <v>2.1850354676848531</v>
      </c>
      <c r="D46" s="11">
        <v>2.1425960140728804</v>
      </c>
      <c r="E46" s="11">
        <v>1.7096460909030669</v>
      </c>
      <c r="F46" s="11">
        <v>1.100402375324484</v>
      </c>
      <c r="G46" s="11">
        <v>1.100402375324484</v>
      </c>
      <c r="H46" s="11">
        <v>0.87395185803089015</v>
      </c>
      <c r="I46" s="11">
        <f t="shared" si="0"/>
        <v>3.2854378430093369</v>
      </c>
      <c r="J46" s="11">
        <f t="shared" si="1"/>
        <v>3.2429983893973642</v>
      </c>
      <c r="K46" s="11">
        <f t="shared" si="2"/>
        <v>2.5835979489339569</v>
      </c>
      <c r="L46" s="11">
        <v>-4.75900587627512E-2</v>
      </c>
      <c r="M46" s="11">
        <v>-4.75900587627512E-2</v>
      </c>
      <c r="N46" s="11">
        <v>-5.2217635990452128E-2</v>
      </c>
      <c r="O46" s="11">
        <f t="shared" si="3"/>
        <v>3.2378477842465858</v>
      </c>
      <c r="P46" s="11">
        <f t="shared" si="4"/>
        <v>3.195408330634613</v>
      </c>
      <c r="Q46" s="11">
        <f t="shared" si="5"/>
        <v>2.5313803129435049</v>
      </c>
    </row>
    <row r="47" spans="1:17">
      <c r="A47" s="12">
        <v>39508</v>
      </c>
      <c r="B47" s="3" t="s">
        <v>60</v>
      </c>
      <c r="C47" s="11">
        <v>2.6024940339696094</v>
      </c>
      <c r="D47" s="11">
        <v>2.4835290686864222</v>
      </c>
      <c r="E47" s="11">
        <v>1.8554626484173276</v>
      </c>
      <c r="F47" s="11">
        <v>1.0821354111507162</v>
      </c>
      <c r="G47" s="11">
        <v>1.0821354111507162</v>
      </c>
      <c r="H47" s="11">
        <v>0.67272959828744472</v>
      </c>
      <c r="I47" s="11">
        <f t="shared" si="0"/>
        <v>3.6846294451203256</v>
      </c>
      <c r="J47" s="11">
        <f t="shared" si="1"/>
        <v>3.5656644798371384</v>
      </c>
      <c r="K47" s="11">
        <f t="shared" si="2"/>
        <v>2.5281922467047724</v>
      </c>
      <c r="L47" s="11">
        <v>-5.2800637217246246E-2</v>
      </c>
      <c r="M47" s="11">
        <v>-5.2800637217246246E-2</v>
      </c>
      <c r="N47" s="11">
        <v>-6.7801301026535893E-2</v>
      </c>
      <c r="O47" s="11">
        <f t="shared" si="3"/>
        <v>3.6318288079030796</v>
      </c>
      <c r="P47" s="11">
        <f t="shared" si="4"/>
        <v>3.5128638426198924</v>
      </c>
      <c r="Q47" s="11">
        <f t="shared" si="5"/>
        <v>2.4603909456782365</v>
      </c>
    </row>
    <row r="48" spans="1:17">
      <c r="A48" s="12">
        <v>39600</v>
      </c>
      <c r="B48" s="3" t="s">
        <v>61</v>
      </c>
      <c r="C48" s="11">
        <v>2.6208821501472994</v>
      </c>
      <c r="D48" s="11">
        <v>2.4331731566619004</v>
      </c>
      <c r="E48" s="11">
        <v>1.5829143018632623</v>
      </c>
      <c r="F48" s="11">
        <v>1.0199743082885533</v>
      </c>
      <c r="G48" s="11">
        <v>1.0199743082885533</v>
      </c>
      <c r="H48" s="11">
        <v>0.40756285310167795</v>
      </c>
      <c r="I48" s="11">
        <f t="shared" si="0"/>
        <v>3.6408564584358527</v>
      </c>
      <c r="J48" s="11">
        <f t="shared" si="1"/>
        <v>3.4531474649504537</v>
      </c>
      <c r="K48" s="11">
        <f t="shared" si="2"/>
        <v>1.9904771549649403</v>
      </c>
      <c r="L48" s="11">
        <v>-2.0682602127748084E-2</v>
      </c>
      <c r="M48" s="11">
        <v>-2.0682602127748084E-2</v>
      </c>
      <c r="N48" s="11">
        <v>-3.5286448339067328E-2</v>
      </c>
      <c r="O48" s="11">
        <f t="shared" si="3"/>
        <v>3.6201738563081047</v>
      </c>
      <c r="P48" s="11">
        <f t="shared" si="4"/>
        <v>3.4324648628227057</v>
      </c>
      <c r="Q48" s="11">
        <f t="shared" si="5"/>
        <v>1.9551907066258729</v>
      </c>
    </row>
    <row r="49" spans="1:17">
      <c r="A49" s="12">
        <v>39692</v>
      </c>
      <c r="B49" s="3" t="s">
        <v>62</v>
      </c>
      <c r="C49" s="11">
        <v>2.879985699561356</v>
      </c>
      <c r="D49" s="11">
        <v>2.6838556752725196</v>
      </c>
      <c r="E49" s="11">
        <v>1.6493373803599363</v>
      </c>
      <c r="F49" s="11">
        <v>1.0086635137643634</v>
      </c>
      <c r="G49" s="11">
        <v>1.0086635137643634</v>
      </c>
      <c r="H49" s="11">
        <v>0.23301351282133514</v>
      </c>
      <c r="I49" s="11">
        <f t="shared" si="0"/>
        <v>3.8886492133257193</v>
      </c>
      <c r="J49" s="11">
        <f t="shared" si="1"/>
        <v>3.6925191890368829</v>
      </c>
      <c r="K49" s="11">
        <f t="shared" si="2"/>
        <v>1.8823508931812714</v>
      </c>
      <c r="L49" s="11">
        <v>-3.8236400862010807E-2</v>
      </c>
      <c r="M49" s="11">
        <v>-3.8236400862010807E-2</v>
      </c>
      <c r="N49" s="11">
        <v>-7.3523504957549307E-2</v>
      </c>
      <c r="O49" s="11">
        <f t="shared" si="3"/>
        <v>3.8504128124637087</v>
      </c>
      <c r="P49" s="11">
        <f t="shared" si="4"/>
        <v>3.6542827881748723</v>
      </c>
      <c r="Q49" s="11">
        <f t="shared" si="5"/>
        <v>1.808827388223722</v>
      </c>
    </row>
    <row r="50" spans="1:17">
      <c r="A50" s="12">
        <v>39783</v>
      </c>
      <c r="B50" s="3" t="s">
        <v>63</v>
      </c>
      <c r="C50" s="11">
        <v>2.293004989717677</v>
      </c>
      <c r="D50" s="11">
        <v>2.4571276929668904</v>
      </c>
      <c r="E50" s="11">
        <v>1.7324322045589486</v>
      </c>
      <c r="F50" s="11">
        <v>0.98317346841046527</v>
      </c>
      <c r="G50" s="11">
        <v>0.98317346841046527</v>
      </c>
      <c r="H50" s="11">
        <v>0.49497258233462221</v>
      </c>
      <c r="I50" s="11">
        <f t="shared" si="0"/>
        <v>3.2761784581281423</v>
      </c>
      <c r="J50" s="11">
        <f t="shared" si="1"/>
        <v>3.4403011613773558</v>
      </c>
      <c r="K50" s="11">
        <f t="shared" si="2"/>
        <v>2.2274047868935707</v>
      </c>
      <c r="L50" s="11">
        <v>5.4696866551242632E-2</v>
      </c>
      <c r="M50" s="11">
        <v>5.4696866551242632E-2</v>
      </c>
      <c r="N50" s="11">
        <v>5.5861066752187931E-2</v>
      </c>
      <c r="O50" s="11">
        <f t="shared" si="3"/>
        <v>3.330875324679385</v>
      </c>
      <c r="P50" s="11">
        <f t="shared" si="4"/>
        <v>3.4949980279285984</v>
      </c>
      <c r="Q50" s="11">
        <f t="shared" si="5"/>
        <v>2.2832658536457586</v>
      </c>
    </row>
    <row r="51" spans="1:17">
      <c r="A51" s="12">
        <v>39873</v>
      </c>
      <c r="B51" s="3" t="s">
        <v>64</v>
      </c>
      <c r="C51" s="11">
        <v>1.6167422977948467</v>
      </c>
      <c r="D51" s="11">
        <v>1.769730070686262</v>
      </c>
      <c r="E51" s="11">
        <v>1.5015244195707953</v>
      </c>
      <c r="F51" s="11">
        <v>0.90028010878598386</v>
      </c>
      <c r="G51" s="11">
        <v>0.90028010878598386</v>
      </c>
      <c r="H51" s="11">
        <v>0.82387774340505981</v>
      </c>
      <c r="I51" s="11">
        <f t="shared" si="0"/>
        <v>2.5170224065808307</v>
      </c>
      <c r="J51" s="11">
        <f t="shared" si="1"/>
        <v>2.6700101794722459</v>
      </c>
      <c r="K51" s="11">
        <f t="shared" si="2"/>
        <v>2.325402162975855</v>
      </c>
      <c r="L51" s="11">
        <v>4.5184599645695774E-2</v>
      </c>
      <c r="M51" s="11">
        <v>4.5184599645695774E-2</v>
      </c>
      <c r="N51" s="11">
        <v>6.6553412372649501E-2</v>
      </c>
      <c r="O51" s="11">
        <f t="shared" si="3"/>
        <v>2.5622070062265263</v>
      </c>
      <c r="P51" s="11">
        <f t="shared" si="4"/>
        <v>2.7151947791179416</v>
      </c>
      <c r="Q51" s="11">
        <f t="shared" si="5"/>
        <v>2.3919555753485047</v>
      </c>
    </row>
    <row r="52" spans="1:17">
      <c r="A52" s="12">
        <v>39965</v>
      </c>
      <c r="B52" s="3" t="s">
        <v>65</v>
      </c>
      <c r="C52" s="11">
        <v>0.99061388131806372</v>
      </c>
      <c r="D52" s="11">
        <v>1.1138843699485386</v>
      </c>
      <c r="E52" s="11">
        <v>1.2727532788747178</v>
      </c>
      <c r="F52" s="11">
        <v>0.8368579131786531</v>
      </c>
      <c r="G52" s="11">
        <v>0.80696902132042847</v>
      </c>
      <c r="H52" s="11">
        <v>1.0812720352929202</v>
      </c>
      <c r="I52" s="11">
        <f t="shared" si="0"/>
        <v>1.8274717944967169</v>
      </c>
      <c r="J52" s="11">
        <f t="shared" si="1"/>
        <v>1.9208533912689671</v>
      </c>
      <c r="K52" s="11">
        <f t="shared" si="2"/>
        <v>2.3540253141676377</v>
      </c>
      <c r="L52" s="11">
        <v>3.7798804499495464E-2</v>
      </c>
      <c r="M52" s="11">
        <v>3.7798804499495464E-2</v>
      </c>
      <c r="N52" s="11">
        <v>6.7402066783040865E-2</v>
      </c>
      <c r="O52" s="11">
        <f t="shared" si="3"/>
        <v>1.8652705989962124</v>
      </c>
      <c r="P52" s="11">
        <f t="shared" si="4"/>
        <v>1.9586521957684626</v>
      </c>
      <c r="Q52" s="11">
        <f t="shared" si="5"/>
        <v>2.4214273809506786</v>
      </c>
    </row>
    <row r="53" spans="1:17">
      <c r="A53" s="12">
        <v>40057</v>
      </c>
      <c r="B53" s="3" t="s">
        <v>66</v>
      </c>
      <c r="C53" s="11">
        <v>0.27721234379358839</v>
      </c>
      <c r="D53" s="11">
        <v>0.27228011040433331</v>
      </c>
      <c r="E53" s="11">
        <v>0.78804090030646301</v>
      </c>
      <c r="F53" s="11">
        <v>0.72474470594993567</v>
      </c>
      <c r="G53" s="11">
        <v>0.69492684330188093</v>
      </c>
      <c r="H53" s="11">
        <v>1.2356133149163846</v>
      </c>
      <c r="I53" s="11">
        <f t="shared" si="0"/>
        <v>1.001957049743524</v>
      </c>
      <c r="J53" s="11">
        <f t="shared" si="1"/>
        <v>0.96720695370621423</v>
      </c>
      <c r="K53" s="11">
        <f t="shared" si="2"/>
        <v>2.0236542152228476</v>
      </c>
      <c r="L53" s="11">
        <v>6.7485461076176312E-2</v>
      </c>
      <c r="M53" s="11">
        <v>6.7485461076176312E-2</v>
      </c>
      <c r="N53" s="11">
        <v>0.10945524791989268</v>
      </c>
      <c r="O53" s="11">
        <f t="shared" si="3"/>
        <v>1.0694425108197003</v>
      </c>
      <c r="P53" s="11">
        <f t="shared" si="4"/>
        <v>1.0346924147823906</v>
      </c>
      <c r="Q53" s="11">
        <f t="shared" si="5"/>
        <v>2.1331094631427403</v>
      </c>
    </row>
    <row r="54" spans="1:17">
      <c r="A54" s="12">
        <v>40148</v>
      </c>
      <c r="B54" s="3" t="s">
        <v>67</v>
      </c>
      <c r="C54" s="11">
        <v>1.2734089063192433</v>
      </c>
      <c r="D54" s="11">
        <v>4.7498166077870489E-2</v>
      </c>
      <c r="E54" s="11">
        <v>0.40327112802713788</v>
      </c>
      <c r="F54" s="11">
        <v>0.63012275433143261</v>
      </c>
      <c r="G54" s="11">
        <v>0.5740929203588121</v>
      </c>
      <c r="H54" s="11">
        <v>0.96817947288483186</v>
      </c>
      <c r="I54" s="11">
        <f t="shared" si="0"/>
        <v>1.903531660650676</v>
      </c>
      <c r="J54" s="11">
        <f t="shared" si="1"/>
        <v>0.62159108643668259</v>
      </c>
      <c r="K54" s="11">
        <f t="shared" si="2"/>
        <v>1.3714506009119698</v>
      </c>
      <c r="L54" s="11">
        <v>3.9705261516154639E-2</v>
      </c>
      <c r="M54" s="11">
        <v>3.9705261516154639E-2</v>
      </c>
      <c r="N54" s="11">
        <v>4.5870592119763375E-2</v>
      </c>
      <c r="O54" s="11">
        <f t="shared" si="3"/>
        <v>1.9432369221668306</v>
      </c>
      <c r="P54" s="11">
        <f t="shared" si="4"/>
        <v>0.6612963479528372</v>
      </c>
      <c r="Q54" s="11">
        <f t="shared" si="5"/>
        <v>1.4173211930317331</v>
      </c>
    </row>
    <row r="55" spans="1:17">
      <c r="A55" s="12">
        <v>40238</v>
      </c>
      <c r="B55" s="3" t="s">
        <v>68</v>
      </c>
      <c r="C55" s="11">
        <v>1.1507172018853533</v>
      </c>
      <c r="D55" s="11">
        <v>1.1703786527061414E-2</v>
      </c>
      <c r="E55" s="11">
        <v>2.7703222888758653E-2</v>
      </c>
      <c r="F55" s="11">
        <v>0.646927826388905</v>
      </c>
      <c r="G55" s="11">
        <v>0.57808887415474441</v>
      </c>
      <c r="H55" s="11">
        <v>0.71245485207952564</v>
      </c>
      <c r="I55" s="11">
        <f t="shared" si="0"/>
        <v>1.7976450282742582</v>
      </c>
      <c r="J55" s="11">
        <f t="shared" si="1"/>
        <v>0.5897926606818058</v>
      </c>
      <c r="K55" s="11">
        <f t="shared" si="2"/>
        <v>0.74015807496828434</v>
      </c>
      <c r="L55" s="11">
        <v>8.2765655702962848E-2</v>
      </c>
      <c r="M55" s="11">
        <v>8.2765655702962848E-2</v>
      </c>
      <c r="N55" s="11">
        <v>7.2022114668245318E-2</v>
      </c>
      <c r="O55" s="11">
        <f t="shared" si="3"/>
        <v>1.880410683977221</v>
      </c>
      <c r="P55" s="11">
        <f t="shared" si="4"/>
        <v>0.6725583163847686</v>
      </c>
      <c r="Q55" s="11">
        <f t="shared" si="5"/>
        <v>0.81218018963652971</v>
      </c>
    </row>
    <row r="56" spans="1:17">
      <c r="A56" s="12">
        <v>40330</v>
      </c>
      <c r="B56" s="3" t="s">
        <v>69</v>
      </c>
      <c r="C56" s="11">
        <v>1.283650839274376</v>
      </c>
      <c r="D56" s="11">
        <v>0.30142389706281025</v>
      </c>
      <c r="E56" s="11">
        <v>5.9511292312886967E-2</v>
      </c>
      <c r="F56" s="11">
        <v>0.60048322822075317</v>
      </c>
      <c r="G56" s="11">
        <v>0.53857018784759969</v>
      </c>
      <c r="H56" s="11">
        <v>0.50743822088931112</v>
      </c>
      <c r="I56" s="11">
        <f t="shared" si="0"/>
        <v>1.884134067495129</v>
      </c>
      <c r="J56" s="11">
        <f t="shared" si="1"/>
        <v>0.83999408491040994</v>
      </c>
      <c r="K56" s="11">
        <f t="shared" si="2"/>
        <v>0.56694951320219811</v>
      </c>
      <c r="L56" s="11">
        <v>7.8498754715407085E-2</v>
      </c>
      <c r="M56" s="11">
        <v>7.8498754715407085E-2</v>
      </c>
      <c r="N56" s="11">
        <v>6.1316836023757371E-2</v>
      </c>
      <c r="O56" s="11">
        <f t="shared" si="3"/>
        <v>1.962632822210536</v>
      </c>
      <c r="P56" s="11">
        <f t="shared" si="4"/>
        <v>0.91849283962581707</v>
      </c>
      <c r="Q56" s="11">
        <f t="shared" si="5"/>
        <v>0.62826634922595548</v>
      </c>
    </row>
    <row r="57" spans="1:17">
      <c r="A57" s="12">
        <v>40422</v>
      </c>
      <c r="B57" s="3" t="s">
        <v>70</v>
      </c>
      <c r="C57" s="11">
        <v>2.0900681316037129</v>
      </c>
      <c r="D57" s="11">
        <v>0.42999726662577564</v>
      </c>
      <c r="E57" s="11">
        <v>3.6576951971528528E-2</v>
      </c>
      <c r="F57" s="11">
        <v>0.5795540636345442</v>
      </c>
      <c r="G57" s="11">
        <v>0.52029682304776803</v>
      </c>
      <c r="H57" s="11">
        <v>0.40712813898538008</v>
      </c>
      <c r="I57" s="11">
        <f t="shared" si="0"/>
        <v>2.6696221952382571</v>
      </c>
      <c r="J57" s="11">
        <f t="shared" si="1"/>
        <v>0.95029408967354367</v>
      </c>
      <c r="K57" s="11">
        <f t="shared" si="2"/>
        <v>0.44370509095690863</v>
      </c>
      <c r="L57" s="11">
        <v>8.1289212017168558E-2</v>
      </c>
      <c r="M57" s="11">
        <v>8.1289212017168558E-2</v>
      </c>
      <c r="N57" s="11">
        <v>5.6318743732544432E-2</v>
      </c>
      <c r="O57" s="11">
        <f t="shared" si="3"/>
        <v>2.7509114072554257</v>
      </c>
      <c r="P57" s="11">
        <f t="shared" si="4"/>
        <v>1.0315833016907123</v>
      </c>
      <c r="Q57" s="11">
        <f t="shared" si="5"/>
        <v>0.50002383468945311</v>
      </c>
    </row>
    <row r="58" spans="1:17">
      <c r="A58" s="12">
        <v>40513</v>
      </c>
      <c r="B58" s="3" t="s">
        <v>71</v>
      </c>
      <c r="C58" s="11">
        <v>2.025897056762795</v>
      </c>
      <c r="D58" s="11">
        <v>0.97633711587617522</v>
      </c>
      <c r="E58" s="11">
        <v>0.45657391622441212</v>
      </c>
      <c r="F58" s="11">
        <v>0.53102925464385942</v>
      </c>
      <c r="G58" s="11">
        <v>0.49714707490427423</v>
      </c>
      <c r="H58" s="11">
        <v>0.29749861582000281</v>
      </c>
      <c r="I58" s="11">
        <f t="shared" si="0"/>
        <v>2.5569263114066545</v>
      </c>
      <c r="J58" s="11">
        <f t="shared" si="1"/>
        <v>1.4734841907804495</v>
      </c>
      <c r="K58" s="11">
        <f t="shared" si="2"/>
        <v>0.75407253204441493</v>
      </c>
      <c r="L58" s="11">
        <v>6.0161906731258458E-2</v>
      </c>
      <c r="M58" s="11">
        <v>6.0161906731258458E-2</v>
      </c>
      <c r="N58" s="11">
        <v>5.2760217589277195E-2</v>
      </c>
      <c r="O58" s="11">
        <f t="shared" si="3"/>
        <v>2.6170882181379129</v>
      </c>
      <c r="P58" s="11">
        <f t="shared" si="4"/>
        <v>1.5336460975117079</v>
      </c>
      <c r="Q58" s="11">
        <f t="shared" si="5"/>
        <v>0.80683274963369211</v>
      </c>
    </row>
    <row r="59" spans="1:17">
      <c r="A59" s="12">
        <v>40603</v>
      </c>
      <c r="B59" s="3" t="s">
        <v>72</v>
      </c>
      <c r="C59" s="11">
        <v>2.3857594903752224</v>
      </c>
      <c r="D59" s="11">
        <v>1.4447848761168285</v>
      </c>
      <c r="E59" s="11">
        <v>0.70879171358437743</v>
      </c>
      <c r="F59" s="11">
        <v>0.6250750474873249</v>
      </c>
      <c r="G59" s="11">
        <v>0.60515463080826226</v>
      </c>
      <c r="H59" s="11">
        <v>0.28712415035675393</v>
      </c>
      <c r="I59" s="11">
        <f t="shared" si="0"/>
        <v>3.0108345378625474</v>
      </c>
      <c r="J59" s="11">
        <f t="shared" si="1"/>
        <v>2.0499395069250905</v>
      </c>
      <c r="K59" s="11">
        <f t="shared" si="2"/>
        <v>0.99591586394113141</v>
      </c>
      <c r="L59" s="11">
        <v>2.348358687045746E-2</v>
      </c>
      <c r="M59" s="11">
        <v>2.348358687045746E-2</v>
      </c>
      <c r="N59" s="11">
        <v>1.6465177109241301E-2</v>
      </c>
      <c r="O59" s="11">
        <f t="shared" si="3"/>
        <v>3.0343181247330047</v>
      </c>
      <c r="P59" s="11">
        <f t="shared" si="4"/>
        <v>2.0734230937955478</v>
      </c>
      <c r="Q59" s="11">
        <f t="shared" si="5"/>
        <v>1.0123810410503726</v>
      </c>
    </row>
    <row r="60" spans="1:17">
      <c r="A60" s="12">
        <v>40695</v>
      </c>
      <c r="B60" s="3" t="s">
        <v>73</v>
      </c>
      <c r="C60" s="11">
        <v>2.6294118702320648</v>
      </c>
      <c r="D60" s="11">
        <v>1.5721502556015159</v>
      </c>
      <c r="E60" s="11">
        <v>0.56793820671592221</v>
      </c>
      <c r="F60" s="11">
        <v>0.64477689540215233</v>
      </c>
      <c r="G60" s="11">
        <v>0.64477689540215233</v>
      </c>
      <c r="H60" s="11">
        <v>0.19210239548128244</v>
      </c>
      <c r="I60" s="11">
        <f t="shared" si="0"/>
        <v>3.274188765634217</v>
      </c>
      <c r="J60" s="11">
        <f t="shared" si="1"/>
        <v>2.2169271510036683</v>
      </c>
      <c r="K60" s="11">
        <f t="shared" si="2"/>
        <v>0.7600406021972046</v>
      </c>
      <c r="L60" s="11">
        <v>4.0177462538635127E-2</v>
      </c>
      <c r="M60" s="11">
        <v>4.0177462538635127E-2</v>
      </c>
      <c r="N60" s="11">
        <v>3.4171309304819993E-2</v>
      </c>
      <c r="O60" s="11">
        <f t="shared" si="3"/>
        <v>3.3143662281728523</v>
      </c>
      <c r="P60" s="11">
        <f t="shared" si="4"/>
        <v>2.2571046135423036</v>
      </c>
      <c r="Q60" s="11">
        <f t="shared" si="5"/>
        <v>0.79421191150202464</v>
      </c>
    </row>
    <row r="61" spans="1:17">
      <c r="A61" s="12">
        <v>40787</v>
      </c>
      <c r="B61" s="3" t="s">
        <v>74</v>
      </c>
      <c r="C61" s="11">
        <v>2.3078355939865522</v>
      </c>
      <c r="D61" s="11">
        <v>1.8485884187054498</v>
      </c>
      <c r="E61" s="11">
        <v>0.61745054858892201</v>
      </c>
      <c r="F61" s="11">
        <v>0.69241066297454967</v>
      </c>
      <c r="G61" s="11">
        <v>0.69241066297454967</v>
      </c>
      <c r="H61" s="11">
        <v>0.14074777752203532</v>
      </c>
      <c r="I61" s="11">
        <f t="shared" si="0"/>
        <v>3.0002462569611019</v>
      </c>
      <c r="J61" s="11">
        <f t="shared" si="1"/>
        <v>2.5409990816799994</v>
      </c>
      <c r="K61" s="11">
        <f t="shared" si="2"/>
        <v>0.75819832611095728</v>
      </c>
      <c r="L61" s="11">
        <v>2.7977344928708875E-2</v>
      </c>
      <c r="M61" s="11">
        <v>2.7977344928708875E-2</v>
      </c>
      <c r="N61" s="11">
        <v>4.0033523415706429E-2</v>
      </c>
      <c r="O61" s="11">
        <f t="shared" si="3"/>
        <v>3.028223601889811</v>
      </c>
      <c r="P61" s="11">
        <f t="shared" si="4"/>
        <v>2.5689764266087085</v>
      </c>
      <c r="Q61" s="11">
        <f t="shared" si="5"/>
        <v>0.79823184952666371</v>
      </c>
    </row>
    <row r="62" spans="1:17">
      <c r="A62" s="12">
        <v>40878</v>
      </c>
      <c r="B62" s="3" t="s">
        <v>75</v>
      </c>
      <c r="C62" s="11">
        <v>2.1258539588890759</v>
      </c>
      <c r="D62" s="11">
        <v>1.7501078727423569</v>
      </c>
      <c r="E62" s="11">
        <v>0.3653356658112662</v>
      </c>
      <c r="F62" s="11">
        <v>0.75319817181808579</v>
      </c>
      <c r="G62" s="11">
        <v>0.75319817181808579</v>
      </c>
      <c r="H62" s="11">
        <v>0.13640260296334775</v>
      </c>
      <c r="I62" s="11">
        <f t="shared" si="0"/>
        <v>2.8790521307071617</v>
      </c>
      <c r="J62" s="11">
        <f t="shared" si="1"/>
        <v>2.5033060445604427</v>
      </c>
      <c r="K62" s="11">
        <f t="shared" si="2"/>
        <v>0.50173826877461392</v>
      </c>
      <c r="L62" s="11">
        <v>6.1972560635038712E-2</v>
      </c>
      <c r="M62" s="11">
        <v>6.1972560635038712E-2</v>
      </c>
      <c r="N62" s="11">
        <v>6.4659145720909444E-2</v>
      </c>
      <c r="O62" s="11">
        <f t="shared" si="3"/>
        <v>2.9410246913422005</v>
      </c>
      <c r="P62" s="11">
        <f t="shared" si="4"/>
        <v>2.5652786051954815</v>
      </c>
      <c r="Q62" s="11">
        <f t="shared" si="5"/>
        <v>0.56639741449552339</v>
      </c>
    </row>
    <row r="63" spans="1:17">
      <c r="A63" s="12">
        <v>40969</v>
      </c>
      <c r="B63" s="3" t="s">
        <v>76</v>
      </c>
      <c r="C63" s="11">
        <v>2.2281360558929268</v>
      </c>
      <c r="D63" s="11">
        <v>1.841347448479717</v>
      </c>
      <c r="E63" s="11">
        <v>0.56680362096681325</v>
      </c>
      <c r="F63" s="11">
        <v>0.72406255290054089</v>
      </c>
      <c r="G63" s="11">
        <v>0.72406255290054089</v>
      </c>
      <c r="H63" s="11">
        <v>0.1415113469821444</v>
      </c>
      <c r="I63" s="11">
        <f t="shared" si="0"/>
        <v>2.9521986087934677</v>
      </c>
      <c r="J63" s="11">
        <f t="shared" si="1"/>
        <v>2.5654100013802577</v>
      </c>
      <c r="K63" s="11">
        <f t="shared" si="2"/>
        <v>0.70831496794895765</v>
      </c>
      <c r="L63" s="11">
        <v>6.4312656328179757E-2</v>
      </c>
      <c r="M63" s="11">
        <v>6.4312656328179757E-2</v>
      </c>
      <c r="N63" s="11">
        <v>6.6893475900758545E-2</v>
      </c>
      <c r="O63" s="11">
        <f t="shared" si="3"/>
        <v>3.0165112651216477</v>
      </c>
      <c r="P63" s="11">
        <f t="shared" si="4"/>
        <v>2.6297226577084376</v>
      </c>
      <c r="Q63" s="11">
        <f t="shared" si="5"/>
        <v>0.77520844384971621</v>
      </c>
    </row>
    <row r="64" spans="1:17">
      <c r="A64" s="12">
        <v>41061</v>
      </c>
      <c r="B64" s="3" t="s">
        <v>77</v>
      </c>
      <c r="C64" s="11">
        <v>1.8690143935929451</v>
      </c>
      <c r="D64" s="11">
        <v>1.6589661048666036</v>
      </c>
      <c r="E64" s="11">
        <v>0.54460648455681804</v>
      </c>
      <c r="F64" s="11">
        <v>0.60393797877320332</v>
      </c>
      <c r="G64" s="11">
        <v>0.60393797877320332</v>
      </c>
      <c r="H64" s="11">
        <v>8.3714619325184106E-2</v>
      </c>
      <c r="I64" s="11">
        <f t="shared" si="0"/>
        <v>2.4729523723661484</v>
      </c>
      <c r="J64" s="11">
        <f t="shared" si="1"/>
        <v>2.2629040836398069</v>
      </c>
      <c r="K64" s="11">
        <f t="shared" si="2"/>
        <v>0.62832110388200213</v>
      </c>
      <c r="L64" s="11">
        <v>6.0551298875236394E-2</v>
      </c>
      <c r="M64" s="11">
        <v>6.0551298875236394E-2</v>
      </c>
      <c r="N64" s="11">
        <v>8.504363414492655E-2</v>
      </c>
      <c r="O64" s="11">
        <f t="shared" si="3"/>
        <v>2.5335036712413848</v>
      </c>
      <c r="P64" s="11">
        <f t="shared" si="4"/>
        <v>2.3234553825150432</v>
      </c>
      <c r="Q64" s="11">
        <f t="shared" si="5"/>
        <v>0.71336473802692868</v>
      </c>
    </row>
    <row r="65" spans="1:17">
      <c r="A65" s="12">
        <v>41153</v>
      </c>
      <c r="B65" s="3" t="s">
        <v>78</v>
      </c>
      <c r="C65" s="11">
        <v>1.545850652167188</v>
      </c>
      <c r="D65" s="11">
        <v>1.4055879792531301</v>
      </c>
      <c r="E65" s="11">
        <v>0.36480743664648635</v>
      </c>
      <c r="F65" s="11">
        <v>0.52820298697203283</v>
      </c>
      <c r="G65" s="11">
        <v>0.52820298697203283</v>
      </c>
      <c r="H65" s="11">
        <v>1.1301044012583158E-2</v>
      </c>
      <c r="I65" s="11">
        <f t="shared" si="0"/>
        <v>2.0740536391392208</v>
      </c>
      <c r="J65" s="11">
        <f t="shared" si="1"/>
        <v>1.9337909662251629</v>
      </c>
      <c r="K65" s="11">
        <f t="shared" si="2"/>
        <v>0.37610848065906949</v>
      </c>
      <c r="L65" s="11">
        <v>4.951359447048883E-2</v>
      </c>
      <c r="M65" s="11">
        <v>4.951359447048883E-2</v>
      </c>
      <c r="N65" s="11">
        <v>5.2503904022115043E-2</v>
      </c>
      <c r="O65" s="11">
        <f t="shared" si="3"/>
        <v>2.1235672336097098</v>
      </c>
      <c r="P65" s="11">
        <f t="shared" si="4"/>
        <v>1.9833045606956516</v>
      </c>
      <c r="Q65" s="11">
        <f t="shared" si="5"/>
        <v>0.42861238468118451</v>
      </c>
    </row>
    <row r="66" spans="1:17">
      <c r="A66" s="12">
        <v>41244</v>
      </c>
      <c r="B66" s="3" t="s">
        <v>79</v>
      </c>
      <c r="C66" s="11">
        <v>1.7879597322926828</v>
      </c>
      <c r="D66" s="11">
        <v>1.2221164781967735</v>
      </c>
      <c r="E66" s="11">
        <v>0.25720531518956002</v>
      </c>
      <c r="F66" s="11">
        <v>0.44676470784385941</v>
      </c>
      <c r="G66" s="11">
        <v>0.44676470784385941</v>
      </c>
      <c r="H66" s="11">
        <v>-5.3463739219346808E-2</v>
      </c>
      <c r="I66" s="11">
        <f t="shared" si="0"/>
        <v>2.2347244401365423</v>
      </c>
      <c r="J66" s="11">
        <f t="shared" si="1"/>
        <v>1.668881186040633</v>
      </c>
      <c r="K66" s="11">
        <f t="shared" si="2"/>
        <v>0.20374157597021322</v>
      </c>
      <c r="L66" s="11">
        <v>-5.4944145029656125E-2</v>
      </c>
      <c r="M66" s="11">
        <v>-5.4944145029656125E-2</v>
      </c>
      <c r="N66" s="11">
        <v>-4.9212568952763325E-2</v>
      </c>
      <c r="O66" s="11">
        <f t="shared" si="3"/>
        <v>2.1797802951068861</v>
      </c>
      <c r="P66" s="11">
        <f t="shared" si="4"/>
        <v>1.6139370410109768</v>
      </c>
      <c r="Q66" s="11">
        <f t="shared" si="5"/>
        <v>0.1545290070174499</v>
      </c>
    </row>
    <row r="67" spans="1:17">
      <c r="A67" s="12">
        <v>41334</v>
      </c>
      <c r="B67" s="3" t="s">
        <v>80</v>
      </c>
      <c r="C67" s="11">
        <v>1.4833702193383373</v>
      </c>
      <c r="D67" s="11">
        <v>0.92406762364566875</v>
      </c>
      <c r="E67" s="11">
        <v>-0.12144369154535865</v>
      </c>
      <c r="F67" s="11">
        <v>0.38398645363662537</v>
      </c>
      <c r="G67" s="11">
        <v>0.38398645363662537</v>
      </c>
      <c r="H67" s="11">
        <v>-0.15035813466563072</v>
      </c>
      <c r="I67" s="11">
        <f t="shared" si="0"/>
        <v>1.8673566729749627</v>
      </c>
      <c r="J67" s="11">
        <f t="shared" si="1"/>
        <v>1.3080540772822942</v>
      </c>
      <c r="K67" s="11">
        <f t="shared" si="2"/>
        <v>-0.27180182621098936</v>
      </c>
      <c r="L67" s="11">
        <v>-4.6757727392075475E-2</v>
      </c>
      <c r="M67" s="11">
        <v>-4.6757727392075475E-2</v>
      </c>
      <c r="N67" s="11">
        <v>-3.7321172923630887E-2</v>
      </c>
      <c r="O67" s="11">
        <f t="shared" si="3"/>
        <v>1.8205989455828873</v>
      </c>
      <c r="P67" s="11">
        <f t="shared" si="4"/>
        <v>1.2612963498902188</v>
      </c>
      <c r="Q67" s="11">
        <f t="shared" si="5"/>
        <v>-0.30912299913462027</v>
      </c>
    </row>
    <row r="68" spans="1:17">
      <c r="A68" s="12">
        <v>41426</v>
      </c>
      <c r="B68" s="3" t="s">
        <v>81</v>
      </c>
      <c r="C68" s="11">
        <v>1.4162575689149113</v>
      </c>
      <c r="D68" s="11">
        <v>0.78351108245955858</v>
      </c>
      <c r="E68" s="11">
        <v>-0.32701725547431082</v>
      </c>
      <c r="F68" s="11">
        <v>0.45508973137878456</v>
      </c>
      <c r="G68" s="11">
        <v>0.45508973137878456</v>
      </c>
      <c r="H68" s="11">
        <v>-9.5015740193502951E-2</v>
      </c>
      <c r="I68" s="11">
        <f t="shared" si="0"/>
        <v>1.8713473002936958</v>
      </c>
      <c r="J68" s="11">
        <f t="shared" si="1"/>
        <v>1.2386008138383431</v>
      </c>
      <c r="K68" s="11">
        <f t="shared" si="2"/>
        <v>-0.42203299566781377</v>
      </c>
      <c r="L68" s="11">
        <v>-6.6300933035625315E-2</v>
      </c>
      <c r="M68" s="11">
        <v>-6.6300933035625315E-2</v>
      </c>
      <c r="N68" s="11">
        <v>-8.7769166731863399E-2</v>
      </c>
      <c r="O68" s="11">
        <f t="shared" si="3"/>
        <v>1.8050463672580705</v>
      </c>
      <c r="P68" s="11">
        <f t="shared" si="4"/>
        <v>1.1722998808027179</v>
      </c>
      <c r="Q68" s="11">
        <f t="shared" si="5"/>
        <v>-0.50980216239967713</v>
      </c>
    </row>
    <row r="69" spans="1:17">
      <c r="A69" s="12">
        <v>41518</v>
      </c>
      <c r="B69" s="3" t="s">
        <v>82</v>
      </c>
      <c r="C69" s="11">
        <v>1.1323184352041071</v>
      </c>
      <c r="D69" s="11">
        <v>0.65616097314525745</v>
      </c>
      <c r="E69" s="11">
        <v>-0.51082069830447308</v>
      </c>
      <c r="F69" s="11">
        <v>0.37637070539410056</v>
      </c>
      <c r="G69" s="11">
        <v>0.3474691892602374</v>
      </c>
      <c r="H69" s="11">
        <v>-0.22686162537613611</v>
      </c>
      <c r="I69" s="11">
        <f t="shared" si="0"/>
        <v>1.5086891405982077</v>
      </c>
      <c r="J69" s="11">
        <f t="shared" si="1"/>
        <v>1.0036301624054949</v>
      </c>
      <c r="K69" s="11">
        <f t="shared" si="2"/>
        <v>-0.73768232368060915</v>
      </c>
      <c r="L69" s="11">
        <v>-8.0947629595101184E-2</v>
      </c>
      <c r="M69" s="11">
        <v>-8.0947629595101184E-2</v>
      </c>
      <c r="N69" s="11">
        <v>-9.3529341257361398E-2</v>
      </c>
      <c r="O69" s="11">
        <f t="shared" si="3"/>
        <v>1.4277415110031064</v>
      </c>
      <c r="P69" s="11">
        <f t="shared" si="4"/>
        <v>0.9226825328103937</v>
      </c>
      <c r="Q69" s="11">
        <f t="shared" si="5"/>
        <v>-0.83121166493797061</v>
      </c>
    </row>
    <row r="70" spans="1:17">
      <c r="A70" s="12">
        <v>41609</v>
      </c>
      <c r="B70" s="3" t="s">
        <v>83</v>
      </c>
      <c r="C70" s="11">
        <v>1.4121543569648569</v>
      </c>
      <c r="D70" s="11">
        <v>0.31678235140266714</v>
      </c>
      <c r="E70" s="11">
        <v>-0.9790474311417221</v>
      </c>
      <c r="F70" s="11">
        <v>0.30641680865667587</v>
      </c>
      <c r="G70" s="11">
        <v>0.27828276531815305</v>
      </c>
      <c r="H70" s="11">
        <v>-0.32357429306191565</v>
      </c>
      <c r="I70" s="11">
        <f t="shared" si="0"/>
        <v>1.7185711656215328</v>
      </c>
      <c r="J70" s="11">
        <f t="shared" si="1"/>
        <v>0.59506511672082019</v>
      </c>
      <c r="K70" s="11">
        <f t="shared" si="2"/>
        <v>-1.3026217242036378</v>
      </c>
      <c r="L70" s="11">
        <v>-6.0311722327547447E-3</v>
      </c>
      <c r="M70" s="11">
        <v>-6.0311722327547447E-3</v>
      </c>
      <c r="N70" s="11">
        <v>-1.0098187641846647E-2</v>
      </c>
      <c r="O70" s="11">
        <f t="shared" si="3"/>
        <v>1.7125399933887779</v>
      </c>
      <c r="P70" s="11">
        <f t="shared" si="4"/>
        <v>0.58903394448806545</v>
      </c>
      <c r="Q70" s="11">
        <f t="shared" si="5"/>
        <v>-1.3127199118454844</v>
      </c>
    </row>
    <row r="71" spans="1:17">
      <c r="A71" s="12">
        <v>41699</v>
      </c>
      <c r="B71" s="3" t="s">
        <v>84</v>
      </c>
      <c r="C71" s="11">
        <v>1.2346245010134089</v>
      </c>
      <c r="D71" s="11">
        <v>7.1926228235802733E-2</v>
      </c>
      <c r="E71" s="11">
        <v>-1.2647116806367895</v>
      </c>
      <c r="F71" s="11">
        <v>0.34569877671081545</v>
      </c>
      <c r="G71" s="11">
        <v>0.31830645165279908</v>
      </c>
      <c r="H71" s="11">
        <v>-0.30240248290087396</v>
      </c>
      <c r="I71" s="11">
        <f t="shared" ref="I71:I113" si="6">C71+F71</f>
        <v>1.5803232777242244</v>
      </c>
      <c r="J71" s="11">
        <f t="shared" ref="J71:J113" si="7">D71+G71</f>
        <v>0.39023267988860183</v>
      </c>
      <c r="K71" s="11">
        <f t="shared" ref="K71:K113" si="8">E71+H71</f>
        <v>-1.5671141635376635</v>
      </c>
      <c r="L71" s="11">
        <v>-5.8651160695564475E-3</v>
      </c>
      <c r="M71" s="11">
        <v>-5.8651160695564475E-3</v>
      </c>
      <c r="N71" s="11">
        <v>-1.5786434400255143E-2</v>
      </c>
      <c r="O71" s="11">
        <f t="shared" ref="O71:O113" si="9">I71+L71</f>
        <v>1.574458161654668</v>
      </c>
      <c r="P71" s="11">
        <f t="shared" ref="P71:P113" si="10">J71+M71</f>
        <v>0.38436756381904535</v>
      </c>
      <c r="Q71" s="11">
        <f t="shared" ref="Q71:Q113" si="11">K71+N71</f>
        <v>-1.5829005979379187</v>
      </c>
    </row>
    <row r="72" spans="1:17">
      <c r="A72" s="12">
        <v>41791</v>
      </c>
      <c r="B72" s="3" t="s">
        <v>85</v>
      </c>
      <c r="C72" s="11">
        <v>1.0210714674612653</v>
      </c>
      <c r="D72" s="11">
        <v>2.1000505802417226E-2</v>
      </c>
      <c r="E72" s="11">
        <v>-1.2568623021331142</v>
      </c>
      <c r="F72" s="11">
        <v>0.20797320436328287</v>
      </c>
      <c r="G72" s="11">
        <v>0.1541685733017267</v>
      </c>
      <c r="H72" s="11">
        <v>-0.46409269637110023</v>
      </c>
      <c r="I72" s="11">
        <f t="shared" si="6"/>
        <v>1.2290446718245482</v>
      </c>
      <c r="J72" s="11">
        <f t="shared" si="7"/>
        <v>0.17516907910414392</v>
      </c>
      <c r="K72" s="11">
        <f t="shared" si="8"/>
        <v>-1.7209549985042145</v>
      </c>
      <c r="L72" s="11">
        <v>4.0034625320667008E-7</v>
      </c>
      <c r="M72" s="11">
        <v>4.0034625320667008E-7</v>
      </c>
      <c r="N72" s="11">
        <v>9.5403585948806869E-3</v>
      </c>
      <c r="O72" s="11">
        <f t="shared" si="9"/>
        <v>1.2290450721708015</v>
      </c>
      <c r="P72" s="11">
        <f t="shared" si="10"/>
        <v>0.17516947945039713</v>
      </c>
      <c r="Q72" s="11">
        <f t="shared" si="11"/>
        <v>-1.7114146399093337</v>
      </c>
    </row>
    <row r="73" spans="1:17">
      <c r="A73" s="12">
        <v>41883</v>
      </c>
      <c r="B73" s="3" t="s">
        <v>86</v>
      </c>
      <c r="C73" s="11">
        <v>0.51266973432155349</v>
      </c>
      <c r="D73" s="11">
        <v>-0.59878949237804768</v>
      </c>
      <c r="E73" s="11">
        <v>-1.7483002972535862</v>
      </c>
      <c r="F73" s="11">
        <v>6.8126451205468744E-2</v>
      </c>
      <c r="G73" s="11">
        <v>4.1735282842753636E-2</v>
      </c>
      <c r="H73" s="11">
        <v>-0.52940241611630012</v>
      </c>
      <c r="I73" s="11">
        <f t="shared" si="6"/>
        <v>0.58079618552702228</v>
      </c>
      <c r="J73" s="11">
        <f t="shared" si="7"/>
        <v>-0.55705420953529405</v>
      </c>
      <c r="K73" s="11">
        <f t="shared" si="8"/>
        <v>-2.2777027133698864</v>
      </c>
      <c r="L73" s="11">
        <v>-3.441054482356988E-2</v>
      </c>
      <c r="M73" s="11">
        <v>-3.441054482356988E-2</v>
      </c>
      <c r="N73" s="11">
        <v>-2.8699909145173629E-2</v>
      </c>
      <c r="O73" s="11">
        <f t="shared" si="9"/>
        <v>0.54638564070345241</v>
      </c>
      <c r="P73" s="11">
        <f t="shared" si="10"/>
        <v>-0.59146475435886392</v>
      </c>
      <c r="Q73" s="11">
        <f t="shared" si="11"/>
        <v>-2.3064026225150602</v>
      </c>
    </row>
    <row r="74" spans="1:17">
      <c r="A74" s="12">
        <v>41974</v>
      </c>
      <c r="B74" s="3" t="s">
        <v>87</v>
      </c>
      <c r="C74" s="11">
        <v>-0.35424600269234857</v>
      </c>
      <c r="D74" s="11">
        <v>-0.70146606483509577</v>
      </c>
      <c r="E74" s="11">
        <v>-1.5618432375145301</v>
      </c>
      <c r="F74" s="11">
        <v>-0.13480725175604769</v>
      </c>
      <c r="G74" s="11">
        <v>-0.16076351061466396</v>
      </c>
      <c r="H74" s="11">
        <v>-0.61285539363170582</v>
      </c>
      <c r="I74" s="11">
        <f t="shared" si="6"/>
        <v>-0.48905325444839626</v>
      </c>
      <c r="J74" s="11">
        <f t="shared" si="7"/>
        <v>-0.86222957544975976</v>
      </c>
      <c r="K74" s="11">
        <f t="shared" si="8"/>
        <v>-2.174698631146236</v>
      </c>
      <c r="L74" s="11">
        <v>-7.3953756311083432E-2</v>
      </c>
      <c r="M74" s="11">
        <v>-7.3953756311083432E-2</v>
      </c>
      <c r="N74" s="11">
        <v>-7.2257822265008126E-2</v>
      </c>
      <c r="O74" s="11">
        <f t="shared" si="9"/>
        <v>-0.56300701075947968</v>
      </c>
      <c r="P74" s="11">
        <f t="shared" si="10"/>
        <v>-0.93618333176084323</v>
      </c>
      <c r="Q74" s="11">
        <f t="shared" si="11"/>
        <v>-2.2469564534112441</v>
      </c>
    </row>
    <row r="75" spans="1:17">
      <c r="A75" s="12">
        <v>42064</v>
      </c>
      <c r="B75" s="3" t="s">
        <v>88</v>
      </c>
      <c r="C75" s="11">
        <v>-0.47706431315341885</v>
      </c>
      <c r="D75" s="11">
        <v>-0.82063785355745067</v>
      </c>
      <c r="E75" s="11">
        <v>-1.2302975679175094</v>
      </c>
      <c r="F75" s="11">
        <v>-0.10912680286529158</v>
      </c>
      <c r="G75" s="11">
        <v>-0.13476944775913807</v>
      </c>
      <c r="H75" s="11">
        <v>-0.3204012501205033</v>
      </c>
      <c r="I75" s="11">
        <f t="shared" si="6"/>
        <v>-0.58619111601871043</v>
      </c>
      <c r="J75" s="11">
        <f t="shared" si="7"/>
        <v>-0.95540730131658869</v>
      </c>
      <c r="K75" s="11">
        <f t="shared" si="8"/>
        <v>-1.5506988180380128</v>
      </c>
      <c r="L75" s="11">
        <v>-8.3329620325621592E-2</v>
      </c>
      <c r="M75" s="11">
        <v>-8.3329620325621592E-2</v>
      </c>
      <c r="N75" s="11">
        <v>-7.5371221997670351E-2</v>
      </c>
      <c r="O75" s="11">
        <f t="shared" si="9"/>
        <v>-0.66952073634433207</v>
      </c>
      <c r="P75" s="11">
        <f t="shared" si="10"/>
        <v>-1.0387369216422102</v>
      </c>
      <c r="Q75" s="11">
        <f t="shared" si="11"/>
        <v>-1.6260700400356831</v>
      </c>
    </row>
    <row r="76" spans="1:17">
      <c r="A76" s="12">
        <v>42156</v>
      </c>
      <c r="B76" s="3" t="s">
        <v>89</v>
      </c>
      <c r="C76" s="11">
        <v>-0.63908378971494562</v>
      </c>
      <c r="D76" s="11">
        <v>-0.88987222145084055</v>
      </c>
      <c r="E76" s="11">
        <v>-0.88246169573579836</v>
      </c>
      <c r="F76" s="11">
        <v>-3.6740388637832577E-2</v>
      </c>
      <c r="G76" s="11">
        <v>-3.6740388637832577E-2</v>
      </c>
      <c r="H76" s="11">
        <v>6.4527449773650802E-3</v>
      </c>
      <c r="I76" s="11">
        <f t="shared" si="6"/>
        <v>-0.67582417835277819</v>
      </c>
      <c r="J76" s="11">
        <f t="shared" si="7"/>
        <v>-0.92661261008867313</v>
      </c>
      <c r="K76" s="11">
        <f t="shared" si="8"/>
        <v>-0.87600895075843332</v>
      </c>
      <c r="L76" s="11">
        <v>-9.7662340114622992E-2</v>
      </c>
      <c r="M76" s="11">
        <v>-9.7662340114622992E-2</v>
      </c>
      <c r="N76" s="11">
        <v>-9.9705818062478219E-2</v>
      </c>
      <c r="O76" s="11">
        <f t="shared" si="9"/>
        <v>-0.77348651846740113</v>
      </c>
      <c r="P76" s="11">
        <f t="shared" si="10"/>
        <v>-1.0242749502032962</v>
      </c>
      <c r="Q76" s="11">
        <f t="shared" si="11"/>
        <v>-0.97571476882091157</v>
      </c>
    </row>
    <row r="77" spans="1:17">
      <c r="A77" s="12">
        <v>42248</v>
      </c>
      <c r="B77" s="3" t="s">
        <v>90</v>
      </c>
      <c r="C77" s="11">
        <v>-0.38172877651457143</v>
      </c>
      <c r="D77" s="11">
        <v>-0.51704978658778489</v>
      </c>
      <c r="E77" s="11">
        <v>1.5966709935062405E-2</v>
      </c>
      <c r="F77" s="11">
        <v>4.2282835999224277E-2</v>
      </c>
      <c r="G77" s="11">
        <v>4.2282835999224277E-2</v>
      </c>
      <c r="H77" s="11">
        <v>0.37617557214911113</v>
      </c>
      <c r="I77" s="11">
        <f t="shared" si="6"/>
        <v>-0.33944594051534716</v>
      </c>
      <c r="J77" s="11">
        <f t="shared" si="7"/>
        <v>-0.47476695058856061</v>
      </c>
      <c r="K77" s="11">
        <f t="shared" si="8"/>
        <v>0.39214228208417351</v>
      </c>
      <c r="L77" s="11">
        <v>-9.1785024623208353E-2</v>
      </c>
      <c r="M77" s="11">
        <v>-9.1785024623208353E-2</v>
      </c>
      <c r="N77" s="11">
        <v>-8.9474684364132168E-2</v>
      </c>
      <c r="O77" s="11">
        <f t="shared" si="9"/>
        <v>-0.43123096513855552</v>
      </c>
      <c r="P77" s="11">
        <f t="shared" si="10"/>
        <v>-0.56655197521176892</v>
      </c>
      <c r="Q77" s="11">
        <f t="shared" si="11"/>
        <v>0.30266759772004137</v>
      </c>
    </row>
    <row r="78" spans="1:17">
      <c r="A78" s="12">
        <v>42339</v>
      </c>
      <c r="B78" s="3" t="s">
        <v>91</v>
      </c>
      <c r="C78" s="11">
        <v>-1.9456259871360522</v>
      </c>
      <c r="D78" s="11">
        <v>-0.45432827982754342</v>
      </c>
      <c r="E78" s="11">
        <v>0.62039430593239131</v>
      </c>
      <c r="F78" s="11">
        <v>0.16151941095625394</v>
      </c>
      <c r="G78" s="11">
        <v>0.16151941095625394</v>
      </c>
      <c r="H78" s="11">
        <v>0.79955567393541982</v>
      </c>
      <c r="I78" s="11">
        <f t="shared" si="6"/>
        <v>-1.7841065761797983</v>
      </c>
      <c r="J78" s="11">
        <f t="shared" si="7"/>
        <v>-0.29280886887128948</v>
      </c>
      <c r="K78" s="11">
        <f t="shared" si="8"/>
        <v>1.4199499798678112</v>
      </c>
      <c r="L78" s="11">
        <v>-7.1344310805442415E-2</v>
      </c>
      <c r="M78" s="11">
        <v>-7.1344310805442415E-2</v>
      </c>
      <c r="N78" s="11">
        <v>-7.117800719644643E-2</v>
      </c>
      <c r="O78" s="11">
        <f t="shared" si="9"/>
        <v>-1.8554508869852406</v>
      </c>
      <c r="P78" s="11">
        <f t="shared" si="10"/>
        <v>-0.36415317967673189</v>
      </c>
      <c r="Q78" s="11">
        <f t="shared" si="11"/>
        <v>1.3487719726713647</v>
      </c>
    </row>
    <row r="79" spans="1:17">
      <c r="A79" s="12">
        <v>42430</v>
      </c>
      <c r="B79" s="3" t="s">
        <v>92</v>
      </c>
      <c r="C79" s="11">
        <v>-2.2522097690295779</v>
      </c>
      <c r="D79" s="11">
        <v>-0.65038527348834996</v>
      </c>
      <c r="E79" s="11">
        <v>0.92980062329247071</v>
      </c>
      <c r="F79" s="11">
        <v>8.115403120731933E-2</v>
      </c>
      <c r="G79" s="11">
        <v>8.115403120731933E-2</v>
      </c>
      <c r="H79" s="11">
        <v>0.97423550716809504</v>
      </c>
      <c r="I79" s="11">
        <f t="shared" si="6"/>
        <v>-2.1710557378222588</v>
      </c>
      <c r="J79" s="11">
        <f t="shared" si="7"/>
        <v>-0.56923124228103061</v>
      </c>
      <c r="K79" s="11">
        <f t="shared" si="8"/>
        <v>1.9040361304605657</v>
      </c>
      <c r="L79" s="11">
        <v>-8.1178247655041252E-2</v>
      </c>
      <c r="M79" s="11">
        <v>-8.1178247655041252E-2</v>
      </c>
      <c r="N79" s="11">
        <v>-7.9706596221686896E-2</v>
      </c>
      <c r="O79" s="11">
        <f t="shared" si="9"/>
        <v>-2.2522339854773001</v>
      </c>
      <c r="P79" s="11">
        <f t="shared" si="10"/>
        <v>-0.65040948993607184</v>
      </c>
      <c r="Q79" s="11">
        <f t="shared" si="11"/>
        <v>1.8243295342388788</v>
      </c>
    </row>
    <row r="80" spans="1:17">
      <c r="A80" s="12">
        <v>42522</v>
      </c>
      <c r="B80" s="3" t="s">
        <v>93</v>
      </c>
      <c r="C80" s="11">
        <v>-2.4307548556727321</v>
      </c>
      <c r="D80" s="11">
        <v>-0.98534207545180641</v>
      </c>
      <c r="E80" s="11">
        <v>0.83019196548415419</v>
      </c>
      <c r="F80" s="11">
        <v>2.7616788321932484E-2</v>
      </c>
      <c r="G80" s="11">
        <v>2.7616788321932484E-2</v>
      </c>
      <c r="H80" s="11">
        <v>1.043800997577603</v>
      </c>
      <c r="I80" s="11">
        <f t="shared" si="6"/>
        <v>-2.4031380673507998</v>
      </c>
      <c r="J80" s="11">
        <f t="shared" si="7"/>
        <v>-0.95772528712987393</v>
      </c>
      <c r="K80" s="11">
        <f t="shared" si="8"/>
        <v>1.8739929630617573</v>
      </c>
      <c r="L80" s="11">
        <v>-6.8845566720794116E-2</v>
      </c>
      <c r="M80" s="11">
        <v>-6.8845566720794116E-2</v>
      </c>
      <c r="N80" s="11">
        <v>-6.5304084195865253E-2</v>
      </c>
      <c r="O80" s="11">
        <f t="shared" si="9"/>
        <v>-2.4719836340715942</v>
      </c>
      <c r="P80" s="11">
        <f t="shared" si="10"/>
        <v>-1.0265708538506679</v>
      </c>
      <c r="Q80" s="11">
        <f t="shared" si="11"/>
        <v>1.8086888788658921</v>
      </c>
    </row>
    <row r="81" spans="1:17">
      <c r="A81" s="12">
        <v>42614</v>
      </c>
      <c r="B81" s="3" t="s">
        <v>94</v>
      </c>
      <c r="C81" s="11">
        <v>-3.0611440199334576</v>
      </c>
      <c r="D81" s="11">
        <v>-1.5366272193371362</v>
      </c>
      <c r="E81" s="11">
        <v>0.37823399856061096</v>
      </c>
      <c r="F81" s="11">
        <v>5.3851695727845338E-2</v>
      </c>
      <c r="G81" s="11">
        <v>6.9826287183167657E-3</v>
      </c>
      <c r="H81" s="11">
        <v>1.0634217713856162</v>
      </c>
      <c r="I81" s="11">
        <f t="shared" si="6"/>
        <v>-3.0072923242056122</v>
      </c>
      <c r="J81" s="11">
        <f t="shared" si="7"/>
        <v>-1.5296445906188194</v>
      </c>
      <c r="K81" s="11">
        <f t="shared" si="8"/>
        <v>1.4416557699462271</v>
      </c>
      <c r="L81" s="11">
        <v>-3.6404377864940905E-2</v>
      </c>
      <c r="M81" s="11">
        <v>-3.6404377864940905E-2</v>
      </c>
      <c r="N81" s="11">
        <v>-3.3122352110836063E-2</v>
      </c>
      <c r="O81" s="11">
        <f t="shared" si="9"/>
        <v>-3.043696702070553</v>
      </c>
      <c r="P81" s="11">
        <f t="shared" si="10"/>
        <v>-1.5660489684837604</v>
      </c>
      <c r="Q81" s="11">
        <f t="shared" si="11"/>
        <v>1.408533417835391</v>
      </c>
    </row>
    <row r="82" spans="1:17">
      <c r="A82" s="12">
        <v>42705</v>
      </c>
      <c r="B82" s="3" t="s">
        <v>95</v>
      </c>
      <c r="C82" s="11">
        <v>-2.5437070764718706</v>
      </c>
      <c r="D82" s="11">
        <v>-2.8013551316700092</v>
      </c>
      <c r="E82" s="11">
        <v>-0.89322006312792834</v>
      </c>
      <c r="F82" s="11">
        <v>7.4419210506765254E-2</v>
      </c>
      <c r="G82" s="11">
        <v>-0.32666045859582693</v>
      </c>
      <c r="H82" s="11">
        <v>0.68634089049579283</v>
      </c>
      <c r="I82" s="11">
        <f t="shared" si="6"/>
        <v>-2.4692878659651054</v>
      </c>
      <c r="J82" s="11">
        <f t="shared" si="7"/>
        <v>-3.1280155902658362</v>
      </c>
      <c r="K82" s="11">
        <f t="shared" si="8"/>
        <v>-0.20687917263213551</v>
      </c>
      <c r="L82" s="11">
        <v>-1.567689797284547E-2</v>
      </c>
      <c r="M82" s="11">
        <v>-1.567689797284547E-2</v>
      </c>
      <c r="N82" s="11">
        <v>-1.177436797246968E-2</v>
      </c>
      <c r="O82" s="11">
        <f t="shared" si="9"/>
        <v>-2.4849647639379508</v>
      </c>
      <c r="P82" s="11">
        <f t="shared" si="10"/>
        <v>-3.1436924882386816</v>
      </c>
      <c r="Q82" s="11">
        <f t="shared" si="11"/>
        <v>-0.21865354060460518</v>
      </c>
    </row>
    <row r="83" spans="1:17">
      <c r="A83" s="12">
        <v>42795</v>
      </c>
      <c r="B83" s="3" t="s">
        <v>96</v>
      </c>
      <c r="C83" s="11">
        <v>-2.5045633411604125</v>
      </c>
      <c r="D83" s="11">
        <v>-2.7007287744145967</v>
      </c>
      <c r="E83" s="11">
        <v>-1.0606517705304943</v>
      </c>
      <c r="F83" s="11">
        <v>0.18643430224415147</v>
      </c>
      <c r="G83" s="11">
        <v>-0.21523674184467442</v>
      </c>
      <c r="H83" s="11">
        <v>0.62263453640303557</v>
      </c>
      <c r="I83" s="11">
        <f t="shared" si="6"/>
        <v>-2.3181290389162612</v>
      </c>
      <c r="J83" s="11">
        <f t="shared" si="7"/>
        <v>-2.9159655162592713</v>
      </c>
      <c r="K83" s="11">
        <f t="shared" si="8"/>
        <v>-0.43801723412745874</v>
      </c>
      <c r="L83" s="11">
        <v>-8.0638819206898405E-3</v>
      </c>
      <c r="M83" s="11">
        <v>-8.0638819206898405E-3</v>
      </c>
      <c r="N83" s="11">
        <v>-2.5557774562702689E-3</v>
      </c>
      <c r="O83" s="11">
        <f t="shared" si="9"/>
        <v>-2.326192920836951</v>
      </c>
      <c r="P83" s="11">
        <f t="shared" si="10"/>
        <v>-2.924029398179961</v>
      </c>
      <c r="Q83" s="11">
        <f t="shared" si="11"/>
        <v>-0.44057301158372902</v>
      </c>
    </row>
    <row r="84" spans="1:17">
      <c r="A84" s="12">
        <v>42887</v>
      </c>
      <c r="B84" s="3" t="s">
        <v>97</v>
      </c>
      <c r="C84" s="11">
        <v>-2.8047908054482122</v>
      </c>
      <c r="D84" s="11">
        <v>-2.9572696219740964</v>
      </c>
      <c r="E84" s="11">
        <v>-1.3776512363969842</v>
      </c>
      <c r="F84" s="11">
        <v>0.19237141528772933</v>
      </c>
      <c r="G84" s="11">
        <v>-0.20481941785303787</v>
      </c>
      <c r="H84" s="11">
        <v>0.58801286086239257</v>
      </c>
      <c r="I84" s="11">
        <f t="shared" si="6"/>
        <v>-2.6124193901604831</v>
      </c>
      <c r="J84" s="11">
        <f t="shared" si="7"/>
        <v>-3.1620890398271344</v>
      </c>
      <c r="K84" s="11">
        <f t="shared" si="8"/>
        <v>-0.7896383755345916</v>
      </c>
      <c r="L84" s="11">
        <v>1.0672029714207821E-2</v>
      </c>
      <c r="M84" s="11">
        <v>1.0672029714207821E-2</v>
      </c>
      <c r="N84" s="11">
        <v>1.6982829769074757E-2</v>
      </c>
      <c r="O84" s="11">
        <f t="shared" si="9"/>
        <v>-2.6017473604462751</v>
      </c>
      <c r="P84" s="11">
        <f t="shared" si="10"/>
        <v>-3.1514170101129264</v>
      </c>
      <c r="Q84" s="11">
        <f t="shared" si="11"/>
        <v>-0.77265554576551687</v>
      </c>
    </row>
    <row r="85" spans="1:17">
      <c r="A85" s="12">
        <v>42979</v>
      </c>
      <c r="B85" s="3" t="s">
        <v>98</v>
      </c>
      <c r="C85" s="11">
        <v>-2.5527295008674682</v>
      </c>
      <c r="D85" s="11">
        <v>-2.9457838716002263</v>
      </c>
      <c r="E85" s="11">
        <v>-1.4913879860782648</v>
      </c>
      <c r="F85" s="11">
        <v>0.18882885204014882</v>
      </c>
      <c r="G85" s="11">
        <v>-0.15936341832859816</v>
      </c>
      <c r="H85" s="11">
        <v>0.56137349922498048</v>
      </c>
      <c r="I85" s="11">
        <f t="shared" si="6"/>
        <v>-2.3639006488273195</v>
      </c>
      <c r="J85" s="11">
        <f t="shared" si="7"/>
        <v>-3.1051472899288246</v>
      </c>
      <c r="K85" s="11">
        <f t="shared" si="8"/>
        <v>-0.93001448685328436</v>
      </c>
      <c r="L85" s="11">
        <v>1.852513263941398E-2</v>
      </c>
      <c r="M85" s="11">
        <v>1.852513263941398E-2</v>
      </c>
      <c r="N85" s="11">
        <v>2.2020796531758056E-2</v>
      </c>
      <c r="O85" s="11">
        <f t="shared" si="9"/>
        <v>-2.3453755161879055</v>
      </c>
      <c r="P85" s="11">
        <f t="shared" si="10"/>
        <v>-3.0866221572894106</v>
      </c>
      <c r="Q85" s="11">
        <f t="shared" si="11"/>
        <v>-0.90799369032152633</v>
      </c>
    </row>
    <row r="86" spans="1:17">
      <c r="A86" s="12">
        <v>43070</v>
      </c>
      <c r="B86" s="3" t="s">
        <v>99</v>
      </c>
      <c r="C86" s="11">
        <v>-1.7985362947400787</v>
      </c>
      <c r="D86" s="11">
        <v>-2.4460799074430399</v>
      </c>
      <c r="E86" s="11">
        <v>-1.2085605394669408</v>
      </c>
      <c r="F86" s="11">
        <v>0.11384943790749566</v>
      </c>
      <c r="G86" s="11">
        <v>0.10807916667905602</v>
      </c>
      <c r="H86" s="11">
        <v>0.70188163853143515</v>
      </c>
      <c r="I86" s="11">
        <f t="shared" si="6"/>
        <v>-1.684686856832583</v>
      </c>
      <c r="J86" s="11">
        <f t="shared" si="7"/>
        <v>-2.338000740763984</v>
      </c>
      <c r="K86" s="11">
        <f t="shared" si="8"/>
        <v>-0.50667890093550561</v>
      </c>
      <c r="L86" s="11">
        <v>5.4969285659970191E-3</v>
      </c>
      <c r="M86" s="11">
        <v>5.4969285659970191E-3</v>
      </c>
      <c r="N86" s="11">
        <v>1.072067476774702E-2</v>
      </c>
      <c r="O86" s="11">
        <f t="shared" si="9"/>
        <v>-1.6791899282665861</v>
      </c>
      <c r="P86" s="11">
        <f t="shared" si="10"/>
        <v>-2.3325038121979871</v>
      </c>
      <c r="Q86" s="11">
        <f t="shared" si="11"/>
        <v>-0.49595822616775859</v>
      </c>
    </row>
    <row r="87" spans="1:17">
      <c r="A87" s="12">
        <v>43160</v>
      </c>
      <c r="B87" s="3" t="s">
        <v>100</v>
      </c>
      <c r="C87" s="11">
        <v>-1.6804428486845424</v>
      </c>
      <c r="D87" s="11">
        <v>-2.4801512124688356</v>
      </c>
      <c r="E87" s="11">
        <v>-1.4163763744654143</v>
      </c>
      <c r="F87" s="11">
        <v>5.4166695578587006E-2</v>
      </c>
      <c r="G87" s="11">
        <v>5.4166695578587006E-2</v>
      </c>
      <c r="H87" s="11">
        <v>0.5424645493116691</v>
      </c>
      <c r="I87" s="11">
        <f t="shared" si="6"/>
        <v>-1.6262761531059553</v>
      </c>
      <c r="J87" s="11">
        <f t="shared" si="7"/>
        <v>-2.4259845168902485</v>
      </c>
      <c r="K87" s="11">
        <f t="shared" si="8"/>
        <v>-0.87391182515374521</v>
      </c>
      <c r="L87" s="11">
        <v>4.1495253934808263E-3</v>
      </c>
      <c r="M87" s="11">
        <v>4.1495253934808263E-3</v>
      </c>
      <c r="N87" s="11">
        <v>-8.5413777882764196E-4</v>
      </c>
      <c r="O87" s="11">
        <f t="shared" si="9"/>
        <v>-1.6221266277124744</v>
      </c>
      <c r="P87" s="11">
        <f t="shared" si="10"/>
        <v>-2.4218349914967678</v>
      </c>
      <c r="Q87" s="11">
        <f t="shared" si="11"/>
        <v>-0.8747659629325728</v>
      </c>
    </row>
    <row r="88" spans="1:17">
      <c r="A88" s="12">
        <v>43252</v>
      </c>
      <c r="B88" s="3" t="s">
        <v>101</v>
      </c>
      <c r="C88" s="11">
        <v>-1.3618556444769943</v>
      </c>
      <c r="D88" s="11">
        <v>-2.2101664915099963</v>
      </c>
      <c r="E88" s="11">
        <v>-1.3659848356326998</v>
      </c>
      <c r="F88" s="11">
        <v>2.5274537993466351E-2</v>
      </c>
      <c r="G88" s="11">
        <v>2.5274537993466351E-2</v>
      </c>
      <c r="H88" s="11">
        <v>0.36963841886811521</v>
      </c>
      <c r="I88" s="11">
        <f t="shared" si="6"/>
        <v>-1.336581106483528</v>
      </c>
      <c r="J88" s="11">
        <f t="shared" si="7"/>
        <v>-2.1848919535165301</v>
      </c>
      <c r="K88" s="11">
        <f t="shared" si="8"/>
        <v>-0.99634641676458457</v>
      </c>
      <c r="L88" s="11">
        <v>1.27784285902659E-2</v>
      </c>
      <c r="M88" s="11">
        <v>1.27784285902659E-2</v>
      </c>
      <c r="N88" s="11">
        <v>6.6074835781798902E-3</v>
      </c>
      <c r="O88" s="11">
        <f t="shared" si="9"/>
        <v>-1.3238026778932621</v>
      </c>
      <c r="P88" s="11">
        <f t="shared" si="10"/>
        <v>-2.1721135249262642</v>
      </c>
      <c r="Q88" s="11">
        <f t="shared" si="11"/>
        <v>-0.98973893318640471</v>
      </c>
    </row>
    <row r="89" spans="1:17">
      <c r="A89" s="12">
        <v>43344</v>
      </c>
      <c r="B89" s="3" t="s">
        <v>102</v>
      </c>
      <c r="C89" s="11">
        <v>-1.3629449311881634</v>
      </c>
      <c r="D89" s="11">
        <v>-2.1367742101207314</v>
      </c>
      <c r="E89" s="11">
        <v>-1.5070549473085479</v>
      </c>
      <c r="F89" s="11">
        <v>5.5501625838771593E-2</v>
      </c>
      <c r="G89" s="11">
        <v>5.5501625838771593E-2</v>
      </c>
      <c r="H89" s="11">
        <v>0.25381300913849525</v>
      </c>
      <c r="I89" s="11">
        <f t="shared" si="6"/>
        <v>-1.3074433053493919</v>
      </c>
      <c r="J89" s="11">
        <f t="shared" si="7"/>
        <v>-2.0812725842819599</v>
      </c>
      <c r="K89" s="11">
        <f t="shared" si="8"/>
        <v>-1.2532419381700528</v>
      </c>
      <c r="L89" s="11">
        <v>3.5884959276196352E-2</v>
      </c>
      <c r="M89" s="11">
        <v>3.5884959276196352E-2</v>
      </c>
      <c r="N89" s="11">
        <v>2.7696373060015007E-2</v>
      </c>
      <c r="O89" s="11">
        <f t="shared" si="9"/>
        <v>-1.2715583460731956</v>
      </c>
      <c r="P89" s="11">
        <f t="shared" si="10"/>
        <v>-2.0453876250057634</v>
      </c>
      <c r="Q89" s="11">
        <f t="shared" si="11"/>
        <v>-1.2255455651100378</v>
      </c>
    </row>
    <row r="90" spans="1:17">
      <c r="A90" s="12">
        <v>43435</v>
      </c>
      <c r="B90" s="3" t="s">
        <v>103</v>
      </c>
      <c r="C90" s="11">
        <v>-1.6585527047751971</v>
      </c>
      <c r="D90" s="11">
        <v>-1.8495953230497824</v>
      </c>
      <c r="E90" s="11">
        <v>-1.3073391374125376</v>
      </c>
      <c r="F90" s="11">
        <v>4.9856567156769407E-2</v>
      </c>
      <c r="G90" s="11">
        <v>4.9856567156769407E-2</v>
      </c>
      <c r="H90" s="11">
        <v>0.19538323520178863</v>
      </c>
      <c r="I90" s="11">
        <f t="shared" si="6"/>
        <v>-1.6086961376184277</v>
      </c>
      <c r="J90" s="11">
        <f t="shared" si="7"/>
        <v>-1.7997387558930129</v>
      </c>
      <c r="K90" s="11">
        <f t="shared" si="8"/>
        <v>-1.111955902210749</v>
      </c>
      <c r="L90" s="11">
        <v>6.3064635921660908E-2</v>
      </c>
      <c r="M90" s="11">
        <v>6.3064635921660908E-2</v>
      </c>
      <c r="N90" s="11">
        <v>4.974044501476594E-2</v>
      </c>
      <c r="O90" s="11">
        <f t="shared" si="9"/>
        <v>-1.5456315016967668</v>
      </c>
      <c r="P90" s="11">
        <f t="shared" si="10"/>
        <v>-1.736674119971352</v>
      </c>
      <c r="Q90" s="11">
        <f t="shared" si="11"/>
        <v>-1.062215457195983</v>
      </c>
    </row>
    <row r="91" spans="1:17">
      <c r="A91" s="12">
        <v>43525</v>
      </c>
      <c r="B91" s="3" t="s">
        <v>104</v>
      </c>
      <c r="C91" s="11">
        <v>-1.6041356313299684</v>
      </c>
      <c r="D91" s="11">
        <v>-1.7251007551388147</v>
      </c>
      <c r="E91" s="11">
        <v>-1.1728448273132017</v>
      </c>
      <c r="F91" s="11">
        <v>0.10647265086388047</v>
      </c>
      <c r="G91" s="11">
        <v>0.10647265086388047</v>
      </c>
      <c r="H91" s="11">
        <v>0.26830863962789059</v>
      </c>
      <c r="I91" s="11">
        <f t="shared" si="6"/>
        <v>-1.4976629804660879</v>
      </c>
      <c r="J91" s="11">
        <f t="shared" si="7"/>
        <v>-1.6186281042749342</v>
      </c>
      <c r="K91" s="11">
        <f t="shared" si="8"/>
        <v>-0.90453618768531108</v>
      </c>
      <c r="L91" s="11">
        <v>9.4871576410136813E-2</v>
      </c>
      <c r="M91" s="11">
        <v>9.4871576410136813E-2</v>
      </c>
      <c r="N91" s="11">
        <v>9.2815105998842018E-2</v>
      </c>
      <c r="O91" s="11">
        <f t="shared" si="9"/>
        <v>-1.402791404055951</v>
      </c>
      <c r="P91" s="11">
        <f t="shared" si="10"/>
        <v>-1.5237565278647973</v>
      </c>
      <c r="Q91" s="11">
        <f t="shared" si="11"/>
        <v>-0.81172108168646906</v>
      </c>
    </row>
    <row r="92" spans="1:17">
      <c r="A92" s="12">
        <v>43617</v>
      </c>
      <c r="B92" s="3" t="s">
        <v>105</v>
      </c>
      <c r="C92" s="11">
        <v>-1.5632965949355557</v>
      </c>
      <c r="D92" s="11">
        <v>-1.6674330847126944</v>
      </c>
      <c r="E92" s="11">
        <v>-1.1273127312656299</v>
      </c>
      <c r="F92" s="11">
        <v>0.13043557539540404</v>
      </c>
      <c r="G92" s="11">
        <v>0.13043557539540404</v>
      </c>
      <c r="H92" s="11">
        <v>0.30720033051154394</v>
      </c>
      <c r="I92" s="11">
        <f t="shared" si="6"/>
        <v>-1.4328610195401517</v>
      </c>
      <c r="J92" s="11">
        <f t="shared" si="7"/>
        <v>-1.5369975093172903</v>
      </c>
      <c r="K92" s="11">
        <f t="shared" si="8"/>
        <v>-0.82011240075408598</v>
      </c>
      <c r="L92" s="11">
        <v>4.4543169861830552E-2</v>
      </c>
      <c r="M92" s="11">
        <v>4.4543169861830552E-2</v>
      </c>
      <c r="N92" s="11">
        <v>3.8669846511109919E-2</v>
      </c>
      <c r="O92" s="11">
        <f t="shared" si="9"/>
        <v>-1.3883178496783211</v>
      </c>
      <c r="P92" s="11">
        <f t="shared" si="10"/>
        <v>-1.4924543394554597</v>
      </c>
      <c r="Q92" s="11">
        <f t="shared" si="11"/>
        <v>-0.78144255424297604</v>
      </c>
    </row>
    <row r="93" spans="1:17">
      <c r="A93" s="12">
        <v>43709</v>
      </c>
      <c r="B93" s="3" t="s">
        <v>106</v>
      </c>
      <c r="C93" s="11">
        <v>-1.4110672897394037</v>
      </c>
      <c r="D93" s="11">
        <v>-1.5966170680074092</v>
      </c>
      <c r="E93" s="11">
        <v>-0.98410875630318906</v>
      </c>
      <c r="F93" s="11">
        <v>0.12604934864694778</v>
      </c>
      <c r="G93" s="11">
        <v>0.12604934864694778</v>
      </c>
      <c r="H93" s="11">
        <v>0.3715914127290903</v>
      </c>
      <c r="I93" s="11">
        <f t="shared" si="6"/>
        <v>-1.2850179410924558</v>
      </c>
      <c r="J93" s="11">
        <f t="shared" si="7"/>
        <v>-1.4705677193604614</v>
      </c>
      <c r="K93" s="11">
        <f t="shared" si="8"/>
        <v>-0.6125173435740987</v>
      </c>
      <c r="L93" s="11">
        <v>3.0007054424226891E-2</v>
      </c>
      <c r="M93" s="11">
        <v>3.0007054424226891E-2</v>
      </c>
      <c r="N93" s="11">
        <v>2.4989661812915967E-2</v>
      </c>
      <c r="O93" s="11">
        <f t="shared" si="9"/>
        <v>-1.255010886668229</v>
      </c>
      <c r="P93" s="11">
        <f t="shared" si="10"/>
        <v>-1.4405606649362346</v>
      </c>
      <c r="Q93" s="11">
        <f t="shared" si="11"/>
        <v>-0.58752768176118275</v>
      </c>
    </row>
    <row r="94" spans="1:17">
      <c r="A94" s="12">
        <v>43800</v>
      </c>
      <c r="B94" s="3" t="s">
        <v>107</v>
      </c>
      <c r="C94" s="11">
        <v>-1.2031034502782207</v>
      </c>
      <c r="D94" s="11">
        <v>-1.9043709815189578</v>
      </c>
      <c r="E94" s="11">
        <v>-1.2885174470215273</v>
      </c>
      <c r="F94" s="11">
        <v>0.2056576640432255</v>
      </c>
      <c r="G94" s="11">
        <v>0.2056576640432255</v>
      </c>
      <c r="H94" s="11">
        <v>0.47149062078081477</v>
      </c>
      <c r="I94" s="11">
        <f t="shared" si="6"/>
        <v>-0.99744578623499525</v>
      </c>
      <c r="J94" s="11">
        <f t="shared" si="7"/>
        <v>-1.6987133174757323</v>
      </c>
      <c r="K94" s="11">
        <f t="shared" si="8"/>
        <v>-0.81702682624071254</v>
      </c>
      <c r="L94" s="11">
        <v>0.16010980176467518</v>
      </c>
      <c r="M94" s="11">
        <v>3.0189246821065462E-2</v>
      </c>
      <c r="N94" s="11">
        <v>0.16425046256463435</v>
      </c>
      <c r="O94" s="11">
        <f t="shared" si="9"/>
        <v>-0.83733598447032009</v>
      </c>
      <c r="P94" s="11">
        <f t="shared" si="10"/>
        <v>-1.6685240706546669</v>
      </c>
      <c r="Q94" s="11">
        <f t="shared" si="11"/>
        <v>-0.65277636367607816</v>
      </c>
    </row>
    <row r="95" spans="1:17">
      <c r="A95" s="12">
        <v>43891</v>
      </c>
      <c r="B95" s="3" t="s">
        <v>108</v>
      </c>
      <c r="C95" s="11">
        <v>-1.1506852560061458</v>
      </c>
      <c r="D95" s="11">
        <v>-1.8391769989913254</v>
      </c>
      <c r="E95" s="11">
        <v>-0.99375813617975306</v>
      </c>
      <c r="F95" s="11">
        <v>0.14326468625944785</v>
      </c>
      <c r="G95" s="11">
        <v>0.14326468625944785</v>
      </c>
      <c r="H95" s="11">
        <v>0.54148906879575043</v>
      </c>
      <c r="I95" s="11">
        <f t="shared" si="6"/>
        <v>-1.007420569746698</v>
      </c>
      <c r="J95" s="11">
        <f t="shared" si="7"/>
        <v>-1.6959123127318776</v>
      </c>
      <c r="K95" s="11">
        <f t="shared" si="8"/>
        <v>-0.45226906738400263</v>
      </c>
      <c r="L95" s="11">
        <v>0.16085424997354095</v>
      </c>
      <c r="M95" s="11">
        <v>3.284865193203064E-2</v>
      </c>
      <c r="N95" s="11">
        <v>0.15179557113575309</v>
      </c>
      <c r="O95" s="11">
        <f t="shared" si="9"/>
        <v>-0.84656631977315711</v>
      </c>
      <c r="P95" s="11">
        <f t="shared" si="10"/>
        <v>-1.663063660799847</v>
      </c>
      <c r="Q95" s="11">
        <f t="shared" si="11"/>
        <v>-0.30047349624824954</v>
      </c>
    </row>
    <row r="96" spans="1:17">
      <c r="A96" s="12">
        <v>43983</v>
      </c>
      <c r="B96" s="3" t="s">
        <v>109</v>
      </c>
      <c r="C96" s="11">
        <v>-6.4838325317486696</v>
      </c>
      <c r="D96" s="11">
        <v>-3.3231784377067273</v>
      </c>
      <c r="E96" s="11">
        <v>-1.4527963341817112</v>
      </c>
      <c r="F96" s="11">
        <v>0.10639531179596384</v>
      </c>
      <c r="G96" s="11">
        <v>-0.18507824574393308</v>
      </c>
      <c r="H96" s="11">
        <v>0.69433332232274392</v>
      </c>
      <c r="I96" s="11">
        <f t="shared" si="6"/>
        <v>-6.3774372199527054</v>
      </c>
      <c r="J96" s="11">
        <f t="shared" si="7"/>
        <v>-3.5082566834506603</v>
      </c>
      <c r="K96" s="11">
        <f t="shared" si="8"/>
        <v>-0.75846301185896725</v>
      </c>
      <c r="L96" s="11">
        <v>0.19837320018943502</v>
      </c>
      <c r="M96" s="11">
        <v>6.9091317171003586E-2</v>
      </c>
      <c r="N96" s="11">
        <v>0.19872150912895928</v>
      </c>
      <c r="O96" s="11">
        <f t="shared" si="9"/>
        <v>-6.1790640197632705</v>
      </c>
      <c r="P96" s="11">
        <f t="shared" si="10"/>
        <v>-3.4391653662796569</v>
      </c>
      <c r="Q96" s="11">
        <f t="shared" si="11"/>
        <v>-0.559741502730008</v>
      </c>
    </row>
    <row r="97" spans="1:17">
      <c r="A97" s="12">
        <v>44075</v>
      </c>
      <c r="B97" s="3" t="s">
        <v>110</v>
      </c>
      <c r="C97" s="11">
        <v>-9.4019390917667671</v>
      </c>
      <c r="D97" s="11">
        <v>-3.6512298142386044</v>
      </c>
      <c r="E97" s="11">
        <v>-1.3997755380380208</v>
      </c>
      <c r="F97" s="11">
        <v>0.43711060202880253</v>
      </c>
      <c r="G97" s="11">
        <v>-0.55972490170758793</v>
      </c>
      <c r="H97" s="11">
        <v>0.53472810787807301</v>
      </c>
      <c r="I97" s="11">
        <f t="shared" si="6"/>
        <v>-8.9648284897379646</v>
      </c>
      <c r="J97" s="11">
        <f t="shared" si="7"/>
        <v>-4.2109547159461922</v>
      </c>
      <c r="K97" s="11">
        <f t="shared" si="8"/>
        <v>-0.86504743015994778</v>
      </c>
      <c r="L97" s="11">
        <v>0.1974215304636911</v>
      </c>
      <c r="M97" s="11">
        <v>6.8982227153634543E-2</v>
      </c>
      <c r="N97" s="11">
        <v>0.20294565800818812</v>
      </c>
      <c r="O97" s="11">
        <f t="shared" si="9"/>
        <v>-8.7674069592742736</v>
      </c>
      <c r="P97" s="11">
        <f t="shared" si="10"/>
        <v>-4.1419724887925575</v>
      </c>
      <c r="Q97" s="11">
        <f t="shared" si="11"/>
        <v>-0.66210177215175969</v>
      </c>
    </row>
    <row r="98" spans="1:17">
      <c r="A98" s="12">
        <v>44166</v>
      </c>
      <c r="B98" s="3" t="s">
        <v>111</v>
      </c>
      <c r="C98" s="11">
        <v>-9.793762533595471</v>
      </c>
      <c r="D98" s="11">
        <v>-3.5626005897610042</v>
      </c>
      <c r="E98" s="11">
        <v>-1.0947281466272483</v>
      </c>
      <c r="F98" s="11">
        <v>0.50920442826031176</v>
      </c>
      <c r="G98" s="11">
        <v>-0.5190632435996958</v>
      </c>
      <c r="H98" s="11">
        <v>0.73048881471479454</v>
      </c>
      <c r="I98" s="11">
        <f t="shared" si="6"/>
        <v>-9.2845581053351598</v>
      </c>
      <c r="J98" s="11">
        <f t="shared" si="7"/>
        <v>-4.0816638333607003</v>
      </c>
      <c r="K98" s="11">
        <f t="shared" si="8"/>
        <v>-0.36423933191245372</v>
      </c>
      <c r="L98" s="11">
        <v>4.6878018831058382E-2</v>
      </c>
      <c r="M98" s="11">
        <v>4.6878018831058382E-2</v>
      </c>
      <c r="N98" s="11">
        <v>4.1094723281488089E-2</v>
      </c>
      <c r="O98" s="11">
        <f t="shared" si="9"/>
        <v>-9.2376800865041009</v>
      </c>
      <c r="P98" s="11">
        <f t="shared" si="10"/>
        <v>-4.0347858145296422</v>
      </c>
      <c r="Q98" s="11">
        <f t="shared" si="11"/>
        <v>-0.32314460863096561</v>
      </c>
    </row>
    <row r="99" spans="1:17">
      <c r="A99" s="12">
        <v>44256</v>
      </c>
      <c r="B99" s="3" t="s">
        <v>112</v>
      </c>
      <c r="C99" s="11">
        <v>-9.0891335160208335</v>
      </c>
      <c r="D99" s="11">
        <v>-3.1275897798884822</v>
      </c>
      <c r="E99" s="11">
        <v>-1.0054277579301765</v>
      </c>
      <c r="F99" s="11">
        <v>0.6638369767946567</v>
      </c>
      <c r="G99" s="11">
        <v>-0.32686087445487999</v>
      </c>
      <c r="H99" s="11">
        <v>0.76972631023888982</v>
      </c>
      <c r="I99" s="11">
        <f t="shared" si="6"/>
        <v>-8.4252965392261761</v>
      </c>
      <c r="J99" s="11">
        <f t="shared" si="7"/>
        <v>-3.4544506543433622</v>
      </c>
      <c r="K99" s="11">
        <f t="shared" si="8"/>
        <v>-0.23570144769128665</v>
      </c>
      <c r="L99" s="11">
        <v>2.9889450907305219E-2</v>
      </c>
      <c r="M99" s="11">
        <v>2.9889450907305219E-2</v>
      </c>
      <c r="N99" s="11">
        <v>2.4479155269182797E-2</v>
      </c>
      <c r="O99" s="11">
        <f t="shared" si="9"/>
        <v>-8.3954070883188709</v>
      </c>
      <c r="P99" s="11">
        <f t="shared" si="10"/>
        <v>-3.4245612034360571</v>
      </c>
      <c r="Q99" s="11">
        <f t="shared" si="11"/>
        <v>-0.21122229242210386</v>
      </c>
    </row>
    <row r="100" spans="1:17">
      <c r="A100" s="12">
        <v>44348</v>
      </c>
      <c r="B100" s="3" t="s">
        <v>113</v>
      </c>
      <c r="C100" s="11">
        <v>-4.5894792526071235</v>
      </c>
      <c r="D100" s="11">
        <v>-1.9642326836414452</v>
      </c>
      <c r="E100" s="11">
        <v>-0.84299003209259848</v>
      </c>
      <c r="F100" s="11">
        <v>0.88600606800880044</v>
      </c>
      <c r="G100" s="11">
        <v>0.20804858551011163</v>
      </c>
      <c r="H100" s="11">
        <v>0.8645431024099488</v>
      </c>
      <c r="I100" s="11">
        <f t="shared" si="6"/>
        <v>-3.7034731845983231</v>
      </c>
      <c r="J100" s="11">
        <f t="shared" si="7"/>
        <v>-1.7561840981313335</v>
      </c>
      <c r="K100" s="11">
        <f t="shared" si="8"/>
        <v>2.155307031735032E-2</v>
      </c>
      <c r="L100" s="11">
        <v>4.4921567404361921E-2</v>
      </c>
      <c r="M100" s="11">
        <v>4.4921567404361921E-2</v>
      </c>
      <c r="N100" s="11">
        <v>2.9441084692203537E-2</v>
      </c>
      <c r="O100" s="11">
        <f t="shared" si="9"/>
        <v>-3.6585516171939614</v>
      </c>
      <c r="P100" s="11">
        <f t="shared" si="10"/>
        <v>-1.7112625307269715</v>
      </c>
      <c r="Q100" s="11">
        <f t="shared" si="11"/>
        <v>5.0994155009553857E-2</v>
      </c>
    </row>
    <row r="101" spans="1:17">
      <c r="A101" s="12">
        <v>44440</v>
      </c>
      <c r="B101" s="3" t="s">
        <v>114</v>
      </c>
      <c r="C101" s="11">
        <v>-1.7284613161690494</v>
      </c>
      <c r="D101" s="11">
        <v>-1.1907891436824891</v>
      </c>
      <c r="E101" s="11">
        <v>-0.4801824357920062</v>
      </c>
      <c r="F101" s="11">
        <v>1.0757310591322371</v>
      </c>
      <c r="G101" s="11">
        <v>1.0328187105496756</v>
      </c>
      <c r="H101" s="11">
        <v>1.5018151698098998</v>
      </c>
      <c r="I101" s="11">
        <f t="shared" si="6"/>
        <v>-0.65273025703681231</v>
      </c>
      <c r="J101" s="11">
        <f t="shared" si="7"/>
        <v>-0.15797043313281356</v>
      </c>
      <c r="K101" s="11">
        <f t="shared" si="8"/>
        <v>1.0216327340178937</v>
      </c>
      <c r="L101" s="11">
        <v>4.6305419348024505E-2</v>
      </c>
      <c r="M101" s="11">
        <v>4.6305419348024505E-2</v>
      </c>
      <c r="N101" s="11">
        <v>1.6916584400949519E-2</v>
      </c>
      <c r="O101" s="11">
        <f t="shared" si="9"/>
        <v>-0.60642483768878785</v>
      </c>
      <c r="P101" s="11">
        <f t="shared" si="10"/>
        <v>-0.11166501378478905</v>
      </c>
      <c r="Q101" s="11">
        <f t="shared" si="11"/>
        <v>1.0385493184188432</v>
      </c>
    </row>
    <row r="102" spans="1:17">
      <c r="A102" s="12">
        <v>44531</v>
      </c>
      <c r="B102" s="3" t="s">
        <v>115</v>
      </c>
      <c r="C102" s="11">
        <v>-0.39804277388048326</v>
      </c>
      <c r="D102" s="11">
        <v>-0.5530780462658863</v>
      </c>
      <c r="E102" s="11">
        <v>-0.13148153253719291</v>
      </c>
      <c r="F102" s="11">
        <v>1.0840223469691059</v>
      </c>
      <c r="G102" s="11">
        <v>1.0840223469691059</v>
      </c>
      <c r="H102" s="11">
        <v>1.3618720694064197</v>
      </c>
      <c r="I102" s="11">
        <f t="shared" si="6"/>
        <v>0.68597957308862267</v>
      </c>
      <c r="J102" s="11">
        <f t="shared" si="7"/>
        <v>0.53094430070321963</v>
      </c>
      <c r="K102" s="11">
        <f t="shared" si="8"/>
        <v>1.2303905368692267</v>
      </c>
      <c r="L102" s="11">
        <v>3.2245593372872902E-2</v>
      </c>
      <c r="M102" s="11">
        <v>3.2245593372872902E-2</v>
      </c>
      <c r="N102" s="11">
        <v>2.3196685449937991E-2</v>
      </c>
      <c r="O102" s="11">
        <f t="shared" si="9"/>
        <v>0.71822516646149559</v>
      </c>
      <c r="P102" s="11">
        <f t="shared" si="10"/>
        <v>0.56318989407609255</v>
      </c>
      <c r="Q102" s="11">
        <f t="shared" si="11"/>
        <v>1.2535872223191646</v>
      </c>
    </row>
    <row r="103" spans="1:17">
      <c r="A103" s="12">
        <v>44621</v>
      </c>
      <c r="B103" s="3" t="s">
        <v>116</v>
      </c>
      <c r="C103" s="11">
        <v>-0.10922811938192281</v>
      </c>
      <c r="D103" s="11">
        <v>-0.4143626904941527</v>
      </c>
      <c r="E103" s="11">
        <v>-0.25992057639207727</v>
      </c>
      <c r="F103" s="11">
        <v>1.3441990579625351</v>
      </c>
      <c r="G103" s="11">
        <v>1.3441990579625351</v>
      </c>
      <c r="H103" s="11">
        <v>1.4674525451505658</v>
      </c>
      <c r="I103" s="11">
        <f t="shared" si="6"/>
        <v>1.2349709385806122</v>
      </c>
      <c r="J103" s="11">
        <f t="shared" si="7"/>
        <v>0.9298363674683825</v>
      </c>
      <c r="K103" s="11">
        <f t="shared" si="8"/>
        <v>1.2075319687584884</v>
      </c>
      <c r="L103" s="11">
        <v>0.1029879653118377</v>
      </c>
      <c r="M103" s="11">
        <v>0.1029879653118377</v>
      </c>
      <c r="N103" s="11">
        <v>0.10908006723333999</v>
      </c>
      <c r="O103" s="11">
        <f t="shared" si="9"/>
        <v>1.33795890389245</v>
      </c>
      <c r="P103" s="11">
        <f t="shared" si="10"/>
        <v>1.0328243327802202</v>
      </c>
      <c r="Q103" s="11">
        <f t="shared" si="11"/>
        <v>1.3166120359918285</v>
      </c>
    </row>
    <row r="104" spans="1:17">
      <c r="A104" s="12">
        <v>44713</v>
      </c>
      <c r="B104" s="3" t="s">
        <v>117</v>
      </c>
      <c r="C104" s="11">
        <v>0.76985774021603837</v>
      </c>
      <c r="D104" s="11">
        <v>0.1784701630759451</v>
      </c>
      <c r="E104" s="11">
        <v>-3.0354805389815699E-2</v>
      </c>
      <c r="F104" s="11">
        <v>1.2771318942070204</v>
      </c>
      <c r="G104" s="11">
        <v>1.2771318942070204</v>
      </c>
      <c r="H104" s="11">
        <v>1.1806296082800272</v>
      </c>
      <c r="I104" s="11">
        <f t="shared" si="6"/>
        <v>2.0469896344230589</v>
      </c>
      <c r="J104" s="11">
        <f t="shared" si="7"/>
        <v>1.4556020572829655</v>
      </c>
      <c r="K104" s="11">
        <f t="shared" si="8"/>
        <v>1.1502748028902114</v>
      </c>
      <c r="L104" s="11">
        <v>5.8960508162050895E-2</v>
      </c>
      <c r="M104" s="11">
        <v>5.8960508162050895E-2</v>
      </c>
      <c r="N104" s="11">
        <v>4.8374930848227679E-2</v>
      </c>
      <c r="O104" s="11">
        <f t="shared" si="9"/>
        <v>2.1059501425851099</v>
      </c>
      <c r="P104" s="11">
        <f t="shared" si="10"/>
        <v>1.5145625654450163</v>
      </c>
      <c r="Q104" s="11">
        <f t="shared" si="11"/>
        <v>1.1986497337384392</v>
      </c>
    </row>
    <row r="105" spans="1:17">
      <c r="A105" s="12">
        <v>44805</v>
      </c>
      <c r="B105" s="3" t="s">
        <v>118</v>
      </c>
      <c r="C105" s="11">
        <v>0.83291631644880959</v>
      </c>
      <c r="D105" s="11">
        <v>-0.28216416297721519</v>
      </c>
      <c r="E105" s="11">
        <v>-0.70506077326699212</v>
      </c>
      <c r="F105" s="11">
        <v>0.98701554474427355</v>
      </c>
      <c r="G105" s="11">
        <v>0.93674719439101106</v>
      </c>
      <c r="H105" s="11">
        <v>0.65854769945934843</v>
      </c>
      <c r="I105" s="11">
        <f t="shared" si="6"/>
        <v>1.819931861193083</v>
      </c>
      <c r="J105" s="11">
        <f t="shared" si="7"/>
        <v>0.65458303141379592</v>
      </c>
      <c r="K105" s="11">
        <f t="shared" si="8"/>
        <v>-4.651307380764369E-2</v>
      </c>
      <c r="L105" s="11">
        <v>3.1765730345069146E-2</v>
      </c>
      <c r="M105" s="11">
        <v>3.1765730345069146E-2</v>
      </c>
      <c r="N105" s="11">
        <v>3.7648580247918499E-2</v>
      </c>
      <c r="O105" s="11">
        <f t="shared" si="9"/>
        <v>1.8516975915381522</v>
      </c>
      <c r="P105" s="11">
        <f t="shared" si="10"/>
        <v>0.68634876175886506</v>
      </c>
      <c r="Q105" s="11">
        <f t="shared" si="11"/>
        <v>-8.8644935597251909E-3</v>
      </c>
    </row>
    <row r="106" spans="1:17">
      <c r="A106" s="12">
        <v>44896</v>
      </c>
      <c r="B106" s="3" t="s">
        <v>119</v>
      </c>
      <c r="C106" s="11">
        <v>0.54512323905702542</v>
      </c>
      <c r="D106" s="11">
        <v>-0.33261160583536331</v>
      </c>
      <c r="E106" s="11">
        <v>-0.82119993920791035</v>
      </c>
      <c r="F106" s="11">
        <v>0.64410940594614174</v>
      </c>
      <c r="G106" s="11">
        <v>0.50529187814549981</v>
      </c>
      <c r="H106" s="11">
        <v>0.15995844704295822</v>
      </c>
      <c r="I106" s="11">
        <f t="shared" si="6"/>
        <v>1.1892326450031672</v>
      </c>
      <c r="J106" s="11">
        <f t="shared" si="7"/>
        <v>0.1726802723101365</v>
      </c>
      <c r="K106" s="11">
        <f t="shared" si="8"/>
        <v>-0.66124149216495209</v>
      </c>
      <c r="L106" s="11">
        <v>6.0746915797970938E-2</v>
      </c>
      <c r="M106" s="11">
        <v>6.0746915797970938E-2</v>
      </c>
      <c r="N106" s="11">
        <v>6.438053730186992E-2</v>
      </c>
      <c r="O106" s="11">
        <f t="shared" si="9"/>
        <v>1.2499795608011381</v>
      </c>
      <c r="P106" s="11">
        <f t="shared" si="10"/>
        <v>0.23342718810810742</v>
      </c>
      <c r="Q106" s="11">
        <f t="shared" si="11"/>
        <v>-0.59686095486308222</v>
      </c>
    </row>
    <row r="107" spans="1:17">
      <c r="A107" s="12">
        <v>44986</v>
      </c>
      <c r="B107" s="3" t="s">
        <v>120</v>
      </c>
      <c r="C107" s="11">
        <v>0.33811407754000516</v>
      </c>
      <c r="D107" s="11">
        <v>-0.52512065836223198</v>
      </c>
      <c r="E107" s="11">
        <v>-0.91029330587830415</v>
      </c>
      <c r="F107" s="11">
        <v>0.40504517224313524</v>
      </c>
      <c r="G107" s="11">
        <v>0.26507663400892134</v>
      </c>
      <c r="H107" s="11">
        <v>-2.134922417785037E-2</v>
      </c>
      <c r="I107" s="11">
        <f t="shared" si="6"/>
        <v>0.74315924978314041</v>
      </c>
      <c r="J107" s="11">
        <f t="shared" si="7"/>
        <v>-0.26004402435331064</v>
      </c>
      <c r="K107" s="11">
        <f t="shared" si="8"/>
        <v>-0.93164253005615449</v>
      </c>
      <c r="L107" s="11">
        <v>-2.0273410439649153E-2</v>
      </c>
      <c r="M107" s="11">
        <v>-2.0273410439649153E-2</v>
      </c>
      <c r="N107" s="11">
        <v>-2.1556638037889691E-2</v>
      </c>
      <c r="O107" s="11">
        <f t="shared" si="9"/>
        <v>0.72288583934349127</v>
      </c>
      <c r="P107" s="11">
        <f t="shared" si="10"/>
        <v>-0.28031743479295979</v>
      </c>
      <c r="Q107" s="11">
        <f t="shared" si="11"/>
        <v>-0.95319916809404415</v>
      </c>
    </row>
    <row r="108" spans="1:17">
      <c r="A108" s="12">
        <v>45078</v>
      </c>
      <c r="B108" s="3" t="s">
        <v>121</v>
      </c>
      <c r="C108" s="11">
        <v>-0.38998176885595859</v>
      </c>
      <c r="D108" s="11">
        <v>-1.5585344006672568</v>
      </c>
      <c r="E108" s="11">
        <v>-1.6818262901713688</v>
      </c>
      <c r="F108" s="11">
        <v>0.18687119427749085</v>
      </c>
      <c r="G108" s="11">
        <v>3.6997692799354859E-2</v>
      </c>
      <c r="H108" s="11">
        <v>-0.11409749588616946</v>
      </c>
      <c r="I108" s="11">
        <f t="shared" si="6"/>
        <v>-0.20311057457846773</v>
      </c>
      <c r="J108" s="11">
        <f t="shared" si="7"/>
        <v>-1.5215367078679018</v>
      </c>
      <c r="K108" s="11">
        <f t="shared" si="8"/>
        <v>-1.7959237860575383</v>
      </c>
      <c r="L108" s="11">
        <v>-2.6909600732291816E-2</v>
      </c>
      <c r="M108" s="11">
        <v>-2.6909600732291816E-2</v>
      </c>
      <c r="N108" s="11">
        <v>-9.713929591039755E-3</v>
      </c>
      <c r="O108" s="11">
        <f t="shared" si="9"/>
        <v>-0.23002017531075955</v>
      </c>
      <c r="P108" s="11">
        <f t="shared" si="10"/>
        <v>-1.5484463086001936</v>
      </c>
      <c r="Q108" s="11">
        <f t="shared" si="11"/>
        <v>-1.8056377156485781</v>
      </c>
    </row>
    <row r="109" spans="1:17">
      <c r="A109" s="12">
        <v>45170</v>
      </c>
      <c r="B109" s="3" t="s">
        <v>122</v>
      </c>
      <c r="C109" s="11">
        <v>-0.9106114141544448</v>
      </c>
      <c r="D109" s="11">
        <v>-1.4627887567929296</v>
      </c>
      <c r="E109" s="11">
        <v>-1.5083311051798165</v>
      </c>
      <c r="F109" s="11">
        <v>-3.4561020925575635E-2</v>
      </c>
      <c r="G109" s="11">
        <v>-0.19236994534846008</v>
      </c>
      <c r="H109" s="11">
        <v>-0.27011469877751365</v>
      </c>
      <c r="I109" s="11">
        <f t="shared" si="6"/>
        <v>-0.94517243508002047</v>
      </c>
      <c r="J109" s="11">
        <f t="shared" si="7"/>
        <v>-1.6551587021413896</v>
      </c>
      <c r="K109" s="11">
        <f t="shared" si="8"/>
        <v>-1.7784458039573301</v>
      </c>
      <c r="L109" s="11">
        <v>-5.313783316289694E-3</v>
      </c>
      <c r="M109" s="11">
        <v>-5.313783316289694E-3</v>
      </c>
      <c r="N109" s="11">
        <v>7.3096195214066599E-3</v>
      </c>
      <c r="O109" s="11">
        <f t="shared" si="9"/>
        <v>-0.9504862183963102</v>
      </c>
      <c r="P109" s="11">
        <f t="shared" si="10"/>
        <v>-1.6604724854576793</v>
      </c>
      <c r="Q109" s="11">
        <f t="shared" si="11"/>
        <v>-1.7711361844359235</v>
      </c>
    </row>
    <row r="110" spans="1:17">
      <c r="A110" s="12">
        <v>45261</v>
      </c>
      <c r="B110" s="3" t="s">
        <v>123</v>
      </c>
      <c r="C110" s="11">
        <v>-2.4172936887917764</v>
      </c>
      <c r="D110" s="11">
        <v>-1.9726799588714479</v>
      </c>
      <c r="E110" s="11">
        <v>-1.996745716024799</v>
      </c>
      <c r="F110" s="11">
        <v>0.16154393895650485</v>
      </c>
      <c r="G110" s="11">
        <v>-8.6050407248593669E-2</v>
      </c>
      <c r="H110" s="11">
        <v>-0.12802985745378317</v>
      </c>
      <c r="I110" s="11">
        <f t="shared" si="6"/>
        <v>-2.2557497498352714</v>
      </c>
      <c r="J110" s="11">
        <f t="shared" si="7"/>
        <v>-2.0587303661200416</v>
      </c>
      <c r="K110" s="11">
        <f t="shared" si="8"/>
        <v>-2.124775573478582</v>
      </c>
      <c r="L110" s="11">
        <v>-2.0736538076147299E-2</v>
      </c>
      <c r="M110" s="11">
        <v>-2.0736538076147299E-2</v>
      </c>
      <c r="N110" s="11">
        <v>-1.8302599212242726E-2</v>
      </c>
      <c r="O110" s="11">
        <f t="shared" si="9"/>
        <v>-2.2764862879114189</v>
      </c>
      <c r="P110" s="11">
        <f t="shared" si="10"/>
        <v>-2.0794669041961891</v>
      </c>
      <c r="Q110" s="11">
        <f t="shared" si="11"/>
        <v>-2.1430781726908248</v>
      </c>
    </row>
    <row r="111" spans="1:17">
      <c r="A111" s="12">
        <v>45352</v>
      </c>
      <c r="B111" s="3" t="s">
        <v>124</v>
      </c>
      <c r="C111" s="11">
        <v>-2.4598358185502307</v>
      </c>
      <c r="D111" s="11">
        <v>-1.6869926286372188</v>
      </c>
      <c r="E111" s="11">
        <v>-1.6799427234559023</v>
      </c>
      <c r="F111" s="11">
        <v>0.209283026847808</v>
      </c>
      <c r="G111" s="11">
        <v>-3.6720068749798371E-2</v>
      </c>
      <c r="H111" s="11">
        <v>-6.5457585356035602E-2</v>
      </c>
      <c r="I111" s="11">
        <f t="shared" si="6"/>
        <v>-2.2505527917024226</v>
      </c>
      <c r="J111" s="11">
        <f t="shared" si="7"/>
        <v>-1.7237126973870172</v>
      </c>
      <c r="K111" s="11">
        <f t="shared" si="8"/>
        <v>-1.7454003088119379</v>
      </c>
      <c r="L111" s="11">
        <v>-2.4367318120550884E-2</v>
      </c>
      <c r="M111" s="11">
        <v>-2.4367318120550884E-2</v>
      </c>
      <c r="N111" s="11">
        <v>-2.0752114136634008E-2</v>
      </c>
      <c r="O111" s="11">
        <f t="shared" si="9"/>
        <v>-2.2749201098229737</v>
      </c>
      <c r="P111" s="11">
        <f t="shared" si="10"/>
        <v>-1.748080015507568</v>
      </c>
      <c r="Q111" s="11">
        <f t="shared" si="11"/>
        <v>-1.7661524229485719</v>
      </c>
    </row>
    <row r="112" spans="1:17">
      <c r="A112" s="12">
        <v>45444</v>
      </c>
      <c r="B112" s="3" t="s">
        <v>125</v>
      </c>
      <c r="C112" s="11">
        <v>-2.5894546323260537</v>
      </c>
      <c r="D112" s="11">
        <v>-1.337708108037267</v>
      </c>
      <c r="E112" s="11">
        <v>-1.3711511133328003</v>
      </c>
      <c r="F112" s="11">
        <v>0.22608282132269916</v>
      </c>
      <c r="G112" s="11">
        <v>-6.6422248961747346E-3</v>
      </c>
      <c r="H112" s="11">
        <v>-5.7234970170369603E-2</v>
      </c>
      <c r="I112" s="11">
        <f t="shared" si="6"/>
        <v>-2.3633718110033546</v>
      </c>
      <c r="J112" s="11">
        <f t="shared" si="7"/>
        <v>-1.3443503329334419</v>
      </c>
      <c r="K112" s="11">
        <f t="shared" si="8"/>
        <v>-1.4283860835031699</v>
      </c>
      <c r="L112" s="11">
        <v>-4.3550094013693696E-2</v>
      </c>
      <c r="M112" s="11">
        <v>-4.3550094013693696E-2</v>
      </c>
      <c r="N112" s="11">
        <v>-4.5284769860339476E-2</v>
      </c>
      <c r="O112" s="11">
        <f t="shared" si="9"/>
        <v>-2.4069219050170485</v>
      </c>
      <c r="P112" s="11">
        <f t="shared" si="10"/>
        <v>-1.3879004269471356</v>
      </c>
      <c r="Q112" s="11">
        <f t="shared" si="11"/>
        <v>-1.4736708533635094</v>
      </c>
    </row>
    <row r="113" spans="1:17">
      <c r="A113" s="12">
        <v>45536</v>
      </c>
      <c r="B113" s="3" t="s">
        <v>126</v>
      </c>
      <c r="C113" s="11">
        <v>-2.1908951641215624</v>
      </c>
      <c r="D113" s="11">
        <v>-1.4195802703882507</v>
      </c>
      <c r="E113" s="11">
        <v>-1.4478677176900692</v>
      </c>
      <c r="F113" s="11">
        <v>0.1267012819390885</v>
      </c>
      <c r="G113" s="11">
        <v>-4.9306696883396194E-2</v>
      </c>
      <c r="H113" s="11">
        <v>-9.3284203999720025E-2</v>
      </c>
      <c r="I113" s="11">
        <f t="shared" si="6"/>
        <v>-2.0641938821824737</v>
      </c>
      <c r="J113" s="11">
        <f t="shared" si="7"/>
        <v>-1.4688869672716469</v>
      </c>
      <c r="K113" s="11">
        <f t="shared" si="8"/>
        <v>-1.5411519216897891</v>
      </c>
      <c r="L113" s="11">
        <v>-6.6014377209089842E-2</v>
      </c>
      <c r="M113" s="11">
        <v>-6.6014377209089842E-2</v>
      </c>
      <c r="N113" s="11">
        <v>-7.4345100462630168E-2</v>
      </c>
      <c r="O113" s="11">
        <f t="shared" si="9"/>
        <v>-2.1302082593915634</v>
      </c>
      <c r="P113" s="11">
        <f t="shared" si="10"/>
        <v>-1.5349013444807367</v>
      </c>
      <c r="Q113" s="11">
        <f t="shared" si="11"/>
        <v>-1.6154970221524192</v>
      </c>
    </row>
  </sheetData>
  <mergeCells count="1">
    <mergeCell ref="C1:Q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 - Planilha de Dados</vt:lpstr>
      <vt:lpstr>Resumo_ANUAL</vt:lpstr>
      <vt:lpstr>Resumo_TRIMESTRAL</vt:lpstr>
    </vt:vector>
  </TitlesOfParts>
  <Company>MInistério da Fazenda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07026247646</dc:creator>
  <cp:lastModifiedBy>Sergio Ricardo de Brito Gadelha</cp:lastModifiedBy>
  <dcterms:created xsi:type="dcterms:W3CDTF">2019-03-26T21:55:50Z</dcterms:created>
  <dcterms:modified xsi:type="dcterms:W3CDTF">2025-01-06T22:41:52Z</dcterms:modified>
</cp:coreProperties>
</file>