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28971300\Desktop\"/>
    </mc:Choice>
  </mc:AlternateContent>
  <bookViews>
    <workbookView xWindow="0" yWindow="0" windowWidth="13125" windowHeight="6105" activeTab="6"/>
  </bookViews>
  <sheets>
    <sheet name="Sumário" sheetId="1" r:id="rId1"/>
    <sheet name="Tabela 1" sheetId="4" r:id="rId2"/>
    <sheet name="Tabela 1.1" sheetId="5" r:id="rId3"/>
    <sheet name="Tabela 2" sheetId="6" r:id="rId4"/>
    <sheet name="Tabela 2.1" sheetId="7" r:id="rId5"/>
    <sheet name="Tabela 3" sheetId="8" r:id="rId6"/>
    <sheet name="Tabela 3.1" sheetId="9" r:id="rId7"/>
  </sheets>
  <calcPr calcId="152511"/>
</workbook>
</file>

<file path=xl/calcChain.xml><?xml version="1.0" encoding="utf-8"?>
<calcChain xmlns="http://schemas.openxmlformats.org/spreadsheetml/2006/main">
  <c r="A14" i="1" l="1"/>
  <c r="A10" i="1"/>
  <c r="A6" i="1"/>
  <c r="A1" i="9" l="1"/>
  <c r="A1" i="8"/>
  <c r="A1" i="7"/>
  <c r="A1" i="6"/>
  <c r="A1" i="5"/>
  <c r="A1" i="4"/>
  <c r="A13" i="1"/>
  <c r="A9" i="1"/>
  <c r="A5" i="1"/>
</calcChain>
</file>

<file path=xl/sharedStrings.xml><?xml version="1.0" encoding="utf-8"?>
<sst xmlns="http://schemas.openxmlformats.org/spreadsheetml/2006/main" count="1068" uniqueCount="151">
  <si>
    <t>Despesas de Custeio Administrativo por Item- Poder Executivo - Mensal - 2017</t>
  </si>
  <si>
    <t>Despesas de Custeio Administrativo por Item- Poder Executivo - Acumulado no ano - 2017</t>
  </si>
  <si>
    <t>Despesas de Custeio Administrativo por Item- Poder Executivo - Acumulado nos últimos 12 meses - 2017</t>
  </si>
  <si>
    <t>Cod_Item</t>
  </si>
  <si>
    <t>Cod_Grupo</t>
  </si>
  <si>
    <t>Grupo</t>
  </si>
  <si>
    <t>item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</si>
  <si>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</si>
  <si>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</si>
  <si>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</si>
  <si>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</si>
  <si>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</si>
  <si>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</si>
  <si>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</si>
  <si>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</si>
  <si>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</si>
  <si>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Material de Consumo</t>
  </si>
  <si>
    <t>Combustíveis e Lubrificantes</t>
  </si>
  <si>
    <t>Serviços de Apoio</t>
  </si>
  <si>
    <t>Contratação Temporária</t>
  </si>
  <si>
    <t>Comunicação e Processamento de Dados</t>
  </si>
  <si>
    <t>Despesas de Teleprocessamento</t>
  </si>
  <si>
    <t>Locação e Conservação de Bens Imóveis</t>
  </si>
  <si>
    <t>Locação de Imóveis</t>
  </si>
  <si>
    <t>Locação e Conservação de Bens 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</si>
  <si>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</si>
  <si>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</si>
  <si>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</si>
  <si>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</si>
  <si>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Outros Serviços</t>
  </si>
  <si>
    <t>Serviços Bancários</t>
  </si>
  <si>
    <t>Energia Elétrica e Água</t>
  </si>
  <si>
    <t>Serviços de Água e Esgoto</t>
  </si>
  <si>
    <t>Serviços de Comunicação em Geral</t>
  </si>
  <si>
    <t>Serviços de Cópias e Reproduções de Documentos</t>
  </si>
  <si>
    <t>Serviços de Energia Elétrica</t>
  </si>
  <si>
    <t>Serviços de Limpeza e Conservação</t>
  </si>
  <si>
    <t>Serviços de Processamento de Dados</t>
  </si>
  <si>
    <t>Serviços de Telecomunicações</t>
  </si>
  <si>
    <t>Vigilância Ostensiva</t>
  </si>
  <si>
    <t>Serviços de Consultoria</t>
  </si>
  <si>
    <t>Apoio Administrativo, Técnico e Operacional</t>
  </si>
  <si>
    <t>Locação de Veículos</t>
  </si>
  <si>
    <t>Diárias e Passagens</t>
  </si>
  <si>
    <t>Diárias</t>
  </si>
  <si>
    <t>Passagens e Despesas com Locomoção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</si>
  <si>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</si>
  <si>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</si>
  <si>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</si>
  <si>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</si>
  <si>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</si>
  <si>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</si>
  <si>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</si>
  <si>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</si>
  <si>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</si>
  <si>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</si>
  <si>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</si>
  <si>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</si>
  <si>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</si>
  <si>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</si>
  <si>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</si>
  <si>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</si>
  <si>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</si>
  <si>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</si>
  <si>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</si>
  <si>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</si>
  <si>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</si>
  <si>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</si>
  <si>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</si>
  <si>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</si>
  <si>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</si>
  <si>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</si>
  <si>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</si>
  <si>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</si>
  <si>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</si>
  <si>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</si>
  <si>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</si>
  <si>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</si>
  <si>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</si>
  <si>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</si>
  <si>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</si>
  <si>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</si>
  <si>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</si>
  <si>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</si>
  <si>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</si>
  <si>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</si>
  <si>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</si>
  <si>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</si>
  <si>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</si>
  <si>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</si>
  <si>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</si>
  <si>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</si>
  <si>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</si>
  <si>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</si>
  <si>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</si>
  <si>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</si>
  <si>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</si>
  <si>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</si>
  <si>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</si>
  <si>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</si>
  <si>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</si>
  <si>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</si>
  <si>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</si>
  <si>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</si>
  <si>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</si>
  <si>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</si>
  <si>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</si>
  <si>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</si>
  <si>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</si>
  <si>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</si>
  <si>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</si>
  <si>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</si>
  <si>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</si>
  <si>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</si>
  <si>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</si>
  <si>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</si>
  <si>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</si>
  <si>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</si>
  <si>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Tabela 1 Despesas de Custeio Administrativo por Item - Poder Executivo - Mensal - 2017</t>
  </si>
  <si>
    <t>Despesa Liquidada - Discricionária Total</t>
  </si>
  <si>
    <t xml:space="preserve">R$ Milhões - Valores Correntes </t>
  </si>
  <si>
    <t>2</t>
  </si>
  <si>
    <t>1</t>
  </si>
  <si>
    <t>3</t>
  </si>
  <si>
    <t>4</t>
  </si>
  <si>
    <t>6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</si>
  <si>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</si>
  <si>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</si>
  <si>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</si>
  <si>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</si>
  <si>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</si>
  <si>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</si>
  <si>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</si>
  <si>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</si>
  <si>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</si>
  <si>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</si>
  <si>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</si>
  <si>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</si>
  <si>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</si>
  <si>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</si>
  <si>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</si>
  <si>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</si>
  <si>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</si>
  <si>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</si>
  <si>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Despesas de Custeio Administrativo Total</t>
  </si>
  <si>
    <t>Tabela 1.2. Despesas de Custeio Administrativo por Item - Poder Executivo - Mensal - 2017</t>
  </si>
  <si>
    <t>R$ Milhões - Valores de set/17 - IPCA</t>
  </si>
  <si>
    <t>Tabela 2 Despesas de Custeio Administrativo por Item - Poder Executivo - Acumulado no ano -2017</t>
  </si>
  <si>
    <t>Tabela 3. Despesas de Custeio Administrativo por Item - Poder Executivo - Acumulado nos últimos 12 meses - 2017</t>
  </si>
  <si>
    <t>Tabela 3.1. Despesas de Custeio Administrativo por Item - Poder Executivo - Acumulado nos últimos 12 meses - 2017</t>
  </si>
  <si>
    <t>Despesas de Custeio Administrativo - Poder Executivo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</si>
</sst>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6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FFFFFF"/>
      <name val="Calibri"/>
    </font>
    <font>
      <u/>
      <sz val="11"/>
      <color theme="10"/>
      <name val="Calibri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164" fontId="2" fillId="0" borderId="0" xfId="0" applyNumberFormat="1" applyFont="1"/>
    <xf numFmtId="164" fontId="1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4" fontId="1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4" fontId="1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4" fontId="1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4" fontId="1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4" fontId="1" fillId="0" borderId="1" xfId="0" applyNumberFormat="1" applyFont="1" applyBorder="1"/>
    <xf numFmtId="164" fontId="2" fillId="0" borderId="2" xfId="0" applyNumberFormat="1" applyFont="1" applyBorder="1"/>
    <xf numFmtId="0" fontId="5" fillId="0" borderId="0" xfId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workbookViewId="0">
      <selection activeCell="A3" sqref="A3"/>
    </sheetView>
  </sheetViews>
  <sheetFormatPr defaultRowHeight="15" x14ac:dyDescent="0.25"/>
  <sheetData>
    <row r="2" spans="1:2" x14ac:dyDescent="0.25">
      <c r="A2" s="1" t="s">
        <v>150</v>
      </c>
      <c r="B2" s="1"/>
    </row>
    <row r="4" spans="1:2" x14ac:dyDescent="0.25">
      <c r="A4" s="1" t="s">
        <v>0</v>
      </c>
      <c r="B4" s="1"/>
    </row>
    <row r="5" spans="1:2" x14ac:dyDescent="0.25">
      <c r="A5" s="3" t="str">
        <f>HYPERLINK("#'Tabela 1'!B1", "Tabela 1. R$ Milhões - Valores Correntes")</f>
        <v>Tabela 1. R$ Milhões - Valores Correntes</v>
      </c>
    </row>
    <row r="6" spans="1:2" x14ac:dyDescent="0.25">
      <c r="A6" s="22" t="str">
        <f>HYPERLINK("#'Tabela 1.1'!B1", "Tabela 1.1. R$ Milhões - Valores de set/17 - IPCA")</f>
        <v>Tabela 1.1. R$ Milhões - Valores de set/17 - IPCA</v>
      </c>
    </row>
    <row r="8" spans="1:2" x14ac:dyDescent="0.25">
      <c r="A8" s="1" t="s">
        <v>1</v>
      </c>
      <c r="B8" s="1"/>
    </row>
    <row r="9" spans="1:2" x14ac:dyDescent="0.25">
      <c r="A9" s="3" t="str">
        <f>HYPERLINK("#'Tabela 2'!B1", "Tabela 2. R$ Milhões - Valores Correntes")</f>
        <v>Tabela 2. R$ Milhões - Valores Correntes</v>
      </c>
    </row>
    <row r="10" spans="1:2" x14ac:dyDescent="0.25">
      <c r="A10" s="22" t="str">
        <f>HYPERLINK("#'Tabela 2.1'!B1", "Tabela 2.1. R$ Milhões - Valores de set/17 - IPCA")</f>
        <v>Tabela 2.1. R$ Milhões - Valores de set/17 - IPCA</v>
      </c>
    </row>
    <row r="12" spans="1:2" x14ac:dyDescent="0.25">
      <c r="A12" s="1" t="s">
        <v>2</v>
      </c>
      <c r="B12" s="1"/>
    </row>
    <row r="13" spans="1:2" x14ac:dyDescent="0.25">
      <c r="A13" s="3" t="str">
        <f>HYPERLINK("#'Tabela 3'!B1", "Tabela 3. R$ Milhões - Valores Correntes")</f>
        <v>Tabela 3. R$ Milhões - Valores Correntes</v>
      </c>
    </row>
    <row r="14" spans="1:2" x14ac:dyDescent="0.25">
      <c r="A14" s="22" t="str">
        <f>HYPERLINK("#'Tabela 3.1'!B1", "Tabela 3.1. R$ Milhões - Valores de set/17 - IPCA")</f>
        <v>Tabela 3.1. R$ Milhões - Valores de set/17 -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6" x14ac:dyDescent="0.25">
      <c r="A1" s="3" t="str">
        <f>HYPERLINK("#'Sumário'!B1", "Sumário")</f>
        <v>Sumário</v>
      </c>
    </row>
    <row r="2" spans="1:86" x14ac:dyDescent="0.25">
      <c r="A2" s="1" t="s">
        <v>118</v>
      </c>
    </row>
    <row r="3" spans="1:86" x14ac:dyDescent="0.25">
      <c r="A3" s="1" t="s">
        <v>119</v>
      </c>
    </row>
    <row r="4" spans="1:86" x14ac:dyDescent="0.25">
      <c r="A4" s="1" t="s">
        <v>120</v>
      </c>
    </row>
    <row r="6" spans="1:86" x14ac:dyDescent="0.25">
      <c r="A6" s="2" t="s">
        <v>4</v>
      </c>
      <c r="B6" s="2" t="s">
        <v>5</v>
      </c>
      <c r="C6" s="2" t="s">
        <v>3</v>
      </c>
      <c r="D6" s="2" t="s">
        <v>6</v>
      </c>
      <c r="E6" s="2" t="s">
        <v>46</v>
      </c>
      <c r="F6" s="2" t="s">
        <v>47</v>
      </c>
      <c r="G6" s="2" t="s">
        <v>48</v>
      </c>
      <c r="H6" s="2" t="s">
        <v>49</v>
      </c>
      <c r="I6" s="2" t="s">
        <v>50</v>
      </c>
      <c r="J6" s="2" t="s">
        <v>51</v>
      </c>
      <c r="K6" s="2" t="s">
        <v>52</v>
      </c>
      <c r="L6" s="2" t="s">
        <v>53</v>
      </c>
      <c r="M6" s="2" t="s">
        <v>54</v>
      </c>
      <c r="N6" s="2" t="s">
        <v>55</v>
      </c>
      <c r="O6" s="2" t="s">
        <v>56</v>
      </c>
      <c r="P6" s="2" t="s">
        <v>57</v>
      </c>
      <c r="Q6" s="2" t="s">
        <v>58</v>
      </c>
      <c r="R6" s="2" t="s">
        <v>59</v>
      </c>
      <c r="S6" s="2" t="s">
        <v>60</v>
      </c>
      <c r="T6" s="2" t="s">
        <v>61</v>
      </c>
      <c r="U6" s="2" t="s">
        <v>62</v>
      </c>
      <c r="V6" s="2" t="s">
        <v>63</v>
      </c>
      <c r="W6" s="2" t="s">
        <v>64</v>
      </c>
      <c r="X6" s="2" t="s">
        <v>65</v>
      </c>
      <c r="Y6" s="2" t="s">
        <v>66</v>
      </c>
      <c r="Z6" s="2" t="s">
        <v>67</v>
      </c>
      <c r="AA6" s="2" t="s">
        <v>68</v>
      </c>
      <c r="AB6" s="2" t="s">
        <v>69</v>
      </c>
      <c r="AC6" s="2" t="s">
        <v>70</v>
      </c>
      <c r="AD6" s="2" t="s">
        <v>71</v>
      </c>
      <c r="AE6" s="2" t="s">
        <v>72</v>
      </c>
      <c r="AF6" s="2" t="s">
        <v>73</v>
      </c>
      <c r="AG6" s="2" t="s">
        <v>74</v>
      </c>
      <c r="AH6" s="2" t="s">
        <v>75</v>
      </c>
      <c r="AI6" s="2" t="s">
        <v>76</v>
      </c>
      <c r="AJ6" s="2" t="s">
        <v>77</v>
      </c>
      <c r="AK6" s="2" t="s">
        <v>78</v>
      </c>
      <c r="AL6" s="2" t="s">
        <v>79</v>
      </c>
      <c r="AM6" s="2" t="s">
        <v>80</v>
      </c>
      <c r="AN6" s="2" t="s">
        <v>81</v>
      </c>
      <c r="AO6" s="2" t="s">
        <v>82</v>
      </c>
      <c r="AP6" s="2" t="s">
        <v>83</v>
      </c>
      <c r="AQ6" s="2" t="s">
        <v>84</v>
      </c>
      <c r="AR6" s="2" t="s">
        <v>85</v>
      </c>
      <c r="AS6" s="2" t="s">
        <v>86</v>
      </c>
      <c r="AT6" s="2" t="s">
        <v>87</v>
      </c>
      <c r="AU6" s="2" t="s">
        <v>88</v>
      </c>
      <c r="AV6" s="2" t="s">
        <v>89</v>
      </c>
      <c r="AW6" s="2" t="s">
        <v>90</v>
      </c>
      <c r="AX6" s="2" t="s">
        <v>91</v>
      </c>
      <c r="AY6" s="2" t="s">
        <v>92</v>
      </c>
      <c r="AZ6" s="2" t="s">
        <v>93</v>
      </c>
      <c r="BA6" s="2" t="s">
        <v>94</v>
      </c>
      <c r="BB6" s="2" t="s">
        <v>95</v>
      </c>
      <c r="BC6" s="2" t="s">
        <v>96</v>
      </c>
      <c r="BD6" s="2" t="s">
        <v>97</v>
      </c>
      <c r="BE6" s="2" t="s">
        <v>98</v>
      </c>
      <c r="BF6" s="2" t="s">
        <v>99</v>
      </c>
      <c r="BG6" s="2" t="s">
        <v>100</v>
      </c>
      <c r="BH6" s="2" t="s">
        <v>101</v>
      </c>
      <c r="BI6" s="2" t="s">
        <v>102</v>
      </c>
      <c r="BJ6" s="2" t="s">
        <v>103</v>
      </c>
      <c r="BK6" s="2" t="s">
        <v>104</v>
      </c>
      <c r="BL6" s="2" t="s">
        <v>105</v>
      </c>
      <c r="BM6" s="2" t="s">
        <v>106</v>
      </c>
      <c r="BN6" s="2" t="s">
        <v>107</v>
      </c>
      <c r="BO6" s="2" t="s">
        <v>108</v>
      </c>
      <c r="BP6" s="2" t="s">
        <v>109</v>
      </c>
      <c r="BQ6" s="2" t="s">
        <v>110</v>
      </c>
      <c r="BR6" s="2" t="s">
        <v>111</v>
      </c>
      <c r="BS6" s="2" t="s">
        <v>112</v>
      </c>
      <c r="BT6" s="2" t="s">
        <v>113</v>
      </c>
      <c r="BU6" s="2" t="s">
        <v>114</v>
      </c>
      <c r="BV6" s="2" t="s">
        <v>115</v>
      </c>
      <c r="BW6" s="2" t="s">
        <v>116</v>
      </c>
      <c r="BX6" s="2" t="s">
        <v>117</v>
      </c>
      <c r="BY6" s="2" t="s">
        <v>7</v>
      </c>
      <c r="BZ6" s="2" t="s">
        <v>8</v>
      </c>
      <c r="CA6" s="2" t="s">
        <v>9</v>
      </c>
      <c r="CB6" s="2" t="s">
        <v>10</v>
      </c>
      <c r="CC6" s="2" t="s">
        <v>11</v>
      </c>
      <c r="CD6" s="2" t="s">
        <v>12</v>
      </c>
      <c r="CE6" s="2" t="s">
        <v>13</v>
      </c>
      <c r="CF6" s="2" t="s">
        <v>14</v>
      </c>
      <c r="CG6" s="2" t="s">
        <v>15</v>
      </c>
      <c r="CH6" s="2"/>
    </row>
    <row r="7" spans="1:86" x14ac:dyDescent="0.25">
      <c r="A7" t="s">
        <v>121</v>
      </c>
      <c r="B7" t="s">
        <v>16</v>
      </c>
      <c r="C7" t="s">
        <v>122</v>
      </c>
      <c r="D7" t="s">
        <v>17</v>
      </c>
      <c r="E7" s="4">
        <v>11.970539649999999</v>
      </c>
      <c r="F7" s="4">
        <v>7.1903449400000001</v>
      </c>
      <c r="G7" s="4">
        <v>46.229221099999997</v>
      </c>
      <c r="H7" s="4">
        <v>36.661839639999997</v>
      </c>
      <c r="I7" s="4">
        <v>35.907428459999998</v>
      </c>
      <c r="J7" s="4">
        <v>42.229610600000001</v>
      </c>
      <c r="K7" s="4">
        <v>51.262156160000004</v>
      </c>
      <c r="L7" s="4">
        <v>53.801190380000001</v>
      </c>
      <c r="M7" s="4">
        <v>44.027816680000001</v>
      </c>
      <c r="N7" s="4">
        <v>66.482664339999999</v>
      </c>
      <c r="O7" s="4">
        <v>57.852541670000001</v>
      </c>
      <c r="P7" s="4">
        <v>285.96229062999998</v>
      </c>
      <c r="Q7" s="4">
        <v>18.0206135</v>
      </c>
      <c r="R7" s="4">
        <v>14.67677505</v>
      </c>
      <c r="S7" s="4">
        <v>58.003036719999997</v>
      </c>
      <c r="T7" s="4">
        <v>38.834745509999998</v>
      </c>
      <c r="U7" s="4">
        <v>33.709365579999996</v>
      </c>
      <c r="V7" s="4">
        <v>100.84340201000001</v>
      </c>
      <c r="W7" s="4">
        <v>87.181182519999993</v>
      </c>
      <c r="X7" s="4">
        <v>72.527889610000003</v>
      </c>
      <c r="Y7" s="4">
        <v>67.153711189999996</v>
      </c>
      <c r="Z7" s="4">
        <v>73.821598960000003</v>
      </c>
      <c r="AA7" s="4">
        <v>52.360019170000001</v>
      </c>
      <c r="AB7" s="4">
        <v>319.78500838999997</v>
      </c>
      <c r="AC7" s="4">
        <v>26.128051339999999</v>
      </c>
      <c r="AD7" s="4">
        <v>27.561151519999999</v>
      </c>
      <c r="AE7" s="4">
        <v>52.304374019999997</v>
      </c>
      <c r="AF7" s="4">
        <v>52.087883429999998</v>
      </c>
      <c r="AG7" s="4">
        <v>99.70998668</v>
      </c>
      <c r="AH7" s="4">
        <v>48.953369850000001</v>
      </c>
      <c r="AI7" s="4">
        <v>92.865928389999993</v>
      </c>
      <c r="AJ7" s="4">
        <v>57.825415360000001</v>
      </c>
      <c r="AK7" s="4">
        <v>71.158610600000003</v>
      </c>
      <c r="AL7" s="4">
        <v>76.475187790000007</v>
      </c>
      <c r="AM7" s="4">
        <v>57.052528729999999</v>
      </c>
      <c r="AN7" s="4">
        <v>268.26563736000003</v>
      </c>
      <c r="AO7" s="4">
        <v>1.1974176700000001</v>
      </c>
      <c r="AP7" s="4">
        <v>34.777465739999997</v>
      </c>
      <c r="AQ7" s="4">
        <v>47.948351950000003</v>
      </c>
      <c r="AR7" s="4">
        <v>46.164274409999997</v>
      </c>
      <c r="AS7" s="4">
        <v>67.481647859999995</v>
      </c>
      <c r="AT7" s="4">
        <v>93.442890480000003</v>
      </c>
      <c r="AU7" s="4">
        <v>90.842225229999997</v>
      </c>
      <c r="AV7" s="4">
        <v>77.271313570000004</v>
      </c>
      <c r="AW7" s="4">
        <v>60.343097829999998</v>
      </c>
      <c r="AX7" s="4">
        <v>91.652676540000002</v>
      </c>
      <c r="AY7" s="4">
        <v>99.509913620000006</v>
      </c>
      <c r="AZ7" s="4">
        <v>309.11014517000001</v>
      </c>
      <c r="BA7" s="4">
        <v>1.3183906299999999</v>
      </c>
      <c r="BB7" s="4">
        <v>22.22487203</v>
      </c>
      <c r="BC7" s="4">
        <v>56.090557339999997</v>
      </c>
      <c r="BD7" s="4">
        <v>45.862540039999999</v>
      </c>
      <c r="BE7" s="4">
        <v>75.025006559999994</v>
      </c>
      <c r="BF7" s="4">
        <v>83.869083059999994</v>
      </c>
      <c r="BG7" s="4">
        <v>41.553923320000003</v>
      </c>
      <c r="BH7" s="4">
        <v>89.682070960000004</v>
      </c>
      <c r="BI7" s="4">
        <v>89.620315340000005</v>
      </c>
      <c r="BJ7" s="4">
        <v>31.923296149999999</v>
      </c>
      <c r="BK7" s="4">
        <v>60.057849429999997</v>
      </c>
      <c r="BL7" s="4">
        <v>208.0195214</v>
      </c>
      <c r="BM7" s="4">
        <v>1.2071018</v>
      </c>
      <c r="BN7" s="4">
        <v>20.823863110000001</v>
      </c>
      <c r="BO7" s="4">
        <v>46.722303789999998</v>
      </c>
      <c r="BP7" s="4">
        <v>57.778400859999998</v>
      </c>
      <c r="BQ7" s="4">
        <v>34.501509339999998</v>
      </c>
      <c r="BR7" s="4">
        <v>65.777795470000001</v>
      </c>
      <c r="BS7" s="4">
        <v>47.327355750000002</v>
      </c>
      <c r="BT7" s="4">
        <v>45.216967840000002</v>
      </c>
      <c r="BU7" s="4">
        <v>82.625720459999997</v>
      </c>
      <c r="BV7" s="4">
        <v>49.333124349999999</v>
      </c>
      <c r="BW7" s="4">
        <v>59.445047850000002</v>
      </c>
      <c r="BX7" s="4">
        <v>296.75188388999999</v>
      </c>
      <c r="BY7" s="4">
        <v>0.95809907999999999</v>
      </c>
      <c r="BZ7" s="4">
        <v>13.53503881</v>
      </c>
      <c r="CA7" s="4">
        <v>24.926841929999998</v>
      </c>
      <c r="CB7" s="4">
        <v>29.52297338</v>
      </c>
      <c r="CC7" s="4">
        <v>49.546210559999999</v>
      </c>
      <c r="CD7" s="4">
        <v>45.796830999999997</v>
      </c>
      <c r="CE7" s="4">
        <v>50.43054368</v>
      </c>
      <c r="CF7" s="4">
        <v>52.645504789999997</v>
      </c>
      <c r="CG7" s="4">
        <v>44.690511430000001</v>
      </c>
    </row>
    <row r="8" spans="1:86" x14ac:dyDescent="0.25">
      <c r="A8" t="s">
        <v>122</v>
      </c>
      <c r="B8" t="s">
        <v>18</v>
      </c>
      <c r="C8" t="s">
        <v>121</v>
      </c>
      <c r="D8" t="s">
        <v>19</v>
      </c>
      <c r="E8" s="4">
        <v>31.762867270000001</v>
      </c>
      <c r="F8" s="4">
        <v>36.222352119999996</v>
      </c>
      <c r="G8" s="4">
        <v>38.412264780000001</v>
      </c>
      <c r="H8" s="4">
        <v>37.165879179999997</v>
      </c>
      <c r="I8" s="4">
        <v>42.749063829999997</v>
      </c>
      <c r="J8" s="4">
        <v>40.89437831</v>
      </c>
      <c r="K8" s="4">
        <v>38.500409830000002</v>
      </c>
      <c r="L8" s="4">
        <v>40.79981909</v>
      </c>
      <c r="M8" s="4">
        <v>41.99099339</v>
      </c>
      <c r="N8" s="4">
        <v>38.788742130000003</v>
      </c>
      <c r="O8" s="4">
        <v>44.699525860000001</v>
      </c>
      <c r="P8" s="4">
        <v>59.259809879999999</v>
      </c>
      <c r="Q8" s="4">
        <v>37.366691209999999</v>
      </c>
      <c r="R8" s="4">
        <v>29.345713450000002</v>
      </c>
      <c r="S8" s="4">
        <v>40.155812969999999</v>
      </c>
      <c r="T8" s="4">
        <v>45.227774179999997</v>
      </c>
      <c r="U8" s="4">
        <v>50.198513320000004</v>
      </c>
      <c r="V8" s="4">
        <v>48.318234779999997</v>
      </c>
      <c r="W8" s="4">
        <v>44.483440559999998</v>
      </c>
      <c r="X8" s="4">
        <v>50.411522840000003</v>
      </c>
      <c r="Y8" s="4">
        <v>43.181943500000003</v>
      </c>
      <c r="Z8" s="4">
        <v>43.737039070000002</v>
      </c>
      <c r="AA8" s="4">
        <v>50.2365469</v>
      </c>
      <c r="AB8" s="4">
        <v>59.843715490000001</v>
      </c>
      <c r="AC8" s="4">
        <v>18.209478130000001</v>
      </c>
      <c r="AD8" s="4">
        <v>10.32647742</v>
      </c>
      <c r="AE8" s="4">
        <v>11.82504803</v>
      </c>
      <c r="AF8" s="4">
        <v>11.37390313</v>
      </c>
      <c r="AG8" s="4">
        <v>14.574639230000001</v>
      </c>
      <c r="AH8" s="4">
        <v>25.598404639999998</v>
      </c>
      <c r="AI8" s="4">
        <v>22.552226539999999</v>
      </c>
      <c r="AJ8" s="4">
        <v>20.474279129999999</v>
      </c>
      <c r="AK8" s="4">
        <v>21.705213130000001</v>
      </c>
      <c r="AL8" s="4">
        <v>20.631879810000001</v>
      </c>
      <c r="AM8" s="4">
        <v>28.859732260000001</v>
      </c>
      <c r="AN8" s="4">
        <v>45.24541292</v>
      </c>
      <c r="AO8" s="4">
        <v>19.110943850000002</v>
      </c>
      <c r="AP8" s="4">
        <v>17.372571090000001</v>
      </c>
      <c r="AQ8" s="4">
        <v>16.167232859999999</v>
      </c>
      <c r="AR8" s="4">
        <v>17.151844180000001</v>
      </c>
      <c r="AS8" s="4">
        <v>18.510556699999999</v>
      </c>
      <c r="AT8" s="4">
        <v>20.697012600000001</v>
      </c>
      <c r="AU8" s="4">
        <v>20.204959389999999</v>
      </c>
      <c r="AV8" s="4">
        <v>19.755667649999999</v>
      </c>
      <c r="AW8" s="4">
        <v>19.959792920000002</v>
      </c>
      <c r="AX8" s="4">
        <v>23.09222849</v>
      </c>
      <c r="AY8" s="4">
        <v>24.827791789999999</v>
      </c>
      <c r="AZ8" s="4">
        <v>31.75417728</v>
      </c>
      <c r="BA8" s="4">
        <v>14.27662074</v>
      </c>
      <c r="BB8" s="4">
        <v>14.27351814</v>
      </c>
      <c r="BC8" s="4">
        <v>14.30447785</v>
      </c>
      <c r="BD8" s="4">
        <v>16.040780860000002</v>
      </c>
      <c r="BE8" s="4">
        <v>15.724694299999999</v>
      </c>
      <c r="BF8" s="4">
        <v>18.886264560000001</v>
      </c>
      <c r="BG8" s="4">
        <v>18.26138839</v>
      </c>
      <c r="BH8" s="4">
        <v>17.104819890000002</v>
      </c>
      <c r="BI8" s="4">
        <v>19.941949860000001</v>
      </c>
      <c r="BJ8" s="4">
        <v>16.550429439999998</v>
      </c>
      <c r="BK8" s="4">
        <v>21.391564280000001</v>
      </c>
      <c r="BL8" s="4">
        <v>22.830392610000001</v>
      </c>
      <c r="BM8" s="4">
        <v>18.108207749999998</v>
      </c>
      <c r="BN8" s="4">
        <v>16.300626019999999</v>
      </c>
      <c r="BO8" s="4">
        <v>16.026134819999999</v>
      </c>
      <c r="BP8" s="4">
        <v>18.11644094</v>
      </c>
      <c r="BQ8" s="4">
        <v>16.50384017</v>
      </c>
      <c r="BR8" s="4">
        <v>17.5171919</v>
      </c>
      <c r="BS8" s="4">
        <v>19.780180680000001</v>
      </c>
      <c r="BT8" s="4">
        <v>18.106571500000001</v>
      </c>
      <c r="BU8" s="4">
        <v>18.653107259999999</v>
      </c>
      <c r="BV8" s="4">
        <v>19.826174009999999</v>
      </c>
      <c r="BW8" s="4">
        <v>20.95919692</v>
      </c>
      <c r="BX8" s="4">
        <v>19.651383809999999</v>
      </c>
      <c r="BY8" s="4">
        <v>14.88475622</v>
      </c>
      <c r="BZ8" s="4">
        <v>15.35706351</v>
      </c>
      <c r="CA8" s="4">
        <v>15.669780169999999</v>
      </c>
      <c r="CB8" s="4">
        <v>15.48420758</v>
      </c>
      <c r="CC8" s="4">
        <v>17.647479369999999</v>
      </c>
      <c r="CD8" s="4">
        <v>18.7204306</v>
      </c>
      <c r="CE8" s="4">
        <v>18.242042609999999</v>
      </c>
      <c r="CF8" s="4">
        <v>19.246362359999999</v>
      </c>
      <c r="CG8" s="4">
        <v>22.072127139999999</v>
      </c>
    </row>
    <row r="9" spans="1:86" x14ac:dyDescent="0.25">
      <c r="A9" t="s">
        <v>123</v>
      </c>
      <c r="B9" t="s">
        <v>20</v>
      </c>
      <c r="C9" t="s">
        <v>123</v>
      </c>
      <c r="D9" t="s">
        <v>21</v>
      </c>
      <c r="E9" s="4">
        <v>0.62538766000000001</v>
      </c>
      <c r="F9" s="4">
        <v>5.9835552099999996</v>
      </c>
      <c r="G9" s="4">
        <v>16.191058389999998</v>
      </c>
      <c r="H9" s="4">
        <v>18.357582969999999</v>
      </c>
      <c r="I9" s="4">
        <v>24.057323910000001</v>
      </c>
      <c r="J9" s="4">
        <v>22.552442719999998</v>
      </c>
      <c r="K9" s="4">
        <v>24.177680429999999</v>
      </c>
      <c r="L9" s="4">
        <v>27.551841580000001</v>
      </c>
      <c r="M9" s="4">
        <v>24.412669520000001</v>
      </c>
      <c r="N9" s="4">
        <v>26.056139649999999</v>
      </c>
      <c r="O9" s="4">
        <v>32.001089270000001</v>
      </c>
      <c r="P9" s="4">
        <v>94.814323209999998</v>
      </c>
      <c r="Q9" s="4">
        <v>1.1969186199999999</v>
      </c>
      <c r="R9" s="4">
        <v>8.4660934599999997</v>
      </c>
      <c r="S9" s="4">
        <v>13.939862529999999</v>
      </c>
      <c r="T9" s="4">
        <v>27.383348739999999</v>
      </c>
      <c r="U9" s="4">
        <v>22.489376289999999</v>
      </c>
      <c r="V9" s="4">
        <v>22.198022630000001</v>
      </c>
      <c r="W9" s="4">
        <v>26.696251620000002</v>
      </c>
      <c r="X9" s="4">
        <v>23.734413419999999</v>
      </c>
      <c r="Y9" s="4">
        <v>17.69094067</v>
      </c>
      <c r="Z9" s="4">
        <v>26.182858249999999</v>
      </c>
      <c r="AA9" s="4">
        <v>16.659804000000001</v>
      </c>
      <c r="AB9" s="4">
        <v>99.907512310000001</v>
      </c>
      <c r="AC9" s="4">
        <v>0.91147515999999995</v>
      </c>
      <c r="AD9" s="4">
        <v>9.2545243599999996</v>
      </c>
      <c r="AE9" s="4">
        <v>16.56622754</v>
      </c>
      <c r="AF9" s="4">
        <v>20.657282030000001</v>
      </c>
      <c r="AG9" s="4">
        <v>20.56540476</v>
      </c>
      <c r="AH9" s="4">
        <v>20.51971971</v>
      </c>
      <c r="AI9" s="4">
        <v>28.772715869999999</v>
      </c>
      <c r="AJ9" s="4">
        <v>17.177595109999999</v>
      </c>
      <c r="AK9" s="4">
        <v>26.281069559999999</v>
      </c>
      <c r="AL9" s="4">
        <v>34.078916229999997</v>
      </c>
      <c r="AM9" s="4">
        <v>33.933544079999997</v>
      </c>
      <c r="AN9" s="4">
        <v>164.31690441999999</v>
      </c>
      <c r="AO9" s="4">
        <v>1.09079163</v>
      </c>
      <c r="AP9" s="4">
        <v>11.38658139</v>
      </c>
      <c r="AQ9" s="4">
        <v>14.075429959999999</v>
      </c>
      <c r="AR9" s="4">
        <v>22.081821059999999</v>
      </c>
      <c r="AS9" s="4">
        <v>27.886135759999998</v>
      </c>
      <c r="AT9" s="4">
        <v>23.085873490000001</v>
      </c>
      <c r="AU9" s="4">
        <v>38.440483839999999</v>
      </c>
      <c r="AV9" s="4">
        <v>28.802293259999999</v>
      </c>
      <c r="AW9" s="4">
        <v>26.388934150000001</v>
      </c>
      <c r="AX9" s="4">
        <v>37.603047310000001</v>
      </c>
      <c r="AY9" s="4">
        <v>30.463148029999999</v>
      </c>
      <c r="AZ9" s="4">
        <v>185.12431907000001</v>
      </c>
      <c r="BA9" s="4">
        <v>0.64844391999999995</v>
      </c>
      <c r="BB9" s="4">
        <v>7.5486213900000001</v>
      </c>
      <c r="BC9" s="4">
        <v>15.43507836</v>
      </c>
      <c r="BD9" s="4">
        <v>20.522713589999999</v>
      </c>
      <c r="BE9" s="4">
        <v>24.10432432</v>
      </c>
      <c r="BF9" s="4">
        <v>22.240089439999998</v>
      </c>
      <c r="BG9" s="4">
        <v>31.041956540000001</v>
      </c>
      <c r="BH9" s="4">
        <v>45.159989500000002</v>
      </c>
      <c r="BI9" s="4">
        <v>38.997569589999998</v>
      </c>
      <c r="BJ9" s="4">
        <v>31.03716356</v>
      </c>
      <c r="BK9" s="4">
        <v>33.393199000000003</v>
      </c>
      <c r="BL9" s="4">
        <v>183.20566019</v>
      </c>
      <c r="BM9" s="4">
        <v>0.96977720999999995</v>
      </c>
      <c r="BN9" s="4">
        <v>8.4822875300000007</v>
      </c>
      <c r="BO9" s="4">
        <v>17.92719546</v>
      </c>
      <c r="BP9" s="4">
        <v>15.80386736</v>
      </c>
      <c r="BQ9" s="4">
        <v>19.55114056</v>
      </c>
      <c r="BR9" s="4">
        <v>31.475266189999999</v>
      </c>
      <c r="BS9" s="4">
        <v>34.530913339999998</v>
      </c>
      <c r="BT9" s="4">
        <v>34.402685269999999</v>
      </c>
      <c r="BU9" s="4">
        <v>34.368547560000003</v>
      </c>
      <c r="BV9" s="4">
        <v>65.791891430000007</v>
      </c>
      <c r="BW9" s="4">
        <v>46.809286739999997</v>
      </c>
      <c r="BX9" s="4">
        <v>252.33019557</v>
      </c>
      <c r="BY9" s="4">
        <v>0.92910833000000004</v>
      </c>
      <c r="BZ9" s="4">
        <v>8.7107133599999997</v>
      </c>
      <c r="CA9" s="4">
        <v>17.211292570000001</v>
      </c>
      <c r="CB9" s="4">
        <v>16.323675510000001</v>
      </c>
      <c r="CC9" s="4">
        <v>34.75615406</v>
      </c>
      <c r="CD9" s="4">
        <v>23.476564069999998</v>
      </c>
      <c r="CE9" s="4">
        <v>41.172933479999998</v>
      </c>
      <c r="CF9" s="4">
        <v>31.374662300000001</v>
      </c>
      <c r="CG9" s="4">
        <v>30.431367059999999</v>
      </c>
    </row>
    <row r="10" spans="1:86" x14ac:dyDescent="0.25">
      <c r="A10" t="s">
        <v>124</v>
      </c>
      <c r="B10" t="s">
        <v>22</v>
      </c>
      <c r="C10" t="s">
        <v>124</v>
      </c>
      <c r="D10" t="s">
        <v>23</v>
      </c>
      <c r="E10" s="4">
        <v>11.450130250000001</v>
      </c>
      <c r="F10" s="4">
        <v>39.801565789999998</v>
      </c>
      <c r="G10" s="4">
        <v>53.545104469999998</v>
      </c>
      <c r="H10" s="4">
        <v>49.749248520000002</v>
      </c>
      <c r="I10" s="4">
        <v>61.297380310000001</v>
      </c>
      <c r="J10" s="4">
        <v>63.774893460000001</v>
      </c>
      <c r="K10" s="4">
        <v>54.796058619999997</v>
      </c>
      <c r="L10" s="4">
        <v>52.280317340000003</v>
      </c>
      <c r="M10" s="4">
        <v>70.252691990000002</v>
      </c>
      <c r="N10" s="4">
        <v>53.959439590000002</v>
      </c>
      <c r="O10" s="4">
        <v>62.59359164</v>
      </c>
      <c r="P10" s="4">
        <v>150.75848593000001</v>
      </c>
      <c r="Q10" s="4">
        <v>13.791317790000001</v>
      </c>
      <c r="R10" s="4">
        <v>55.647974179999999</v>
      </c>
      <c r="S10" s="4">
        <v>75.53614709</v>
      </c>
      <c r="T10" s="4">
        <v>60.765010650000001</v>
      </c>
      <c r="U10" s="4">
        <v>76.959090680000003</v>
      </c>
      <c r="V10" s="4">
        <v>66.277734370000005</v>
      </c>
      <c r="W10" s="4">
        <v>74.724527640000005</v>
      </c>
      <c r="X10" s="4">
        <v>67.447963770000001</v>
      </c>
      <c r="Y10" s="4">
        <v>65.743783690000001</v>
      </c>
      <c r="Z10" s="4">
        <v>73.027096090000001</v>
      </c>
      <c r="AA10" s="4">
        <v>70.34528512</v>
      </c>
      <c r="AB10" s="4">
        <v>164.47173223999999</v>
      </c>
      <c r="AC10" s="4">
        <v>8.5282529900000004</v>
      </c>
      <c r="AD10" s="4">
        <v>57.603924309999996</v>
      </c>
      <c r="AE10" s="4">
        <v>77.173246899999995</v>
      </c>
      <c r="AF10" s="4">
        <v>100.14167101</v>
      </c>
      <c r="AG10" s="4">
        <v>83.68083695</v>
      </c>
      <c r="AH10" s="4">
        <v>80.623587220000005</v>
      </c>
      <c r="AI10" s="4">
        <v>88.879056689999999</v>
      </c>
      <c r="AJ10" s="4">
        <v>84.358358379999999</v>
      </c>
      <c r="AK10" s="4">
        <v>70.180760629999995</v>
      </c>
      <c r="AL10" s="4">
        <v>89.567415580000002</v>
      </c>
      <c r="AM10" s="4">
        <v>86.294317950000007</v>
      </c>
      <c r="AN10" s="4">
        <v>208.00535453000001</v>
      </c>
      <c r="AO10" s="4">
        <v>18.902167810000002</v>
      </c>
      <c r="AP10" s="4">
        <v>68.10325589</v>
      </c>
      <c r="AQ10" s="4">
        <v>92.772003159999997</v>
      </c>
      <c r="AR10" s="4">
        <v>87.820972859999998</v>
      </c>
      <c r="AS10" s="4">
        <v>92.282431399999993</v>
      </c>
      <c r="AT10" s="4">
        <v>83.132872829999997</v>
      </c>
      <c r="AU10" s="4">
        <v>96.400999189999993</v>
      </c>
      <c r="AV10" s="4">
        <v>87.783560420000001</v>
      </c>
      <c r="AW10" s="4">
        <v>86.559896719999998</v>
      </c>
      <c r="AX10" s="4">
        <v>95.622410430000002</v>
      </c>
      <c r="AY10" s="4">
        <v>109.07361896</v>
      </c>
      <c r="AZ10" s="4">
        <v>203.27653394000001</v>
      </c>
      <c r="BA10" s="4">
        <v>7.4816937599999997</v>
      </c>
      <c r="BB10" s="4">
        <v>59.249498209999999</v>
      </c>
      <c r="BC10" s="4">
        <v>84.497494279999998</v>
      </c>
      <c r="BD10" s="4">
        <v>104.97090827</v>
      </c>
      <c r="BE10" s="4">
        <v>81.094583259999993</v>
      </c>
      <c r="BF10" s="4">
        <v>123.46258288</v>
      </c>
      <c r="BG10" s="4">
        <v>109.1160213</v>
      </c>
      <c r="BH10" s="4">
        <v>94.460108169999998</v>
      </c>
      <c r="BI10" s="4">
        <v>116.94763579000001</v>
      </c>
      <c r="BJ10" s="4">
        <v>123.10662458</v>
      </c>
      <c r="BK10" s="4">
        <v>111.40373864</v>
      </c>
      <c r="BL10" s="4">
        <v>202.24557282000001</v>
      </c>
      <c r="BM10" s="4">
        <v>9.7273487999999997</v>
      </c>
      <c r="BN10" s="4">
        <v>76.880347369999996</v>
      </c>
      <c r="BO10" s="4">
        <v>101.71483755</v>
      </c>
      <c r="BP10" s="4">
        <v>87.351683859999994</v>
      </c>
      <c r="BQ10" s="4">
        <v>93.844378980000002</v>
      </c>
      <c r="BR10" s="4">
        <v>87.88172222</v>
      </c>
      <c r="BS10" s="4">
        <v>120.90113447</v>
      </c>
      <c r="BT10" s="4">
        <v>96.865375209999996</v>
      </c>
      <c r="BU10" s="4">
        <v>97.657707740000006</v>
      </c>
      <c r="BV10" s="4">
        <v>95.797276760000003</v>
      </c>
      <c r="BW10" s="4">
        <v>107.38036483</v>
      </c>
      <c r="BX10" s="4">
        <v>188.47848934999999</v>
      </c>
      <c r="BY10" s="4">
        <v>13.769107829999999</v>
      </c>
      <c r="BZ10" s="4">
        <v>70.751440290000005</v>
      </c>
      <c r="CA10" s="4">
        <v>99.477415440000001</v>
      </c>
      <c r="CB10" s="4">
        <v>88.784262130000002</v>
      </c>
      <c r="CC10" s="4">
        <v>95.617878989999994</v>
      </c>
      <c r="CD10" s="4">
        <v>97.509214319999998</v>
      </c>
      <c r="CE10" s="4">
        <v>80.314499229999996</v>
      </c>
      <c r="CF10" s="4">
        <v>89.474132049999994</v>
      </c>
      <c r="CG10" s="4">
        <v>90.351970120000004</v>
      </c>
    </row>
    <row r="11" spans="1:86" x14ac:dyDescent="0.25">
      <c r="A11" t="s">
        <v>125</v>
      </c>
      <c r="B11" t="s">
        <v>24</v>
      </c>
      <c r="C11" t="s">
        <v>126</v>
      </c>
      <c r="D11" t="s">
        <v>25</v>
      </c>
      <c r="E11" s="4">
        <v>0.64545693000000004</v>
      </c>
      <c r="F11" s="4">
        <v>7.8103663599999997</v>
      </c>
      <c r="G11" s="4">
        <v>12.84581661</v>
      </c>
      <c r="H11" s="4">
        <v>12.96002103</v>
      </c>
      <c r="I11" s="4">
        <v>14.26848816</v>
      </c>
      <c r="J11" s="4">
        <v>14.54660966</v>
      </c>
      <c r="K11" s="4">
        <v>17.774069369999999</v>
      </c>
      <c r="L11" s="4">
        <v>15.963351019999999</v>
      </c>
      <c r="M11" s="4">
        <v>13.2169212</v>
      </c>
      <c r="N11" s="4">
        <v>15.60441922</v>
      </c>
      <c r="O11" s="4">
        <v>16.82441863</v>
      </c>
      <c r="P11" s="4">
        <v>43.48505737</v>
      </c>
      <c r="Q11" s="4">
        <v>0.56258929999999996</v>
      </c>
      <c r="R11" s="4">
        <v>6.9017746400000002</v>
      </c>
      <c r="S11" s="4">
        <v>9.9399661199999993</v>
      </c>
      <c r="T11" s="4">
        <v>10.887469449999999</v>
      </c>
      <c r="U11" s="4">
        <v>20.57080199</v>
      </c>
      <c r="V11" s="4">
        <v>21.978292509999999</v>
      </c>
      <c r="W11" s="4">
        <v>24.49867781</v>
      </c>
      <c r="X11" s="4">
        <v>19.915229790000001</v>
      </c>
      <c r="Y11" s="4">
        <v>14.73577671</v>
      </c>
      <c r="Z11" s="4">
        <v>16.194820440000001</v>
      </c>
      <c r="AA11" s="4">
        <v>15.99097701</v>
      </c>
      <c r="AB11" s="4">
        <v>48.534584989999999</v>
      </c>
      <c r="AC11" s="4">
        <v>1.01054486</v>
      </c>
      <c r="AD11" s="4">
        <v>5.6970564799999996</v>
      </c>
      <c r="AE11" s="4">
        <v>11.17038655</v>
      </c>
      <c r="AF11" s="4">
        <v>11.05665254</v>
      </c>
      <c r="AG11" s="4">
        <v>10.61914438</v>
      </c>
      <c r="AH11" s="4">
        <v>13.837695630000001</v>
      </c>
      <c r="AI11" s="4">
        <v>13.000875389999999</v>
      </c>
      <c r="AJ11" s="4">
        <v>17.083894319999999</v>
      </c>
      <c r="AK11" s="4">
        <v>14.662077419999999</v>
      </c>
      <c r="AL11" s="4">
        <v>14.452043679999999</v>
      </c>
      <c r="AM11" s="4">
        <v>15.57462688</v>
      </c>
      <c r="AN11" s="4">
        <v>77.013362139999998</v>
      </c>
      <c r="AO11" s="4">
        <v>0.74267223999999998</v>
      </c>
      <c r="AP11" s="4">
        <v>5.25339724</v>
      </c>
      <c r="AQ11" s="4">
        <v>10.049905470000001</v>
      </c>
      <c r="AR11" s="4">
        <v>10.966096390000001</v>
      </c>
      <c r="AS11" s="4">
        <v>15.88535731</v>
      </c>
      <c r="AT11" s="4">
        <v>12.26606894</v>
      </c>
      <c r="AU11" s="4">
        <v>16.825759510000001</v>
      </c>
      <c r="AV11" s="4">
        <v>12.87965939</v>
      </c>
      <c r="AW11" s="4">
        <v>14.204777529999999</v>
      </c>
      <c r="AX11" s="4">
        <v>17.865787770000001</v>
      </c>
      <c r="AY11" s="4">
        <v>14.37710201</v>
      </c>
      <c r="AZ11" s="4">
        <v>61.542878909999999</v>
      </c>
      <c r="BA11" s="4">
        <v>0.69607556000000004</v>
      </c>
      <c r="BB11" s="4">
        <v>4.9841466499999996</v>
      </c>
      <c r="BC11" s="4">
        <v>10.80020099</v>
      </c>
      <c r="BD11" s="4">
        <v>10.34293746</v>
      </c>
      <c r="BE11" s="4">
        <v>11.60373066</v>
      </c>
      <c r="BF11" s="4">
        <v>13.004990019999999</v>
      </c>
      <c r="BG11" s="4">
        <v>15.30080113</v>
      </c>
      <c r="BH11" s="4">
        <v>14.60151261</v>
      </c>
      <c r="BI11" s="4">
        <v>14.92165537</v>
      </c>
      <c r="BJ11" s="4">
        <v>13.4140034</v>
      </c>
      <c r="BK11" s="4">
        <v>14.29531006</v>
      </c>
      <c r="BL11" s="4">
        <v>53.882603789999997</v>
      </c>
      <c r="BM11" s="4">
        <v>1.00254183</v>
      </c>
      <c r="BN11" s="4">
        <v>3.8232499099999999</v>
      </c>
      <c r="BO11" s="4">
        <v>9.0240250399999997</v>
      </c>
      <c r="BP11" s="4">
        <v>8.2998610799999994</v>
      </c>
      <c r="BQ11" s="4">
        <v>11.898321449999999</v>
      </c>
      <c r="BR11" s="4">
        <v>11.67449107</v>
      </c>
      <c r="BS11" s="4">
        <v>12.39697855</v>
      </c>
      <c r="BT11" s="4">
        <v>14.4920334</v>
      </c>
      <c r="BU11" s="4">
        <v>13.002238029999999</v>
      </c>
      <c r="BV11" s="4">
        <v>13.95820284</v>
      </c>
      <c r="BW11" s="4">
        <v>16.298329389999999</v>
      </c>
      <c r="BX11" s="4">
        <v>47.528935250000004</v>
      </c>
      <c r="BY11" s="4">
        <v>0.75478820000000002</v>
      </c>
      <c r="BZ11" s="4">
        <v>4.8666627399999998</v>
      </c>
      <c r="CA11" s="4">
        <v>12.271189740000001</v>
      </c>
      <c r="CB11" s="4">
        <v>11.13929066</v>
      </c>
      <c r="CC11" s="4">
        <v>15.77029278</v>
      </c>
      <c r="CD11" s="4">
        <v>14.47938819</v>
      </c>
      <c r="CE11" s="4">
        <v>13.814912720000001</v>
      </c>
      <c r="CF11" s="4">
        <v>13.6615325</v>
      </c>
      <c r="CG11" s="4">
        <v>13.27257021</v>
      </c>
    </row>
    <row r="12" spans="1:86" x14ac:dyDescent="0.25">
      <c r="A12" t="s">
        <v>124</v>
      </c>
      <c r="B12" t="s">
        <v>22</v>
      </c>
      <c r="C12" t="s">
        <v>125</v>
      </c>
      <c r="D12" t="s">
        <v>26</v>
      </c>
      <c r="E12" s="4">
        <v>4.0850631000000002</v>
      </c>
      <c r="F12" s="4">
        <v>25.422569169999999</v>
      </c>
      <c r="G12" s="4">
        <v>45.080284169999999</v>
      </c>
      <c r="H12" s="4">
        <v>49.06785077</v>
      </c>
      <c r="I12" s="4">
        <v>65.417820469999995</v>
      </c>
      <c r="J12" s="4">
        <v>75.6962245</v>
      </c>
      <c r="K12" s="4">
        <v>92.503239539999996</v>
      </c>
      <c r="L12" s="4">
        <v>88.268678870000002</v>
      </c>
      <c r="M12" s="4">
        <v>84.338561900000002</v>
      </c>
      <c r="N12" s="4">
        <v>81.249035849999999</v>
      </c>
      <c r="O12" s="4">
        <v>108.93863666</v>
      </c>
      <c r="P12" s="4">
        <v>998.6206449</v>
      </c>
      <c r="Q12" s="4">
        <v>4.8971696500000004</v>
      </c>
      <c r="R12" s="4">
        <v>26.271302840000001</v>
      </c>
      <c r="S12" s="4">
        <v>49.143480869999998</v>
      </c>
      <c r="T12" s="4">
        <v>57.672941639999998</v>
      </c>
      <c r="U12" s="4">
        <v>76.190421799999996</v>
      </c>
      <c r="V12" s="4">
        <v>76.323049670000003</v>
      </c>
      <c r="W12" s="4">
        <v>90.949227530000002</v>
      </c>
      <c r="X12" s="4">
        <v>99.949358599999996</v>
      </c>
      <c r="Y12" s="4">
        <v>94.912433429999993</v>
      </c>
      <c r="Z12" s="4">
        <v>107.09319683</v>
      </c>
      <c r="AA12" s="4">
        <v>126.67203317000001</v>
      </c>
      <c r="AB12" s="4">
        <v>1004.99669064</v>
      </c>
      <c r="AC12" s="4">
        <v>3.7374371700000002</v>
      </c>
      <c r="AD12" s="4">
        <v>28.765875680000001</v>
      </c>
      <c r="AE12" s="4">
        <v>53.67295343</v>
      </c>
      <c r="AF12" s="4">
        <v>68.49507887</v>
      </c>
      <c r="AG12" s="4">
        <v>79.050903140000003</v>
      </c>
      <c r="AH12" s="4">
        <v>85.33254196</v>
      </c>
      <c r="AI12" s="4">
        <v>91.482547310000001</v>
      </c>
      <c r="AJ12" s="4">
        <v>105.78841747</v>
      </c>
      <c r="AK12" s="4">
        <v>104.78277315</v>
      </c>
      <c r="AL12" s="4">
        <v>111.65336626</v>
      </c>
      <c r="AM12" s="4">
        <v>132.18328535000001</v>
      </c>
      <c r="AN12" s="4">
        <v>832.81485491000001</v>
      </c>
      <c r="AO12" s="4">
        <v>6.1722314000000003</v>
      </c>
      <c r="AP12" s="4">
        <v>35.522252530000003</v>
      </c>
      <c r="AQ12" s="4">
        <v>61.879458339999999</v>
      </c>
      <c r="AR12" s="4">
        <v>75.861749430000003</v>
      </c>
      <c r="AS12" s="4">
        <v>88.881269329999995</v>
      </c>
      <c r="AT12" s="4">
        <v>83.784841299999997</v>
      </c>
      <c r="AU12" s="4">
        <v>127.73250090000001</v>
      </c>
      <c r="AV12" s="4">
        <v>109.77165986999999</v>
      </c>
      <c r="AW12" s="4">
        <v>120.92816443</v>
      </c>
      <c r="AX12" s="4">
        <v>128.41811508999999</v>
      </c>
      <c r="AY12" s="4">
        <v>144.41824482999999</v>
      </c>
      <c r="AZ12" s="4">
        <v>786.38603307000005</v>
      </c>
      <c r="BA12" s="4">
        <v>6.2194941400000001</v>
      </c>
      <c r="BB12" s="4">
        <v>34.977850699999998</v>
      </c>
      <c r="BC12" s="4">
        <v>68.933433399999998</v>
      </c>
      <c r="BD12" s="4">
        <v>76.543214989999996</v>
      </c>
      <c r="BE12" s="4">
        <v>84.953566350000003</v>
      </c>
      <c r="BF12" s="4">
        <v>93.120528649999997</v>
      </c>
      <c r="BG12" s="4">
        <v>100.59306741</v>
      </c>
      <c r="BH12" s="4">
        <v>100.80347082999999</v>
      </c>
      <c r="BI12" s="4">
        <v>105.75662051</v>
      </c>
      <c r="BJ12" s="4">
        <v>113.62286895</v>
      </c>
      <c r="BK12" s="4">
        <v>129.80019191</v>
      </c>
      <c r="BL12" s="4">
        <v>666.24526361000005</v>
      </c>
      <c r="BM12" s="4">
        <v>9.2744438000000002</v>
      </c>
      <c r="BN12" s="4">
        <v>35.65418528</v>
      </c>
      <c r="BO12" s="4">
        <v>66.607919249999995</v>
      </c>
      <c r="BP12" s="4">
        <v>71.648982320000002</v>
      </c>
      <c r="BQ12" s="4">
        <v>82.047828100000004</v>
      </c>
      <c r="BR12" s="4">
        <v>94.255051460000004</v>
      </c>
      <c r="BS12" s="4">
        <v>97.89568233</v>
      </c>
      <c r="BT12" s="4">
        <v>111.81005747</v>
      </c>
      <c r="BU12" s="4">
        <v>116.79279767</v>
      </c>
      <c r="BV12" s="4">
        <v>108.73452140000001</v>
      </c>
      <c r="BW12" s="4">
        <v>135.97532883</v>
      </c>
      <c r="BX12" s="4">
        <v>735.06591129000003</v>
      </c>
      <c r="BY12" s="4">
        <v>6.4181981300000004</v>
      </c>
      <c r="BZ12" s="4">
        <v>32.019409549999999</v>
      </c>
      <c r="CA12" s="4">
        <v>63.426687080000001</v>
      </c>
      <c r="CB12" s="4">
        <v>67.180634350000005</v>
      </c>
      <c r="CC12" s="4">
        <v>89.800013759999999</v>
      </c>
      <c r="CD12" s="4">
        <v>83.784261299999997</v>
      </c>
      <c r="CE12" s="4">
        <v>100.47872434999999</v>
      </c>
      <c r="CF12" s="4">
        <v>98.906147259999997</v>
      </c>
      <c r="CG12" s="4">
        <v>100.63581099</v>
      </c>
    </row>
    <row r="13" spans="1:86" x14ac:dyDescent="0.25">
      <c r="A13" t="s">
        <v>125</v>
      </c>
      <c r="B13" t="s">
        <v>24</v>
      </c>
      <c r="C13" t="s">
        <v>127</v>
      </c>
      <c r="D13" t="s">
        <v>27</v>
      </c>
      <c r="E13" s="4">
        <v>2.7568515900000001</v>
      </c>
      <c r="F13" s="4">
        <v>14.19128667</v>
      </c>
      <c r="G13" s="4">
        <v>25.763541180000001</v>
      </c>
      <c r="H13" s="4">
        <v>33.641633069999997</v>
      </c>
      <c r="I13" s="4">
        <v>44.496999070000001</v>
      </c>
      <c r="J13" s="4">
        <v>44.672526759999997</v>
      </c>
      <c r="K13" s="4">
        <v>50.037115159999999</v>
      </c>
      <c r="L13" s="4">
        <v>51.827372320000002</v>
      </c>
      <c r="M13" s="4">
        <v>49.377016599999997</v>
      </c>
      <c r="N13" s="4">
        <v>66.709060859999994</v>
      </c>
      <c r="O13" s="4">
        <v>64.326931119999998</v>
      </c>
      <c r="P13" s="4">
        <v>379.21325445000002</v>
      </c>
      <c r="Q13" s="4">
        <v>2.5947516500000001</v>
      </c>
      <c r="R13" s="4">
        <v>13.99475528</v>
      </c>
      <c r="S13" s="4">
        <v>36.097262049999998</v>
      </c>
      <c r="T13" s="4">
        <v>42.63212205</v>
      </c>
      <c r="U13" s="4">
        <v>58.480805969999999</v>
      </c>
      <c r="V13" s="4">
        <v>53.803909969999999</v>
      </c>
      <c r="W13" s="4">
        <v>55.540856310000002</v>
      </c>
      <c r="X13" s="4">
        <v>55.869455539999997</v>
      </c>
      <c r="Y13" s="4">
        <v>54.967299939999997</v>
      </c>
      <c r="Z13" s="4">
        <v>56.450262100000003</v>
      </c>
      <c r="AA13" s="4">
        <v>72.485285160000004</v>
      </c>
      <c r="AB13" s="4">
        <v>482.40681489999997</v>
      </c>
      <c r="AC13" s="4">
        <v>4.3156569300000003</v>
      </c>
      <c r="AD13" s="4">
        <v>18.83068119</v>
      </c>
      <c r="AE13" s="4">
        <v>30.30059095</v>
      </c>
      <c r="AF13" s="4">
        <v>44.229198519999997</v>
      </c>
      <c r="AG13" s="4">
        <v>47.961097850000002</v>
      </c>
      <c r="AH13" s="4">
        <v>51.990274990000003</v>
      </c>
      <c r="AI13" s="4">
        <v>59.138853589999997</v>
      </c>
      <c r="AJ13" s="4">
        <v>62.172230509999999</v>
      </c>
      <c r="AK13" s="4">
        <v>56.918647249999999</v>
      </c>
      <c r="AL13" s="4">
        <v>132.21673589</v>
      </c>
      <c r="AM13" s="4">
        <v>80.254128109999996</v>
      </c>
      <c r="AN13" s="4">
        <v>594.88325127999997</v>
      </c>
      <c r="AO13" s="4">
        <v>3.37765468</v>
      </c>
      <c r="AP13" s="4">
        <v>18.891344570000001</v>
      </c>
      <c r="AQ13" s="4">
        <v>32.478997200000002</v>
      </c>
      <c r="AR13" s="4">
        <v>48.802477660000001</v>
      </c>
      <c r="AS13" s="4">
        <v>51.84673729</v>
      </c>
      <c r="AT13" s="4">
        <v>61.177374260000001</v>
      </c>
      <c r="AU13" s="4">
        <v>73.678866729999996</v>
      </c>
      <c r="AV13" s="4">
        <v>64.860288229999995</v>
      </c>
      <c r="AW13" s="4">
        <v>69.078552110000004</v>
      </c>
      <c r="AX13" s="4">
        <v>73.611881010000005</v>
      </c>
      <c r="AY13" s="4">
        <v>85.626460910000006</v>
      </c>
      <c r="AZ13" s="4">
        <v>417.24364030999999</v>
      </c>
      <c r="BA13" s="4">
        <v>3.9706039799999999</v>
      </c>
      <c r="BB13" s="4">
        <v>18.259350829999999</v>
      </c>
      <c r="BC13" s="4">
        <v>36.546462599999998</v>
      </c>
      <c r="BD13" s="4">
        <v>39.267656760000001</v>
      </c>
      <c r="BE13" s="4">
        <v>46.888121589999997</v>
      </c>
      <c r="BF13" s="4">
        <v>56.960591149999999</v>
      </c>
      <c r="BG13" s="4">
        <v>91.642986179999994</v>
      </c>
      <c r="BH13" s="4">
        <v>84.677382879999996</v>
      </c>
      <c r="BI13" s="4">
        <v>71.342786099999998</v>
      </c>
      <c r="BJ13" s="4">
        <v>101.38390059</v>
      </c>
      <c r="BK13" s="4">
        <v>153.90876327000001</v>
      </c>
      <c r="BL13" s="4">
        <v>448.63801774000001</v>
      </c>
      <c r="BM13" s="4">
        <v>2.4969866199999999</v>
      </c>
      <c r="BN13" s="4">
        <v>15.26397246</v>
      </c>
      <c r="BO13" s="4">
        <v>40.640881729999997</v>
      </c>
      <c r="BP13" s="4">
        <v>57.698247420000001</v>
      </c>
      <c r="BQ13" s="4">
        <v>82.263430790000001</v>
      </c>
      <c r="BR13" s="4">
        <v>109.56514878999999</v>
      </c>
      <c r="BS13" s="4">
        <v>88.201482839999997</v>
      </c>
      <c r="BT13" s="4">
        <v>108.10855951000001</v>
      </c>
      <c r="BU13" s="4">
        <v>90.931149840000003</v>
      </c>
      <c r="BV13" s="4">
        <v>88.829108419999997</v>
      </c>
      <c r="BW13" s="4">
        <v>90.171169289999995</v>
      </c>
      <c r="BX13" s="4">
        <v>522.61649158</v>
      </c>
      <c r="BY13" s="4">
        <v>5.43371373</v>
      </c>
      <c r="BZ13" s="4">
        <v>18.099921259999999</v>
      </c>
      <c r="CA13" s="4">
        <v>38.67595223</v>
      </c>
      <c r="CB13" s="4">
        <v>40.460987580000001</v>
      </c>
      <c r="CC13" s="4">
        <v>68.003443099999998</v>
      </c>
      <c r="CD13" s="4">
        <v>68.814428169999999</v>
      </c>
      <c r="CE13" s="4">
        <v>70.866425340000006</v>
      </c>
      <c r="CF13" s="4">
        <v>99.951970059999994</v>
      </c>
      <c r="CG13" s="4">
        <v>81.96816029</v>
      </c>
    </row>
    <row r="14" spans="1:86" x14ac:dyDescent="0.25">
      <c r="A14" t="s">
        <v>122</v>
      </c>
      <c r="B14" t="s">
        <v>18</v>
      </c>
      <c r="C14" t="s">
        <v>128</v>
      </c>
      <c r="D14" t="s">
        <v>28</v>
      </c>
      <c r="E14" s="4">
        <v>0.16211333999999999</v>
      </c>
      <c r="F14" s="4">
        <v>8.1022270600000006</v>
      </c>
      <c r="G14" s="4">
        <v>22.18600897</v>
      </c>
      <c r="H14" s="4">
        <v>35.541125979999997</v>
      </c>
      <c r="I14" s="4">
        <v>24.411759660000001</v>
      </c>
      <c r="J14" s="4">
        <v>32.81690553</v>
      </c>
      <c r="K14" s="4">
        <v>19.658448280000002</v>
      </c>
      <c r="L14" s="4">
        <v>34.74643425</v>
      </c>
      <c r="M14" s="4">
        <v>32.008749479999999</v>
      </c>
      <c r="N14" s="4">
        <v>33.044551990000002</v>
      </c>
      <c r="O14" s="4">
        <v>29.262130469999999</v>
      </c>
      <c r="P14" s="4">
        <v>93.543854420000002</v>
      </c>
      <c r="Q14" s="4">
        <v>0.91775030999999996</v>
      </c>
      <c r="R14" s="4">
        <v>16.176736129999998</v>
      </c>
      <c r="S14" s="4">
        <v>31.97846891</v>
      </c>
      <c r="T14" s="4">
        <v>31.915401330000002</v>
      </c>
      <c r="U14" s="4">
        <v>41.862568660000001</v>
      </c>
      <c r="V14" s="4">
        <v>30.281839510000001</v>
      </c>
      <c r="W14" s="4">
        <v>38.66352019</v>
      </c>
      <c r="X14" s="4">
        <v>33.68180933</v>
      </c>
      <c r="Y14" s="4">
        <v>37.863678870000001</v>
      </c>
      <c r="Z14" s="4">
        <v>37.623860440000001</v>
      </c>
      <c r="AA14" s="4">
        <v>37.230357120000001</v>
      </c>
      <c r="AB14" s="4">
        <v>94.270797610000002</v>
      </c>
      <c r="AC14" s="4">
        <v>1.1659607000000001</v>
      </c>
      <c r="AD14" s="4">
        <v>33.037401119999998</v>
      </c>
      <c r="AE14" s="4">
        <v>39.771331670000002</v>
      </c>
      <c r="AF14" s="4">
        <v>44.654565949999999</v>
      </c>
      <c r="AG14" s="4">
        <v>40.948274670000004</v>
      </c>
      <c r="AH14" s="4">
        <v>41.01017641</v>
      </c>
      <c r="AI14" s="4">
        <v>47.375222020000002</v>
      </c>
      <c r="AJ14" s="4">
        <v>54.375038590000003</v>
      </c>
      <c r="AK14" s="4">
        <v>43.451201259999998</v>
      </c>
      <c r="AL14" s="4">
        <v>34.080654199999998</v>
      </c>
      <c r="AM14" s="4">
        <v>40.00748737</v>
      </c>
      <c r="AN14" s="4">
        <v>109.70638895</v>
      </c>
      <c r="AO14" s="4">
        <v>0.80231986</v>
      </c>
      <c r="AP14" s="4">
        <v>30.30755194</v>
      </c>
      <c r="AQ14" s="4">
        <v>39.862817479999997</v>
      </c>
      <c r="AR14" s="4">
        <v>43.032174259999998</v>
      </c>
      <c r="AS14" s="4">
        <v>45.157632380000003</v>
      </c>
      <c r="AT14" s="4">
        <v>44.892784089999999</v>
      </c>
      <c r="AU14" s="4">
        <v>49.437769449999998</v>
      </c>
      <c r="AV14" s="4">
        <v>51.168732980000001</v>
      </c>
      <c r="AW14" s="4">
        <v>55.554003139999999</v>
      </c>
      <c r="AX14" s="4">
        <v>49.355176419999999</v>
      </c>
      <c r="AY14" s="4">
        <v>48.800531810000003</v>
      </c>
      <c r="AZ14" s="4">
        <v>103.35665705</v>
      </c>
      <c r="BA14" s="4">
        <v>0.93131434999999996</v>
      </c>
      <c r="BB14" s="4">
        <v>24.285959080000001</v>
      </c>
      <c r="BC14" s="4">
        <v>49.676350749999997</v>
      </c>
      <c r="BD14" s="4">
        <v>47.823249339999997</v>
      </c>
      <c r="BE14" s="4">
        <v>57.181288209999998</v>
      </c>
      <c r="BF14" s="4">
        <v>52.812367029999997</v>
      </c>
      <c r="BG14" s="4">
        <v>63.745109249999999</v>
      </c>
      <c r="BH14" s="4">
        <v>54.01688497</v>
      </c>
      <c r="BI14" s="4">
        <v>54.213356220000001</v>
      </c>
      <c r="BJ14" s="4">
        <v>59.95067813</v>
      </c>
      <c r="BK14" s="4">
        <v>45.233861730000001</v>
      </c>
      <c r="BL14" s="4">
        <v>132.57932101</v>
      </c>
      <c r="BM14" s="4">
        <v>1.8312241199999999</v>
      </c>
      <c r="BN14" s="4">
        <v>28.446341489999998</v>
      </c>
      <c r="BO14" s="4">
        <v>37.341328879999999</v>
      </c>
      <c r="BP14" s="4">
        <v>46.888905010000002</v>
      </c>
      <c r="BQ14" s="4">
        <v>53.953926010000004</v>
      </c>
      <c r="BR14" s="4">
        <v>55.042482569999997</v>
      </c>
      <c r="BS14" s="4">
        <v>55.691885679999999</v>
      </c>
      <c r="BT14" s="4">
        <v>59.394293580000003</v>
      </c>
      <c r="BU14" s="4">
        <v>63.98244708</v>
      </c>
      <c r="BV14" s="4">
        <v>50.865004640000002</v>
      </c>
      <c r="BW14" s="4">
        <v>55.717483809999997</v>
      </c>
      <c r="BX14" s="4">
        <v>104.30990626000001</v>
      </c>
      <c r="BY14" s="4">
        <v>3.00067006</v>
      </c>
      <c r="BZ14" s="4">
        <v>36.369503209999998</v>
      </c>
      <c r="CA14" s="4">
        <v>43.845504769999998</v>
      </c>
      <c r="CB14" s="4">
        <v>57.242899729999998</v>
      </c>
      <c r="CC14" s="4">
        <v>61.624967009999999</v>
      </c>
      <c r="CD14" s="4">
        <v>58.926200889999997</v>
      </c>
      <c r="CE14" s="4">
        <v>60.652737870000003</v>
      </c>
      <c r="CF14" s="4">
        <v>60.488446039999999</v>
      </c>
      <c r="CG14" s="4">
        <v>77.773426270000002</v>
      </c>
    </row>
    <row r="15" spans="1:86" x14ac:dyDescent="0.25">
      <c r="A15" t="s">
        <v>128</v>
      </c>
      <c r="B15" t="s">
        <v>29</v>
      </c>
      <c r="C15" t="s">
        <v>129</v>
      </c>
      <c r="D15" t="s">
        <v>30</v>
      </c>
      <c r="E15" s="4">
        <v>1.2586158700000001</v>
      </c>
      <c r="F15" s="4">
        <v>21.310016050000002</v>
      </c>
      <c r="G15" s="4">
        <v>45.098771970000001</v>
      </c>
      <c r="H15" s="4">
        <v>44.778404129999998</v>
      </c>
      <c r="I15" s="4">
        <v>55.266817349999997</v>
      </c>
      <c r="J15" s="4">
        <v>46.874457239999998</v>
      </c>
      <c r="K15" s="4">
        <v>47.48598689</v>
      </c>
      <c r="L15" s="4">
        <v>39.471373409999998</v>
      </c>
      <c r="M15" s="4">
        <v>30.885557240000001</v>
      </c>
      <c r="N15" s="4">
        <v>27.70950603</v>
      </c>
      <c r="O15" s="4">
        <v>103.26545491</v>
      </c>
      <c r="P15" s="4">
        <v>416.85491492</v>
      </c>
      <c r="Q15" s="4">
        <v>3.4429676300000001</v>
      </c>
      <c r="R15" s="4">
        <v>0.74982386999999995</v>
      </c>
      <c r="S15" s="4">
        <v>71.221322380000004</v>
      </c>
      <c r="T15" s="4">
        <v>42.686953770000002</v>
      </c>
      <c r="U15" s="4">
        <v>26.25451666</v>
      </c>
      <c r="V15" s="4">
        <v>29.723074860000001</v>
      </c>
      <c r="W15" s="4">
        <v>33.246752530000002</v>
      </c>
      <c r="X15" s="4">
        <v>69.701273279999995</v>
      </c>
      <c r="Y15" s="4">
        <v>25.749709530000001</v>
      </c>
      <c r="Z15" s="4">
        <v>36.912988949999999</v>
      </c>
      <c r="AA15" s="4">
        <v>45.151298279999999</v>
      </c>
      <c r="AB15" s="4">
        <v>735.06264088</v>
      </c>
      <c r="AC15" s="4">
        <v>2.1621381500000001</v>
      </c>
      <c r="AD15" s="4">
        <v>7.7142279499999997</v>
      </c>
      <c r="AE15" s="4">
        <v>30.037841820000001</v>
      </c>
      <c r="AF15" s="4">
        <v>60.541486259999999</v>
      </c>
      <c r="AG15" s="4">
        <v>41.935341870000002</v>
      </c>
      <c r="AH15" s="4">
        <v>37.977735889999998</v>
      </c>
      <c r="AI15" s="4">
        <v>56.432905429999998</v>
      </c>
      <c r="AJ15" s="4">
        <v>35.43669302</v>
      </c>
      <c r="AK15" s="4">
        <v>39.365998849999997</v>
      </c>
      <c r="AL15" s="4">
        <v>113.89086532</v>
      </c>
      <c r="AM15" s="4">
        <v>19.750471309999998</v>
      </c>
      <c r="AN15" s="4">
        <v>684.57339846000002</v>
      </c>
      <c r="AO15" s="4">
        <v>0.65145249999999999</v>
      </c>
      <c r="AP15" s="4">
        <v>4.7549797199999997</v>
      </c>
      <c r="AQ15" s="4">
        <v>2.9902617</v>
      </c>
      <c r="AR15" s="4">
        <v>13.01383365</v>
      </c>
      <c r="AS15" s="4">
        <v>5.0458726299999999</v>
      </c>
      <c r="AT15" s="4">
        <v>4.0370834000000002</v>
      </c>
      <c r="AU15" s="4">
        <v>13.798317470000001</v>
      </c>
      <c r="AV15" s="4">
        <v>7.7011659999999997</v>
      </c>
      <c r="AW15" s="4">
        <v>28.408878290000001</v>
      </c>
      <c r="AX15" s="4">
        <v>3.9551664500000001</v>
      </c>
      <c r="AY15" s="4">
        <v>12.644069930000001</v>
      </c>
      <c r="AZ15" s="4">
        <v>372.75482934000001</v>
      </c>
      <c r="BA15" s="4">
        <v>3.9400435599999999</v>
      </c>
      <c r="BB15" s="4">
        <v>1.0953395800000001</v>
      </c>
      <c r="BC15" s="4">
        <v>4.0638474799999997</v>
      </c>
      <c r="BD15" s="4">
        <v>1.8708636199999999</v>
      </c>
      <c r="BE15" s="4">
        <v>30.630572820000001</v>
      </c>
      <c r="BF15" s="4">
        <v>6.6776724500000002</v>
      </c>
      <c r="BG15" s="4">
        <v>9.1298002700000005</v>
      </c>
      <c r="BH15" s="4">
        <v>5.3810230499999996</v>
      </c>
      <c r="BI15" s="4">
        <v>6.1297672600000004</v>
      </c>
      <c r="BJ15" s="4">
        <v>146.29571498000001</v>
      </c>
      <c r="BK15" s="4">
        <v>54.06301869</v>
      </c>
      <c r="BL15" s="4">
        <v>843.03441744999998</v>
      </c>
      <c r="BM15" s="4">
        <v>0.78541384000000003</v>
      </c>
      <c r="BN15" s="4">
        <v>6.4945013400000002</v>
      </c>
      <c r="BO15" s="4">
        <v>86.121303499999996</v>
      </c>
      <c r="BP15" s="4">
        <v>83.317030979999998</v>
      </c>
      <c r="BQ15" s="4">
        <v>108.11028501</v>
      </c>
      <c r="BR15" s="4">
        <v>43.824128080000001</v>
      </c>
      <c r="BS15" s="4">
        <v>81.491247689999994</v>
      </c>
      <c r="BT15" s="4">
        <v>92.546666689999995</v>
      </c>
      <c r="BU15" s="4">
        <v>194.76978955000001</v>
      </c>
      <c r="BV15" s="4">
        <v>168.71414184</v>
      </c>
      <c r="BW15" s="4">
        <v>111.14555005</v>
      </c>
      <c r="BX15" s="4">
        <v>761.63510151000003</v>
      </c>
      <c r="BY15" s="4">
        <v>0.57275602999999997</v>
      </c>
      <c r="BZ15" s="4">
        <v>19.70994945</v>
      </c>
      <c r="CA15" s="4">
        <v>107.29409252000001</v>
      </c>
      <c r="CB15" s="4">
        <v>96.542835839999995</v>
      </c>
      <c r="CC15" s="4">
        <v>107.83355304</v>
      </c>
      <c r="CD15" s="4">
        <v>83.163386360000004</v>
      </c>
      <c r="CE15" s="4">
        <v>87.9731278</v>
      </c>
      <c r="CF15" s="4">
        <v>168.76077971999999</v>
      </c>
      <c r="CG15" s="4">
        <v>145.62567016</v>
      </c>
    </row>
    <row r="16" spans="1:86" x14ac:dyDescent="0.25">
      <c r="A16" t="s">
        <v>126</v>
      </c>
      <c r="B16" t="s">
        <v>31</v>
      </c>
      <c r="C16" t="s">
        <v>130</v>
      </c>
      <c r="D16" t="s">
        <v>32</v>
      </c>
      <c r="E16" s="4">
        <v>5.8864894200000002</v>
      </c>
      <c r="F16" s="4">
        <v>14.272518270000001</v>
      </c>
      <c r="G16" s="4">
        <v>22.748705050000002</v>
      </c>
      <c r="H16" s="4">
        <v>25.649146649999999</v>
      </c>
      <c r="I16" s="4">
        <v>23.65342008</v>
      </c>
      <c r="J16" s="4">
        <v>22.277200830000002</v>
      </c>
      <c r="K16" s="4">
        <v>25.885295930000002</v>
      </c>
      <c r="L16" s="4">
        <v>30.38491543</v>
      </c>
      <c r="M16" s="4">
        <v>24.751368039999999</v>
      </c>
      <c r="N16" s="4">
        <v>28.312759870000001</v>
      </c>
      <c r="O16" s="4">
        <v>28.017641300000001</v>
      </c>
      <c r="P16" s="4">
        <v>109.13879292</v>
      </c>
      <c r="Q16" s="4">
        <v>6.8152374299999998</v>
      </c>
      <c r="R16" s="4">
        <v>18.46378876</v>
      </c>
      <c r="S16" s="4">
        <v>25.947509499999999</v>
      </c>
      <c r="T16" s="4">
        <v>26.196902720000001</v>
      </c>
      <c r="U16" s="4">
        <v>27.122099469999998</v>
      </c>
      <c r="V16" s="4">
        <v>25.75981011</v>
      </c>
      <c r="W16" s="4">
        <v>28.401151720000001</v>
      </c>
      <c r="X16" s="4">
        <v>34.624417039999997</v>
      </c>
      <c r="Y16" s="4">
        <v>27.346567820000001</v>
      </c>
      <c r="Z16" s="4">
        <v>32.515396129999999</v>
      </c>
      <c r="AA16" s="4">
        <v>29.977189809999999</v>
      </c>
      <c r="AB16" s="4">
        <v>130.62642518000001</v>
      </c>
      <c r="AC16" s="4">
        <v>5.8289743600000001</v>
      </c>
      <c r="AD16" s="4">
        <v>19.024523989999999</v>
      </c>
      <c r="AE16" s="4">
        <v>24.816283200000001</v>
      </c>
      <c r="AF16" s="4">
        <v>30.964520369999999</v>
      </c>
      <c r="AG16" s="4">
        <v>34.420511679999997</v>
      </c>
      <c r="AH16" s="4">
        <v>27.062248719999999</v>
      </c>
      <c r="AI16" s="4">
        <v>32.27696306</v>
      </c>
      <c r="AJ16" s="4">
        <v>34.354097549999999</v>
      </c>
      <c r="AK16" s="4">
        <v>29.090380410000002</v>
      </c>
      <c r="AL16" s="4">
        <v>31.754960050000001</v>
      </c>
      <c r="AM16" s="4">
        <v>28.538885709999999</v>
      </c>
      <c r="AN16" s="4">
        <v>147.21221745</v>
      </c>
      <c r="AO16" s="4">
        <v>7.4657440900000003</v>
      </c>
      <c r="AP16" s="4">
        <v>23.07404197</v>
      </c>
      <c r="AQ16" s="4">
        <v>28.17067656</v>
      </c>
      <c r="AR16" s="4">
        <v>29.68893413</v>
      </c>
      <c r="AS16" s="4">
        <v>36.644068769999997</v>
      </c>
      <c r="AT16" s="4">
        <v>31.26181321</v>
      </c>
      <c r="AU16" s="4">
        <v>32.533003530000002</v>
      </c>
      <c r="AV16" s="4">
        <v>32.624744290000002</v>
      </c>
      <c r="AW16" s="4">
        <v>31.709452710000001</v>
      </c>
      <c r="AX16" s="4">
        <v>29.662333969999999</v>
      </c>
      <c r="AY16" s="4">
        <v>34.149780360000001</v>
      </c>
      <c r="AZ16" s="4">
        <v>106.86431365</v>
      </c>
      <c r="BA16" s="4">
        <v>3.7598659099999998</v>
      </c>
      <c r="BB16" s="4">
        <v>17.168885769999999</v>
      </c>
      <c r="BC16" s="4">
        <v>26.46167676</v>
      </c>
      <c r="BD16" s="4">
        <v>25.550763660000001</v>
      </c>
      <c r="BE16" s="4">
        <v>27.38818277</v>
      </c>
      <c r="BF16" s="4">
        <v>36.202787700000002</v>
      </c>
      <c r="BG16" s="4">
        <v>32.35493357</v>
      </c>
      <c r="BH16" s="4">
        <v>26.766801950000001</v>
      </c>
      <c r="BI16" s="4">
        <v>31.886023139999999</v>
      </c>
      <c r="BJ16" s="4">
        <v>32.078747610000001</v>
      </c>
      <c r="BK16" s="4">
        <v>34.823518880000002</v>
      </c>
      <c r="BL16" s="4">
        <v>100.29856239</v>
      </c>
      <c r="BM16" s="4">
        <v>7.4741789799999996</v>
      </c>
      <c r="BN16" s="4">
        <v>20.369650650000001</v>
      </c>
      <c r="BO16" s="4">
        <v>31.4975828</v>
      </c>
      <c r="BP16" s="4">
        <v>32.99270774</v>
      </c>
      <c r="BQ16" s="4">
        <v>38.228070680000002</v>
      </c>
      <c r="BR16" s="4">
        <v>36.151264009999998</v>
      </c>
      <c r="BS16" s="4">
        <v>34.839755920000002</v>
      </c>
      <c r="BT16" s="4">
        <v>39.549082900000002</v>
      </c>
      <c r="BU16" s="4">
        <v>34.774427490000001</v>
      </c>
      <c r="BV16" s="4">
        <v>34.752740950000003</v>
      </c>
      <c r="BW16" s="4">
        <v>38.041550749999999</v>
      </c>
      <c r="BX16" s="4">
        <v>121.53840805</v>
      </c>
      <c r="BY16" s="4">
        <v>5.4701029099999996</v>
      </c>
      <c r="BZ16" s="4">
        <v>21.058237129999998</v>
      </c>
      <c r="CA16" s="4">
        <v>28.367665120000002</v>
      </c>
      <c r="CB16" s="4">
        <v>30.851511290000001</v>
      </c>
      <c r="CC16" s="4">
        <v>45.717817259999997</v>
      </c>
      <c r="CD16" s="4">
        <v>36.732924169999997</v>
      </c>
      <c r="CE16" s="4">
        <v>39.234068069999999</v>
      </c>
      <c r="CF16" s="4">
        <v>36.679511159999997</v>
      </c>
      <c r="CG16" s="4">
        <v>35.388553379999998</v>
      </c>
    </row>
    <row r="17" spans="1:86" x14ac:dyDescent="0.25">
      <c r="A17" t="s">
        <v>123</v>
      </c>
      <c r="B17" t="s">
        <v>20</v>
      </c>
      <c r="C17" t="s">
        <v>131</v>
      </c>
      <c r="D17" t="s">
        <v>33</v>
      </c>
      <c r="E17" s="4">
        <v>2.6410720300000001</v>
      </c>
      <c r="F17" s="4">
        <v>16.765885269999998</v>
      </c>
      <c r="G17" s="4">
        <v>18.669575819999999</v>
      </c>
      <c r="H17" s="4">
        <v>20.058575869999999</v>
      </c>
      <c r="I17" s="4">
        <v>21.988337869999999</v>
      </c>
      <c r="J17" s="4">
        <v>23.38144831</v>
      </c>
      <c r="K17" s="4">
        <v>20.484385549999999</v>
      </c>
      <c r="L17" s="4">
        <v>21.854599350000001</v>
      </c>
      <c r="M17" s="4">
        <v>22.985710139999998</v>
      </c>
      <c r="N17" s="4">
        <v>30.159854639999999</v>
      </c>
      <c r="O17" s="4">
        <v>33.566967310000003</v>
      </c>
      <c r="P17" s="4">
        <v>140.74415088000001</v>
      </c>
      <c r="Q17" s="4">
        <v>0.77554888</v>
      </c>
      <c r="R17" s="4">
        <v>12.67447975</v>
      </c>
      <c r="S17" s="4">
        <v>16.252681450000001</v>
      </c>
      <c r="T17" s="4">
        <v>26.40689527</v>
      </c>
      <c r="U17" s="4">
        <v>30.136837669999998</v>
      </c>
      <c r="V17" s="4">
        <v>22.201889820000002</v>
      </c>
      <c r="W17" s="4">
        <v>22.218481629999999</v>
      </c>
      <c r="X17" s="4">
        <v>26.372004</v>
      </c>
      <c r="Y17" s="4">
        <v>21.329455379999999</v>
      </c>
      <c r="Z17" s="4">
        <v>25.950398889999999</v>
      </c>
      <c r="AA17" s="4">
        <v>39.218192600000002</v>
      </c>
      <c r="AB17" s="4">
        <v>171.76825022</v>
      </c>
      <c r="AC17" s="4">
        <v>1.10297091</v>
      </c>
      <c r="AD17" s="4">
        <v>19.52372961</v>
      </c>
      <c r="AE17" s="4">
        <v>17.826356140000001</v>
      </c>
      <c r="AF17" s="4">
        <v>31.764453360000001</v>
      </c>
      <c r="AG17" s="4">
        <v>27.329723770000001</v>
      </c>
      <c r="AH17" s="4">
        <v>33.562755869999997</v>
      </c>
      <c r="AI17" s="4">
        <v>26.482353369999998</v>
      </c>
      <c r="AJ17" s="4">
        <v>23.224625079999999</v>
      </c>
      <c r="AK17" s="4">
        <v>30.027971669999999</v>
      </c>
      <c r="AL17" s="4">
        <v>35.231048889999997</v>
      </c>
      <c r="AM17" s="4">
        <v>27.235472269999999</v>
      </c>
      <c r="AN17" s="4">
        <v>162.84328013000001</v>
      </c>
      <c r="AO17" s="4">
        <v>1.0931068500000001</v>
      </c>
      <c r="AP17" s="4">
        <v>15.26849168</v>
      </c>
      <c r="AQ17" s="4">
        <v>26.81869906</v>
      </c>
      <c r="AR17" s="4">
        <v>23.260462780000001</v>
      </c>
      <c r="AS17" s="4">
        <v>27.223288230000001</v>
      </c>
      <c r="AT17" s="4">
        <v>27.300587019999998</v>
      </c>
      <c r="AU17" s="4">
        <v>26.603334029999999</v>
      </c>
      <c r="AV17" s="4">
        <v>24.370352239999999</v>
      </c>
      <c r="AW17" s="4">
        <v>27.090681289999999</v>
      </c>
      <c r="AX17" s="4">
        <v>27.73110784</v>
      </c>
      <c r="AY17" s="4">
        <v>29.461115580000001</v>
      </c>
      <c r="AZ17" s="4">
        <v>89.565394440000006</v>
      </c>
      <c r="BA17" s="4">
        <v>0.44189503000000002</v>
      </c>
      <c r="BB17" s="4">
        <v>17.951555590000002</v>
      </c>
      <c r="BC17" s="4">
        <v>21.991157820000002</v>
      </c>
      <c r="BD17" s="4">
        <v>36.297009529999997</v>
      </c>
      <c r="BE17" s="4">
        <v>25.78054942</v>
      </c>
      <c r="BF17" s="4">
        <v>30.861115009999999</v>
      </c>
      <c r="BG17" s="4">
        <v>35.226726419999999</v>
      </c>
      <c r="BH17" s="4">
        <v>33.281838520000001</v>
      </c>
      <c r="BI17" s="4">
        <v>25.172652719999999</v>
      </c>
      <c r="BJ17" s="4">
        <v>30.392300519999999</v>
      </c>
      <c r="BK17" s="4">
        <v>50.59776858</v>
      </c>
      <c r="BL17" s="4">
        <v>110.90945737</v>
      </c>
      <c r="BM17" s="4">
        <v>0.58578951000000001</v>
      </c>
      <c r="BN17" s="4">
        <v>16.079817070000001</v>
      </c>
      <c r="BO17" s="4">
        <v>24.259096339999999</v>
      </c>
      <c r="BP17" s="4">
        <v>41.92086707</v>
      </c>
      <c r="BQ17" s="4">
        <v>19.33148306</v>
      </c>
      <c r="BR17" s="4">
        <v>54.032924020000003</v>
      </c>
      <c r="BS17" s="4">
        <v>42.022604360000003</v>
      </c>
      <c r="BT17" s="4">
        <v>32.436260990000001</v>
      </c>
      <c r="BU17" s="4">
        <v>43.379367940000002</v>
      </c>
      <c r="BV17" s="4">
        <v>23.58201493</v>
      </c>
      <c r="BW17" s="4">
        <v>32.02017249</v>
      </c>
      <c r="BX17" s="4">
        <v>122.93664744</v>
      </c>
      <c r="BY17" s="4">
        <v>0.41981735999999997</v>
      </c>
      <c r="BZ17" s="4">
        <v>13.698886890000001</v>
      </c>
      <c r="CA17" s="4">
        <v>19.117527949999999</v>
      </c>
      <c r="CB17" s="4">
        <v>21.308903780000001</v>
      </c>
      <c r="CC17" s="4">
        <v>31.324817020000001</v>
      </c>
      <c r="CD17" s="4">
        <v>27.18208933</v>
      </c>
      <c r="CE17" s="4">
        <v>26.94960742</v>
      </c>
      <c r="CF17" s="4">
        <v>23.743753009999999</v>
      </c>
      <c r="CG17" s="4">
        <v>25.601420650000001</v>
      </c>
    </row>
    <row r="18" spans="1:86" x14ac:dyDescent="0.25">
      <c r="A18" t="s">
        <v>128</v>
      </c>
      <c r="B18" t="s">
        <v>29</v>
      </c>
      <c r="C18" t="s">
        <v>132</v>
      </c>
      <c r="D18" t="s">
        <v>34</v>
      </c>
      <c r="E18" s="4">
        <v>0.50017710000000004</v>
      </c>
      <c r="F18" s="4">
        <v>3.5500007500000001</v>
      </c>
      <c r="G18" s="4">
        <v>7.3861148600000002</v>
      </c>
      <c r="H18" s="4">
        <v>9.1343278100000003</v>
      </c>
      <c r="I18" s="4">
        <v>8.5625894099999993</v>
      </c>
      <c r="J18" s="4">
        <v>12.354953050000001</v>
      </c>
      <c r="K18" s="4">
        <v>8.7194466899999998</v>
      </c>
      <c r="L18" s="4">
        <v>8.7906070100000004</v>
      </c>
      <c r="M18" s="4">
        <v>10.195664020000001</v>
      </c>
      <c r="N18" s="4">
        <v>9.2972505900000009</v>
      </c>
      <c r="O18" s="4">
        <v>9.3211852299999993</v>
      </c>
      <c r="P18" s="4">
        <v>42.850576680000003</v>
      </c>
      <c r="Q18" s="4">
        <v>0.56819213999999996</v>
      </c>
      <c r="R18" s="4">
        <v>3.4067369699999999</v>
      </c>
      <c r="S18" s="4">
        <v>7.5858480000000004</v>
      </c>
      <c r="T18" s="4">
        <v>7.5082593400000004</v>
      </c>
      <c r="U18" s="4">
        <v>9.3187416499999998</v>
      </c>
      <c r="V18" s="4">
        <v>7.6338967499999999</v>
      </c>
      <c r="W18" s="4">
        <v>9.4039916699999999</v>
      </c>
      <c r="X18" s="4">
        <v>9.1222865399999993</v>
      </c>
      <c r="Y18" s="4">
        <v>8.7133485700000008</v>
      </c>
      <c r="Z18" s="4">
        <v>10.04899101</v>
      </c>
      <c r="AA18" s="4">
        <v>9.6612665799999995</v>
      </c>
      <c r="AB18" s="4">
        <v>48.66266967</v>
      </c>
      <c r="AC18" s="4">
        <v>0.30525236</v>
      </c>
      <c r="AD18" s="4">
        <v>3.11226884</v>
      </c>
      <c r="AE18" s="4">
        <v>5.8901314100000004</v>
      </c>
      <c r="AF18" s="4">
        <v>8.0791547999999995</v>
      </c>
      <c r="AG18" s="4">
        <v>7.42793261</v>
      </c>
      <c r="AH18" s="4">
        <v>8.4733217700000001</v>
      </c>
      <c r="AI18" s="4">
        <v>9.5663933799999992</v>
      </c>
      <c r="AJ18" s="4">
        <v>11.37114257</v>
      </c>
      <c r="AK18" s="4">
        <v>10.059035720000001</v>
      </c>
      <c r="AL18" s="4">
        <v>11.35692133</v>
      </c>
      <c r="AM18" s="4">
        <v>11.03475899</v>
      </c>
      <c r="AN18" s="4">
        <v>44.279006610000003</v>
      </c>
      <c r="AO18" s="4">
        <v>0.87648561999999997</v>
      </c>
      <c r="AP18" s="4">
        <v>4.22580914</v>
      </c>
      <c r="AQ18" s="4">
        <v>7.2825679000000001</v>
      </c>
      <c r="AR18" s="4">
        <v>8.2745590799999995</v>
      </c>
      <c r="AS18" s="4">
        <v>10.333326339999999</v>
      </c>
      <c r="AT18" s="4">
        <v>8.6419080499999996</v>
      </c>
      <c r="AU18" s="4">
        <v>10.24595476</v>
      </c>
      <c r="AV18" s="4">
        <v>9.8209949299999995</v>
      </c>
      <c r="AW18" s="4">
        <v>10.52636802</v>
      </c>
      <c r="AX18" s="4">
        <v>10.920023219999999</v>
      </c>
      <c r="AY18" s="4">
        <v>10.632103669999999</v>
      </c>
      <c r="AZ18" s="4">
        <v>46.647019839999999</v>
      </c>
      <c r="BA18" s="4">
        <v>0.31794702000000002</v>
      </c>
      <c r="BB18" s="4">
        <v>3.9874874299999998</v>
      </c>
      <c r="BC18" s="4">
        <v>6.6842068399999999</v>
      </c>
      <c r="BD18" s="4">
        <v>8.0489425099999998</v>
      </c>
      <c r="BE18" s="4">
        <v>11.670023349999999</v>
      </c>
      <c r="BF18" s="4">
        <v>10.63152784</v>
      </c>
      <c r="BG18" s="4">
        <v>10.983566939999999</v>
      </c>
      <c r="BH18" s="4">
        <v>9.6150863999999991</v>
      </c>
      <c r="BI18" s="4">
        <v>10.881010099999999</v>
      </c>
      <c r="BJ18" s="4">
        <v>10.58566663</v>
      </c>
      <c r="BK18" s="4">
        <v>11.3460617</v>
      </c>
      <c r="BL18" s="4">
        <v>44.800760150000002</v>
      </c>
      <c r="BM18" s="4">
        <v>0.69454358999999999</v>
      </c>
      <c r="BN18" s="4">
        <v>3.41837444</v>
      </c>
      <c r="BO18" s="4">
        <v>7.5597764400000003</v>
      </c>
      <c r="BP18" s="4">
        <v>9.7264503500000004</v>
      </c>
      <c r="BQ18" s="4">
        <v>10.268263810000001</v>
      </c>
      <c r="BR18" s="4">
        <v>10.97950889</v>
      </c>
      <c r="BS18" s="4">
        <v>9.6490809300000002</v>
      </c>
      <c r="BT18" s="4">
        <v>10.77436144</v>
      </c>
      <c r="BU18" s="4">
        <v>9.7981732899999994</v>
      </c>
      <c r="BV18" s="4">
        <v>11.203653470000001</v>
      </c>
      <c r="BW18" s="4">
        <v>11.874496410000001</v>
      </c>
      <c r="BX18" s="4">
        <v>44.774732290000003</v>
      </c>
      <c r="BY18" s="4">
        <v>1.06145467</v>
      </c>
      <c r="BZ18" s="4">
        <v>3.27970161</v>
      </c>
      <c r="CA18" s="4">
        <v>8.0316296600000001</v>
      </c>
      <c r="CB18" s="4">
        <v>8.4223742000000001</v>
      </c>
      <c r="CC18" s="4">
        <v>13.35118378</v>
      </c>
      <c r="CD18" s="4">
        <v>10.888049280000001</v>
      </c>
      <c r="CE18" s="4">
        <v>10.56942789</v>
      </c>
      <c r="CF18" s="4">
        <v>11.85883523</v>
      </c>
      <c r="CG18" s="4">
        <v>11.184049679999999</v>
      </c>
    </row>
    <row r="19" spans="1:86" x14ac:dyDescent="0.25">
      <c r="A19" t="s">
        <v>126</v>
      </c>
      <c r="B19" t="s">
        <v>31</v>
      </c>
      <c r="C19" t="s">
        <v>133</v>
      </c>
      <c r="D19" t="s">
        <v>35</v>
      </c>
      <c r="E19" s="4">
        <v>22.042216400000001</v>
      </c>
      <c r="F19" s="4">
        <v>64.726335340000006</v>
      </c>
      <c r="G19" s="4">
        <v>96.482944829999994</v>
      </c>
      <c r="H19" s="4">
        <v>101.00297831</v>
      </c>
      <c r="I19" s="4">
        <v>103.64337935</v>
      </c>
      <c r="J19" s="4">
        <v>100.11025746</v>
      </c>
      <c r="K19" s="4">
        <v>93.820594869999994</v>
      </c>
      <c r="L19" s="4">
        <v>95.542087809999998</v>
      </c>
      <c r="M19" s="4">
        <v>91.953832059999996</v>
      </c>
      <c r="N19" s="4">
        <v>100.34852893</v>
      </c>
      <c r="O19" s="4">
        <v>114.91879374</v>
      </c>
      <c r="P19" s="4">
        <v>262.93426417000001</v>
      </c>
      <c r="Q19" s="4">
        <v>19.96785946</v>
      </c>
      <c r="R19" s="4">
        <v>68.202926180000006</v>
      </c>
      <c r="S19" s="4">
        <v>102.96777604</v>
      </c>
      <c r="T19" s="4">
        <v>102.37937162</v>
      </c>
      <c r="U19" s="4">
        <v>114.09959584000001</v>
      </c>
      <c r="V19" s="4">
        <v>100.45894724</v>
      </c>
      <c r="W19" s="4">
        <v>105.07814667</v>
      </c>
      <c r="X19" s="4">
        <v>98.206064530000006</v>
      </c>
      <c r="Y19" s="4">
        <v>98.50302044</v>
      </c>
      <c r="Z19" s="4">
        <v>107.99481435</v>
      </c>
      <c r="AA19" s="4">
        <v>120.52306319</v>
      </c>
      <c r="AB19" s="4">
        <v>295.71513666999999</v>
      </c>
      <c r="AC19" s="4">
        <v>26.197470930000001</v>
      </c>
      <c r="AD19" s="4">
        <v>73.193792360000003</v>
      </c>
      <c r="AE19" s="4">
        <v>95.523803700000002</v>
      </c>
      <c r="AF19" s="4">
        <v>99.728330040000003</v>
      </c>
      <c r="AG19" s="4">
        <v>96.00034642</v>
      </c>
      <c r="AH19" s="4">
        <v>89.822198229999998</v>
      </c>
      <c r="AI19" s="4">
        <v>91.761238370000001</v>
      </c>
      <c r="AJ19" s="4">
        <v>88.441187899999903</v>
      </c>
      <c r="AK19" s="4">
        <v>90.91071651</v>
      </c>
      <c r="AL19" s="4">
        <v>87.714516959999997</v>
      </c>
      <c r="AM19" s="4">
        <v>104.43659074</v>
      </c>
      <c r="AN19" s="4">
        <v>251.73232909999999</v>
      </c>
      <c r="AO19" s="4">
        <v>22.01765696</v>
      </c>
      <c r="AP19" s="4">
        <v>78.077269020000003</v>
      </c>
      <c r="AQ19" s="4">
        <v>92.412465089999998</v>
      </c>
      <c r="AR19" s="4">
        <v>102.14357645</v>
      </c>
      <c r="AS19" s="4">
        <v>106.06009639</v>
      </c>
      <c r="AT19" s="4">
        <v>97.329960409999998</v>
      </c>
      <c r="AU19" s="4">
        <v>105.62081109</v>
      </c>
      <c r="AV19" s="4">
        <v>91.102878380000007</v>
      </c>
      <c r="AW19" s="4">
        <v>100.83302393</v>
      </c>
      <c r="AX19" s="4">
        <v>108.57697104</v>
      </c>
      <c r="AY19" s="4">
        <v>115.87430049</v>
      </c>
      <c r="AZ19" s="4">
        <v>244.95222908</v>
      </c>
      <c r="BA19" s="4">
        <v>20.704678820000002</v>
      </c>
      <c r="BB19" s="4">
        <v>75.340715500000002</v>
      </c>
      <c r="BC19" s="4">
        <v>121.67925142999999</v>
      </c>
      <c r="BD19" s="4">
        <v>139.11823749999999</v>
      </c>
      <c r="BE19" s="4">
        <v>157.90485301999999</v>
      </c>
      <c r="BF19" s="4">
        <v>189.46488857</v>
      </c>
      <c r="BG19" s="4">
        <v>171.69914874</v>
      </c>
      <c r="BH19" s="4">
        <v>161.27265742</v>
      </c>
      <c r="BI19" s="4">
        <v>153.52450424</v>
      </c>
      <c r="BJ19" s="4">
        <v>153.14399642000001</v>
      </c>
      <c r="BK19" s="4">
        <v>165.68772238</v>
      </c>
      <c r="BL19" s="4">
        <v>407.16472633000001</v>
      </c>
      <c r="BM19" s="4">
        <v>35.897318249999998</v>
      </c>
      <c r="BN19" s="4">
        <v>123.92230535</v>
      </c>
      <c r="BO19" s="4">
        <v>181.54969727</v>
      </c>
      <c r="BP19" s="4">
        <v>172.37743227999999</v>
      </c>
      <c r="BQ19" s="4">
        <v>204.87329776000001</v>
      </c>
      <c r="BR19" s="4">
        <v>163.43058843</v>
      </c>
      <c r="BS19" s="4">
        <v>158.64299491</v>
      </c>
      <c r="BT19" s="4">
        <v>165.81051715999999</v>
      </c>
      <c r="BU19" s="4">
        <v>152.36112734</v>
      </c>
      <c r="BV19" s="4">
        <v>147.94548800000001</v>
      </c>
      <c r="BW19" s="4">
        <v>168.06940516</v>
      </c>
      <c r="BX19" s="4">
        <v>493.13332152999999</v>
      </c>
      <c r="BY19" s="4">
        <v>23.69903047</v>
      </c>
      <c r="BZ19" s="4">
        <v>82.127083889999994</v>
      </c>
      <c r="CA19" s="4">
        <v>121.20827651</v>
      </c>
      <c r="CB19" s="4">
        <v>146.63943308</v>
      </c>
      <c r="CC19" s="4">
        <v>191.5246056</v>
      </c>
      <c r="CD19" s="4">
        <v>168.78645064</v>
      </c>
      <c r="CE19" s="4">
        <v>161.73841461999999</v>
      </c>
      <c r="CF19" s="4">
        <v>135.65791763999999</v>
      </c>
      <c r="CG19" s="4">
        <v>135.66686300999999</v>
      </c>
    </row>
    <row r="20" spans="1:86" x14ac:dyDescent="0.25">
      <c r="A20" t="s">
        <v>122</v>
      </c>
      <c r="B20" t="s">
        <v>18</v>
      </c>
      <c r="C20" t="s">
        <v>134</v>
      </c>
      <c r="D20" t="s">
        <v>36</v>
      </c>
      <c r="E20" s="4">
        <v>9.7927996200000003</v>
      </c>
      <c r="F20" s="4">
        <v>62.636933489999997</v>
      </c>
      <c r="G20" s="4">
        <v>99.94281574</v>
      </c>
      <c r="H20" s="4">
        <v>91.995784319999999</v>
      </c>
      <c r="I20" s="4">
        <v>106.0150865</v>
      </c>
      <c r="J20" s="4">
        <v>98.344038979999993</v>
      </c>
      <c r="K20" s="4">
        <v>107.16147165</v>
      </c>
      <c r="L20" s="4">
        <v>107.9531221</v>
      </c>
      <c r="M20" s="4">
        <v>108.69805121</v>
      </c>
      <c r="N20" s="4">
        <v>103.80317101</v>
      </c>
      <c r="O20" s="4">
        <v>115.71589123</v>
      </c>
      <c r="P20" s="4">
        <v>314.00455936999998</v>
      </c>
      <c r="Q20" s="4">
        <v>12.145065389999999</v>
      </c>
      <c r="R20" s="4">
        <v>65.884251019999994</v>
      </c>
      <c r="S20" s="4">
        <v>107.29509844</v>
      </c>
      <c r="T20" s="4">
        <v>104.43560558999999</v>
      </c>
      <c r="U20" s="4">
        <v>121.34804536999999</v>
      </c>
      <c r="V20" s="4">
        <v>115.34106355</v>
      </c>
      <c r="W20" s="4">
        <v>131.08982251</v>
      </c>
      <c r="X20" s="4">
        <v>131.10017237</v>
      </c>
      <c r="Y20" s="4">
        <v>123.52556737</v>
      </c>
      <c r="Z20" s="4">
        <v>134.20156850999999</v>
      </c>
      <c r="AA20" s="4">
        <v>139.64711897999999</v>
      </c>
      <c r="AB20" s="4">
        <v>362.8502421</v>
      </c>
      <c r="AC20" s="4">
        <v>15.12650227</v>
      </c>
      <c r="AD20" s="4">
        <v>74.615429309999996</v>
      </c>
      <c r="AE20" s="4">
        <v>116.00442459999999</v>
      </c>
      <c r="AF20" s="4">
        <v>133.75370939999999</v>
      </c>
      <c r="AG20" s="4">
        <v>136.37583463000001</v>
      </c>
      <c r="AH20" s="4">
        <v>137.46752312000001</v>
      </c>
      <c r="AI20" s="4">
        <v>149.42930823</v>
      </c>
      <c r="AJ20" s="4">
        <v>155.73120850000001</v>
      </c>
      <c r="AK20" s="4">
        <v>152.91121296</v>
      </c>
      <c r="AL20" s="4">
        <v>157.13435325</v>
      </c>
      <c r="AM20" s="4">
        <v>156.44602957999999</v>
      </c>
      <c r="AN20" s="4">
        <v>439.94680154000002</v>
      </c>
      <c r="AO20" s="4">
        <v>17.28444738</v>
      </c>
      <c r="AP20" s="4">
        <v>95.695167080000004</v>
      </c>
      <c r="AQ20" s="4">
        <v>126.21177555</v>
      </c>
      <c r="AR20" s="4">
        <v>143.86781675</v>
      </c>
      <c r="AS20" s="4">
        <v>170.6713862</v>
      </c>
      <c r="AT20" s="4">
        <v>138.6364241</v>
      </c>
      <c r="AU20" s="4">
        <v>192.26732371</v>
      </c>
      <c r="AV20" s="4">
        <v>159.44138189</v>
      </c>
      <c r="AW20" s="4">
        <v>160.97917724999999</v>
      </c>
      <c r="AX20" s="4">
        <v>186.25341237000001</v>
      </c>
      <c r="AY20" s="4">
        <v>174.05228212</v>
      </c>
      <c r="AZ20" s="4">
        <v>415.53367007000003</v>
      </c>
      <c r="BA20" s="4">
        <v>18.261146669999999</v>
      </c>
      <c r="BB20" s="4">
        <v>72.973565089999994</v>
      </c>
      <c r="BC20" s="4">
        <v>155.38992426999999</v>
      </c>
      <c r="BD20" s="4">
        <v>158.70686286</v>
      </c>
      <c r="BE20" s="4">
        <v>172.57002294</v>
      </c>
      <c r="BF20" s="4">
        <v>196.99357445999999</v>
      </c>
      <c r="BG20" s="4">
        <v>196.96025907000001</v>
      </c>
      <c r="BH20" s="4">
        <v>185.92763995999999</v>
      </c>
      <c r="BI20" s="4">
        <v>179.12664995</v>
      </c>
      <c r="BJ20" s="4">
        <v>183.06986039</v>
      </c>
      <c r="BK20" s="4">
        <v>196.78302936</v>
      </c>
      <c r="BL20" s="4">
        <v>503.44486029000001</v>
      </c>
      <c r="BM20" s="4">
        <v>20.33053327</v>
      </c>
      <c r="BN20" s="4">
        <v>97.859947140000003</v>
      </c>
      <c r="BO20" s="4">
        <v>163.36795398000001</v>
      </c>
      <c r="BP20" s="4">
        <v>166.34088557999999</v>
      </c>
      <c r="BQ20" s="4">
        <v>177.94841172</v>
      </c>
      <c r="BR20" s="4">
        <v>203.63419551000001</v>
      </c>
      <c r="BS20" s="4">
        <v>191.12137959</v>
      </c>
      <c r="BT20" s="4">
        <v>207.32259897</v>
      </c>
      <c r="BU20" s="4">
        <v>188.51899180000001</v>
      </c>
      <c r="BV20" s="4">
        <v>174.49254431</v>
      </c>
      <c r="BW20" s="4">
        <v>223.35103293</v>
      </c>
      <c r="BX20" s="4">
        <v>524.08458916999996</v>
      </c>
      <c r="BY20" s="4">
        <v>18.820313809999998</v>
      </c>
      <c r="BZ20" s="4">
        <v>94.250922059999994</v>
      </c>
      <c r="CA20" s="4">
        <v>168.37997985000001</v>
      </c>
      <c r="CB20" s="4">
        <v>160.67156886000001</v>
      </c>
      <c r="CC20" s="4">
        <v>234.43585676999999</v>
      </c>
      <c r="CD20" s="4">
        <v>191.74080896000001</v>
      </c>
      <c r="CE20" s="4">
        <v>200.29322615000001</v>
      </c>
      <c r="CF20" s="4">
        <v>203.43964654000001</v>
      </c>
      <c r="CG20" s="4">
        <v>208.93762009</v>
      </c>
    </row>
    <row r="21" spans="1:86" x14ac:dyDescent="0.25">
      <c r="A21" t="s">
        <v>123</v>
      </c>
      <c r="B21" t="s">
        <v>20</v>
      </c>
      <c r="C21" t="s">
        <v>135</v>
      </c>
      <c r="D21" t="s">
        <v>37</v>
      </c>
      <c r="E21" s="4">
        <v>2.1801613999999998</v>
      </c>
      <c r="F21" s="4">
        <v>97.374474059999997</v>
      </c>
      <c r="G21" s="4">
        <v>159.60898122</v>
      </c>
      <c r="H21" s="4">
        <v>245.77373485999999</v>
      </c>
      <c r="I21" s="4">
        <v>240.98415829999999</v>
      </c>
      <c r="J21" s="4">
        <v>218.51321492</v>
      </c>
      <c r="K21" s="4">
        <v>187.05074956999999</v>
      </c>
      <c r="L21" s="4">
        <v>156.44518608000001</v>
      </c>
      <c r="M21" s="4">
        <v>157.64601382000001</v>
      </c>
      <c r="N21" s="4">
        <v>198.25491706</v>
      </c>
      <c r="O21" s="4">
        <v>202.84652070000001</v>
      </c>
      <c r="P21" s="4">
        <v>782.57212647999995</v>
      </c>
      <c r="Q21" s="4">
        <v>1.62629439</v>
      </c>
      <c r="R21" s="4">
        <v>52.660759599999999</v>
      </c>
      <c r="S21" s="4">
        <v>150.58132573</v>
      </c>
      <c r="T21" s="4">
        <v>156.57290347</v>
      </c>
      <c r="U21" s="4">
        <v>138.76282682999999</v>
      </c>
      <c r="V21" s="4">
        <v>167.95074460000001</v>
      </c>
      <c r="W21" s="4">
        <v>155.03397127</v>
      </c>
      <c r="X21" s="4">
        <v>186.32960374999999</v>
      </c>
      <c r="Y21" s="4">
        <v>129.92548481</v>
      </c>
      <c r="Z21" s="4">
        <v>179.28121092999999</v>
      </c>
      <c r="AA21" s="4">
        <v>172.83591172999999</v>
      </c>
      <c r="AB21" s="4">
        <v>869.17882669000005</v>
      </c>
      <c r="AC21" s="4">
        <v>2.6257626300000001</v>
      </c>
      <c r="AD21" s="4">
        <v>72.429321770000001</v>
      </c>
      <c r="AE21" s="4">
        <v>121.99010495</v>
      </c>
      <c r="AF21" s="4">
        <v>157.21146614</v>
      </c>
      <c r="AG21" s="4">
        <v>200.24867999</v>
      </c>
      <c r="AH21" s="4">
        <v>149.70687978999999</v>
      </c>
      <c r="AI21" s="4">
        <v>183.13188606</v>
      </c>
      <c r="AJ21" s="4">
        <v>149.18291607</v>
      </c>
      <c r="AK21" s="4">
        <v>149.01551429</v>
      </c>
      <c r="AL21" s="4">
        <v>156.90411237000001</v>
      </c>
      <c r="AM21" s="4">
        <v>107.25307101</v>
      </c>
      <c r="AN21" s="4">
        <v>759.84862691000001</v>
      </c>
      <c r="AO21" s="4">
        <v>3.45016722</v>
      </c>
      <c r="AP21" s="4">
        <v>106.0048457</v>
      </c>
      <c r="AQ21" s="4">
        <v>109.76758654</v>
      </c>
      <c r="AR21" s="4">
        <v>172.58795692999999</v>
      </c>
      <c r="AS21" s="4">
        <v>181.40672287000001</v>
      </c>
      <c r="AT21" s="4">
        <v>157.47489716999999</v>
      </c>
      <c r="AU21" s="4">
        <v>215.64785935</v>
      </c>
      <c r="AV21" s="4">
        <v>197.21115975999999</v>
      </c>
      <c r="AW21" s="4">
        <v>205.17561542000001</v>
      </c>
      <c r="AX21" s="4">
        <v>143.23567119000001</v>
      </c>
      <c r="AY21" s="4">
        <v>136.35477696000001</v>
      </c>
      <c r="AZ21" s="4">
        <v>758.38750611</v>
      </c>
      <c r="BA21" s="4">
        <v>1.10866788</v>
      </c>
      <c r="BB21" s="4">
        <v>42.242598790000002</v>
      </c>
      <c r="BC21" s="4">
        <v>125.67680179</v>
      </c>
      <c r="BD21" s="4">
        <v>119.40850322999999</v>
      </c>
      <c r="BE21" s="4">
        <v>158.24440132999999</v>
      </c>
      <c r="BF21" s="4">
        <v>296.72301307999999</v>
      </c>
      <c r="BG21" s="4">
        <v>226.52823892000001</v>
      </c>
      <c r="BH21" s="4">
        <v>131.3829125</v>
      </c>
      <c r="BI21" s="4">
        <v>284.23892364</v>
      </c>
      <c r="BJ21" s="4">
        <v>118.03550113999999</v>
      </c>
      <c r="BK21" s="4">
        <v>196.43369250000001</v>
      </c>
      <c r="BL21" s="4">
        <v>759.56750714999998</v>
      </c>
      <c r="BM21" s="4">
        <v>1.7919836099999999</v>
      </c>
      <c r="BN21" s="4">
        <v>36.824777259999998</v>
      </c>
      <c r="BO21" s="4">
        <v>148.44807094999999</v>
      </c>
      <c r="BP21" s="4">
        <v>147.02079768999999</v>
      </c>
      <c r="BQ21" s="4">
        <v>170.70440812000001</v>
      </c>
      <c r="BR21" s="4">
        <v>204.19153485999999</v>
      </c>
      <c r="BS21" s="4">
        <v>139.68804969999999</v>
      </c>
      <c r="BT21" s="4">
        <v>191.59459552000001</v>
      </c>
      <c r="BU21" s="4">
        <v>168.86700565000001</v>
      </c>
      <c r="BV21" s="4">
        <v>137.14246613</v>
      </c>
      <c r="BW21" s="4">
        <v>209.91474536000001</v>
      </c>
      <c r="BX21" s="4">
        <v>994.01701105999996</v>
      </c>
      <c r="BY21" s="4">
        <v>2.88478221</v>
      </c>
      <c r="BZ21" s="4">
        <v>81.768675349999995</v>
      </c>
      <c r="CA21" s="4">
        <v>94.025355880000006</v>
      </c>
      <c r="CB21" s="4">
        <v>122.45046474</v>
      </c>
      <c r="CC21" s="4">
        <v>212.45791473</v>
      </c>
      <c r="CD21" s="4">
        <v>193.80376849999999</v>
      </c>
      <c r="CE21" s="4">
        <v>64.987005229999994</v>
      </c>
      <c r="CF21" s="4">
        <v>257.21298852000001</v>
      </c>
      <c r="CG21" s="4">
        <v>175.08617272999999</v>
      </c>
    </row>
    <row r="22" spans="1:86" x14ac:dyDescent="0.25">
      <c r="A22" t="s">
        <v>123</v>
      </c>
      <c r="B22" t="s">
        <v>20</v>
      </c>
      <c r="C22" t="s">
        <v>136</v>
      </c>
      <c r="D22" t="s">
        <v>38</v>
      </c>
      <c r="E22" s="4">
        <v>9.2611599499999997</v>
      </c>
      <c r="F22" s="4">
        <v>22.45191797</v>
      </c>
      <c r="G22" s="4">
        <v>40.106872330000002</v>
      </c>
      <c r="H22" s="4">
        <v>36.907167960000002</v>
      </c>
      <c r="I22" s="4">
        <v>44.959716370000002</v>
      </c>
      <c r="J22" s="4">
        <v>37.893365950000003</v>
      </c>
      <c r="K22" s="4">
        <v>44.897377460000001</v>
      </c>
      <c r="L22" s="4">
        <v>50.826710800000001</v>
      </c>
      <c r="M22" s="4">
        <v>46.671699189999998</v>
      </c>
      <c r="N22" s="4">
        <v>47.550965789999999</v>
      </c>
      <c r="O22" s="4">
        <v>47.794279160000002</v>
      </c>
      <c r="P22" s="4">
        <v>214.24265604999999</v>
      </c>
      <c r="Q22" s="4">
        <v>6.72635001</v>
      </c>
      <c r="R22" s="4">
        <v>23.945343999999999</v>
      </c>
      <c r="S22" s="4">
        <v>35.160607910000003</v>
      </c>
      <c r="T22" s="4">
        <v>33.78608792</v>
      </c>
      <c r="U22" s="4">
        <v>50.858494100000001</v>
      </c>
      <c r="V22" s="4">
        <v>33.521606609999999</v>
      </c>
      <c r="W22" s="4">
        <v>42.085384419999997</v>
      </c>
      <c r="X22" s="4">
        <v>48.266606350000004</v>
      </c>
      <c r="Y22" s="4">
        <v>49.110445319999997</v>
      </c>
      <c r="Z22" s="4">
        <v>43.555913500000003</v>
      </c>
      <c r="AA22" s="4">
        <v>60.810070400000001</v>
      </c>
      <c r="AB22" s="4">
        <v>186.35769149999999</v>
      </c>
      <c r="AC22" s="4">
        <v>7.2203843299999999</v>
      </c>
      <c r="AD22" s="4">
        <v>16.932455640000001</v>
      </c>
      <c r="AE22" s="4">
        <v>28.35479526</v>
      </c>
      <c r="AF22" s="4">
        <v>40.542861590000001</v>
      </c>
      <c r="AG22" s="4">
        <v>34.442419280000003</v>
      </c>
      <c r="AH22" s="4">
        <v>43.601696599999997</v>
      </c>
      <c r="AI22" s="4">
        <v>39.877026049999998</v>
      </c>
      <c r="AJ22" s="4">
        <v>82.122862089999998</v>
      </c>
      <c r="AK22" s="4">
        <v>34.976247729999997</v>
      </c>
      <c r="AL22" s="4">
        <v>40.106822110000003</v>
      </c>
      <c r="AM22" s="4">
        <v>10.497896259999999</v>
      </c>
      <c r="AN22" s="4">
        <v>216.27561272</v>
      </c>
      <c r="AO22" s="4">
        <v>4.3248373400000002</v>
      </c>
      <c r="AP22" s="4">
        <v>17.610944830000001</v>
      </c>
      <c r="AQ22" s="4">
        <v>27.189670150000001</v>
      </c>
      <c r="AR22" s="4">
        <v>31.468933669999998</v>
      </c>
      <c r="AS22" s="4">
        <v>38.233231879999998</v>
      </c>
      <c r="AT22" s="4">
        <v>29.94773301</v>
      </c>
      <c r="AU22" s="4">
        <v>38.848085089999998</v>
      </c>
      <c r="AV22" s="4">
        <v>35.960226550000002</v>
      </c>
      <c r="AW22" s="4">
        <v>122.38276083</v>
      </c>
      <c r="AX22" s="4">
        <v>50.831408209999999</v>
      </c>
      <c r="AY22" s="4">
        <v>34.492184999999999</v>
      </c>
      <c r="AZ22" s="4">
        <v>186.55930357</v>
      </c>
      <c r="BA22" s="4">
        <v>2.7927190999999998</v>
      </c>
      <c r="BB22" s="4">
        <v>10.82112191</v>
      </c>
      <c r="BC22" s="4">
        <v>24.521117449999998</v>
      </c>
      <c r="BD22" s="4">
        <v>28.92042666</v>
      </c>
      <c r="BE22" s="4">
        <v>35.48950816</v>
      </c>
      <c r="BF22" s="4">
        <v>40.888373940000001</v>
      </c>
      <c r="BG22" s="4">
        <v>40.757214990000001</v>
      </c>
      <c r="BH22" s="4">
        <v>21.043653620000001</v>
      </c>
      <c r="BI22" s="4">
        <v>32.818073820000002</v>
      </c>
      <c r="BJ22" s="4">
        <v>34.189504210000003</v>
      </c>
      <c r="BK22" s="4">
        <v>37.158799600000002</v>
      </c>
      <c r="BL22" s="4">
        <v>127.22477636000001</v>
      </c>
      <c r="BM22" s="4">
        <v>3.5428818899999999</v>
      </c>
      <c r="BN22" s="4">
        <v>11.92458927</v>
      </c>
      <c r="BO22" s="4">
        <v>23.06752977</v>
      </c>
      <c r="BP22" s="4">
        <v>22.056537469999999</v>
      </c>
      <c r="BQ22" s="4">
        <v>22.388536859999999</v>
      </c>
      <c r="BR22" s="4">
        <v>27.595145519999999</v>
      </c>
      <c r="BS22" s="4">
        <v>26.999437579999999</v>
      </c>
      <c r="BT22" s="4">
        <v>31.687341790000001</v>
      </c>
      <c r="BU22" s="4">
        <v>31.27561429</v>
      </c>
      <c r="BV22" s="4">
        <v>24.68895174</v>
      </c>
      <c r="BW22" s="4">
        <v>31.460343859999998</v>
      </c>
      <c r="BX22" s="4">
        <v>140.46006546000001</v>
      </c>
      <c r="BY22" s="4">
        <v>2.3827235999999998</v>
      </c>
      <c r="BZ22" s="4">
        <v>9.3399779899999995</v>
      </c>
      <c r="CA22" s="4">
        <v>18.25622778</v>
      </c>
      <c r="CB22" s="4">
        <v>21.315688089999998</v>
      </c>
      <c r="CC22" s="4">
        <v>24.27112855</v>
      </c>
      <c r="CD22" s="4">
        <v>24.496946609999998</v>
      </c>
      <c r="CE22" s="4">
        <v>24.229605329999998</v>
      </c>
      <c r="CF22" s="4">
        <v>27.376474689999998</v>
      </c>
      <c r="CG22" s="4">
        <v>20.280718310000001</v>
      </c>
    </row>
    <row r="23" spans="1:86" x14ac:dyDescent="0.25">
      <c r="A23" t="s">
        <v>122</v>
      </c>
      <c r="B23" t="s">
        <v>18</v>
      </c>
      <c r="C23" t="s">
        <v>137</v>
      </c>
      <c r="D23" t="s">
        <v>39</v>
      </c>
      <c r="E23" s="4">
        <v>15.91531541</v>
      </c>
      <c r="F23" s="4">
        <v>68.016727220000007</v>
      </c>
      <c r="G23" s="4">
        <v>105.26489211000001</v>
      </c>
      <c r="H23" s="4">
        <v>97.702348860000001</v>
      </c>
      <c r="I23" s="4">
        <v>111.33170607</v>
      </c>
      <c r="J23" s="4">
        <v>103.87772566</v>
      </c>
      <c r="K23" s="4">
        <v>108.36639094</v>
      </c>
      <c r="L23" s="4">
        <v>110.54040365</v>
      </c>
      <c r="M23" s="4">
        <v>106.88032164000001</v>
      </c>
      <c r="N23" s="4">
        <v>113.54993181</v>
      </c>
      <c r="O23" s="4">
        <v>115.88423204999999</v>
      </c>
      <c r="P23" s="4">
        <v>313.31804224000001</v>
      </c>
      <c r="Q23" s="4">
        <v>16.568829610000002</v>
      </c>
      <c r="R23" s="4">
        <v>81.377774529999996</v>
      </c>
      <c r="S23" s="4">
        <v>114.78970964</v>
      </c>
      <c r="T23" s="4">
        <v>112.22755103999999</v>
      </c>
      <c r="U23" s="4">
        <v>124.71851656</v>
      </c>
      <c r="V23" s="4">
        <v>119.14587376</v>
      </c>
      <c r="W23" s="4">
        <v>131.53803178999999</v>
      </c>
      <c r="X23" s="4">
        <v>140.09142277999999</v>
      </c>
      <c r="Y23" s="4">
        <v>129.13442097000001</v>
      </c>
      <c r="Z23" s="4">
        <v>145.57169938000001</v>
      </c>
      <c r="AA23" s="4">
        <v>145.27744630000001</v>
      </c>
      <c r="AB23" s="4">
        <v>333.55477307000001</v>
      </c>
      <c r="AC23" s="4">
        <v>20.376199199999999</v>
      </c>
      <c r="AD23" s="4">
        <v>94.645288629999996</v>
      </c>
      <c r="AE23" s="4">
        <v>128.86462223999999</v>
      </c>
      <c r="AF23" s="4">
        <v>156.28264947</v>
      </c>
      <c r="AG23" s="4">
        <v>151.67781117999999</v>
      </c>
      <c r="AH23" s="4">
        <v>144.51127657000001</v>
      </c>
      <c r="AI23" s="4">
        <v>166.64610422999999</v>
      </c>
      <c r="AJ23" s="4">
        <v>160.73344786000001</v>
      </c>
      <c r="AK23" s="4">
        <v>159.93765667</v>
      </c>
      <c r="AL23" s="4">
        <v>167.76513599</v>
      </c>
      <c r="AM23" s="4">
        <v>183.83609207999999</v>
      </c>
      <c r="AN23" s="4">
        <v>428.83921485000002</v>
      </c>
      <c r="AO23" s="4">
        <v>29.03700444</v>
      </c>
      <c r="AP23" s="4">
        <v>123.86299093</v>
      </c>
      <c r="AQ23" s="4">
        <v>159.63009657999999</v>
      </c>
      <c r="AR23" s="4">
        <v>170.91105307000001</v>
      </c>
      <c r="AS23" s="4">
        <v>187.38937634999999</v>
      </c>
      <c r="AT23" s="4">
        <v>168.00463796</v>
      </c>
      <c r="AU23" s="4">
        <v>203.07444817999999</v>
      </c>
      <c r="AV23" s="4">
        <v>201.97731547999999</v>
      </c>
      <c r="AW23" s="4">
        <v>177.90470246000001</v>
      </c>
      <c r="AX23" s="4">
        <v>217.22178546000001</v>
      </c>
      <c r="AY23" s="4">
        <v>197.0365668</v>
      </c>
      <c r="AZ23" s="4">
        <v>370.80573356000002</v>
      </c>
      <c r="BA23" s="4">
        <v>14.56401876</v>
      </c>
      <c r="BB23" s="4">
        <v>110.45030685</v>
      </c>
      <c r="BC23" s="4">
        <v>180.61652099</v>
      </c>
      <c r="BD23" s="4">
        <v>190.88083172</v>
      </c>
      <c r="BE23" s="4">
        <v>211.56281668</v>
      </c>
      <c r="BF23" s="4">
        <v>215.39209729000001</v>
      </c>
      <c r="BG23" s="4">
        <v>234.07703587</v>
      </c>
      <c r="BH23" s="4">
        <v>205.34834588999999</v>
      </c>
      <c r="BI23" s="4">
        <v>193.98117531</v>
      </c>
      <c r="BJ23" s="4">
        <v>206.11674801999999</v>
      </c>
      <c r="BK23" s="4">
        <v>196.89558846</v>
      </c>
      <c r="BL23" s="4">
        <v>480.56889067999998</v>
      </c>
      <c r="BM23" s="4">
        <v>29.01277047</v>
      </c>
      <c r="BN23" s="4">
        <v>115.59537672</v>
      </c>
      <c r="BO23" s="4">
        <v>205.16652121999999</v>
      </c>
      <c r="BP23" s="4">
        <v>185.20630291000001</v>
      </c>
      <c r="BQ23" s="4">
        <v>199.98432382999999</v>
      </c>
      <c r="BR23" s="4">
        <v>214.63464185000001</v>
      </c>
      <c r="BS23" s="4">
        <v>208.18665983</v>
      </c>
      <c r="BT23" s="4">
        <v>226.34211726000001</v>
      </c>
      <c r="BU23" s="4">
        <v>203.22716875</v>
      </c>
      <c r="BV23" s="4">
        <v>187.14740735999999</v>
      </c>
      <c r="BW23" s="4">
        <v>230.32138542000001</v>
      </c>
      <c r="BX23" s="4">
        <v>484.81554500999999</v>
      </c>
      <c r="BY23" s="4">
        <v>29.640270449999999</v>
      </c>
      <c r="BZ23" s="4">
        <v>112.19318885</v>
      </c>
      <c r="CA23" s="4">
        <v>192.04378452</v>
      </c>
      <c r="CB23" s="4">
        <v>185.821136</v>
      </c>
      <c r="CC23" s="4">
        <v>241.57909158999999</v>
      </c>
      <c r="CD23" s="4">
        <v>202.45616666000001</v>
      </c>
      <c r="CE23" s="4">
        <v>192.83259584000001</v>
      </c>
      <c r="CF23" s="4">
        <v>215.98800607000001</v>
      </c>
      <c r="CG23" s="4">
        <v>197.95218905999999</v>
      </c>
    </row>
    <row r="24" spans="1:86" x14ac:dyDescent="0.25">
      <c r="A24" t="s">
        <v>128</v>
      </c>
      <c r="B24" t="s">
        <v>29</v>
      </c>
      <c r="C24" t="s">
        <v>138</v>
      </c>
      <c r="D24" t="s">
        <v>40</v>
      </c>
      <c r="E24" s="4">
        <v>0.89164505999999999</v>
      </c>
      <c r="F24" s="4">
        <v>1.6105394500000001</v>
      </c>
      <c r="G24" s="4">
        <v>6.2185420699999998</v>
      </c>
      <c r="H24" s="4">
        <v>8.2906675199999995</v>
      </c>
      <c r="I24" s="4">
        <v>13.20763987</v>
      </c>
      <c r="J24" s="4">
        <v>11.26504897</v>
      </c>
      <c r="K24" s="4">
        <v>13.7341335</v>
      </c>
      <c r="L24" s="4">
        <v>14.15818982</v>
      </c>
      <c r="M24" s="4">
        <v>19.05817244</v>
      </c>
      <c r="N24" s="4">
        <v>16.91511835</v>
      </c>
      <c r="O24" s="4">
        <v>17.440384720000001</v>
      </c>
      <c r="P24" s="4">
        <v>164.30668259999999</v>
      </c>
      <c r="Q24" s="4">
        <v>0.50730682999999999</v>
      </c>
      <c r="R24" s="4">
        <v>3.0321210000000001</v>
      </c>
      <c r="S24" s="4">
        <v>9.6721421500000009</v>
      </c>
      <c r="T24" s="4">
        <v>8.3457660100000002</v>
      </c>
      <c r="U24" s="4">
        <v>13.125918909999999</v>
      </c>
      <c r="V24" s="4">
        <v>16.1834183</v>
      </c>
      <c r="W24" s="4">
        <v>18.284425299999999</v>
      </c>
      <c r="X24" s="4">
        <v>17.83098609</v>
      </c>
      <c r="Y24" s="4">
        <v>20.5541099</v>
      </c>
      <c r="Z24" s="4">
        <v>28.054423140000001</v>
      </c>
      <c r="AA24" s="4">
        <v>19.434273650000002</v>
      </c>
      <c r="AB24" s="4">
        <v>257.76105094000002</v>
      </c>
      <c r="AC24" s="4">
        <v>0.62570616000000001</v>
      </c>
      <c r="AD24" s="4">
        <v>2.0859210899999998</v>
      </c>
      <c r="AE24" s="4">
        <v>9.3147350600000003</v>
      </c>
      <c r="AF24" s="4">
        <v>10.549577210000001</v>
      </c>
      <c r="AG24" s="4">
        <v>19.433242979999999</v>
      </c>
      <c r="AH24" s="4">
        <v>21.94767809</v>
      </c>
      <c r="AI24" s="4">
        <v>21.3767295</v>
      </c>
      <c r="AJ24" s="4">
        <v>20.58532254</v>
      </c>
      <c r="AK24" s="4">
        <v>22.29681807</v>
      </c>
      <c r="AL24" s="4">
        <v>33.809257590000001</v>
      </c>
      <c r="AM24" s="4">
        <v>20.007594050000002</v>
      </c>
      <c r="AN24" s="4">
        <v>216.53804886</v>
      </c>
      <c r="AO24" s="4">
        <v>2.0892906</v>
      </c>
      <c r="AP24" s="4">
        <v>6.1428720300000004</v>
      </c>
      <c r="AQ24" s="4">
        <v>15.10447242</v>
      </c>
      <c r="AR24" s="4">
        <v>14.98325786</v>
      </c>
      <c r="AS24" s="4">
        <v>22.861299769999999</v>
      </c>
      <c r="AT24" s="4">
        <v>19.31269094</v>
      </c>
      <c r="AU24" s="4">
        <v>21.008834319999998</v>
      </c>
      <c r="AV24" s="4">
        <v>31.18855134</v>
      </c>
      <c r="AW24" s="4">
        <v>32.239632819999997</v>
      </c>
      <c r="AX24" s="4">
        <v>23.24542799</v>
      </c>
      <c r="AY24" s="4">
        <v>22.301962230000001</v>
      </c>
      <c r="AZ24" s="4">
        <v>157.28077762000001</v>
      </c>
      <c r="BA24" s="4">
        <v>0.76533207999999997</v>
      </c>
      <c r="BB24" s="4">
        <v>4.4663552800000001</v>
      </c>
      <c r="BC24" s="4">
        <v>7.2354534099999999</v>
      </c>
      <c r="BD24" s="4">
        <v>9.5966471299999991</v>
      </c>
      <c r="BE24" s="4">
        <v>19.899821289999998</v>
      </c>
      <c r="BF24" s="4">
        <v>17.50489074</v>
      </c>
      <c r="BG24" s="4">
        <v>22.006987639999998</v>
      </c>
      <c r="BH24" s="4">
        <v>20.046528240000001</v>
      </c>
      <c r="BI24" s="4">
        <v>29.287798049999999</v>
      </c>
      <c r="BJ24" s="4">
        <v>24.74847454</v>
      </c>
      <c r="BK24" s="4">
        <v>14.323732039999999</v>
      </c>
      <c r="BL24" s="4">
        <v>163.26165319</v>
      </c>
      <c r="BM24" s="4">
        <v>0.86082422000000003</v>
      </c>
      <c r="BN24" s="4">
        <v>3.7165815599999998</v>
      </c>
      <c r="BO24" s="4">
        <v>11.03779858</v>
      </c>
      <c r="BP24" s="4">
        <v>19.035209550000001</v>
      </c>
      <c r="BQ24" s="4">
        <v>23.381825160000002</v>
      </c>
      <c r="BR24" s="4">
        <v>18.64910772</v>
      </c>
      <c r="BS24" s="4">
        <v>22.20049826</v>
      </c>
      <c r="BT24" s="4">
        <v>16.435476439999999</v>
      </c>
      <c r="BU24" s="4">
        <v>14.87356503</v>
      </c>
      <c r="BV24" s="4">
        <v>17.23973887</v>
      </c>
      <c r="BW24" s="4">
        <v>19.367637500000001</v>
      </c>
      <c r="BX24" s="4">
        <v>138.88420156000001</v>
      </c>
      <c r="BY24" s="4">
        <v>0.7981357</v>
      </c>
      <c r="BZ24" s="4">
        <v>1.94830696</v>
      </c>
      <c r="CA24" s="4">
        <v>16.945550870000002</v>
      </c>
      <c r="CB24" s="4">
        <v>11.06700262</v>
      </c>
      <c r="CC24" s="4">
        <v>15.50981977</v>
      </c>
      <c r="CD24" s="4">
        <v>19.609227870000002</v>
      </c>
      <c r="CE24" s="4">
        <v>18.59419475</v>
      </c>
      <c r="CF24" s="4">
        <v>19.828235469999999</v>
      </c>
      <c r="CG24" s="4">
        <v>18.94620166</v>
      </c>
    </row>
    <row r="25" spans="1:86" x14ac:dyDescent="0.25">
      <c r="A25" t="s">
        <v>122</v>
      </c>
      <c r="B25" t="s">
        <v>18</v>
      </c>
      <c r="C25" t="s">
        <v>139</v>
      </c>
      <c r="D25" t="s">
        <v>41</v>
      </c>
      <c r="E25" s="4">
        <v>65.444913639999996</v>
      </c>
      <c r="F25" s="4">
        <v>225.66988329</v>
      </c>
      <c r="G25" s="4">
        <v>331.31243138999997</v>
      </c>
      <c r="H25" s="4">
        <v>301.09280654000003</v>
      </c>
      <c r="I25" s="4">
        <v>360.71704811000001</v>
      </c>
      <c r="J25" s="4">
        <v>360.14746151999998</v>
      </c>
      <c r="K25" s="4">
        <v>395.29350221999999</v>
      </c>
      <c r="L25" s="4">
        <v>443.18962743999998</v>
      </c>
      <c r="M25" s="4">
        <v>442.31521141000002</v>
      </c>
      <c r="N25" s="4">
        <v>519.39606899</v>
      </c>
      <c r="O25" s="4">
        <v>573.50381149999998</v>
      </c>
      <c r="P25" s="4">
        <v>2391.6880572199998</v>
      </c>
      <c r="Q25" s="4">
        <v>98.462528820000003</v>
      </c>
      <c r="R25" s="4">
        <v>247.66839299</v>
      </c>
      <c r="S25" s="4">
        <v>379.10705754999998</v>
      </c>
      <c r="T25" s="4">
        <v>340.01498508999998</v>
      </c>
      <c r="U25" s="4">
        <v>409.03811492</v>
      </c>
      <c r="V25" s="4">
        <v>379.61948629</v>
      </c>
      <c r="W25" s="4">
        <v>470.29100334999998</v>
      </c>
      <c r="X25" s="4">
        <v>482.14898011000002</v>
      </c>
      <c r="Y25" s="4">
        <v>402.33259485999997</v>
      </c>
      <c r="Z25" s="4">
        <v>570.71576227000003</v>
      </c>
      <c r="AA25" s="4">
        <v>684.78619765999997</v>
      </c>
      <c r="AB25" s="4">
        <v>3153.1634028399999</v>
      </c>
      <c r="AC25" s="4">
        <v>69.610682690000004</v>
      </c>
      <c r="AD25" s="4">
        <v>246.68472731</v>
      </c>
      <c r="AE25" s="4">
        <v>342.78268967000002</v>
      </c>
      <c r="AF25" s="4">
        <v>425.39027754</v>
      </c>
      <c r="AG25" s="4">
        <v>443.13009763999997</v>
      </c>
      <c r="AH25" s="4">
        <v>447.25472071000002</v>
      </c>
      <c r="AI25" s="4">
        <v>563.18508454000005</v>
      </c>
      <c r="AJ25" s="4">
        <v>462.96922473000001</v>
      </c>
      <c r="AK25" s="4">
        <v>500.26670437000001</v>
      </c>
      <c r="AL25" s="4">
        <v>627.79084909999995</v>
      </c>
      <c r="AM25" s="4">
        <v>702.11595039999997</v>
      </c>
      <c r="AN25" s="4">
        <v>2982.7202979499998</v>
      </c>
      <c r="AO25" s="4">
        <v>116.41019781999999</v>
      </c>
      <c r="AP25" s="4">
        <v>298.82981109000002</v>
      </c>
      <c r="AQ25" s="4">
        <v>444.49087843000001</v>
      </c>
      <c r="AR25" s="4">
        <v>513.23522259000003</v>
      </c>
      <c r="AS25" s="4">
        <v>508.86734751</v>
      </c>
      <c r="AT25" s="4">
        <v>457.11790743</v>
      </c>
      <c r="AU25" s="4">
        <v>602.81157508000001</v>
      </c>
      <c r="AV25" s="4">
        <v>548.58308419000002</v>
      </c>
      <c r="AW25" s="4">
        <v>590.89634308999996</v>
      </c>
      <c r="AX25" s="4">
        <v>760.79874302999997</v>
      </c>
      <c r="AY25" s="4">
        <v>837.27604198999904</v>
      </c>
      <c r="AZ25" s="4">
        <v>3303.12267376</v>
      </c>
      <c r="BA25" s="4">
        <v>80.395057559999998</v>
      </c>
      <c r="BB25" s="4">
        <v>273.02366274000002</v>
      </c>
      <c r="BC25" s="4">
        <v>496.51156830000002</v>
      </c>
      <c r="BD25" s="4">
        <v>471.15316488000002</v>
      </c>
      <c r="BE25" s="4">
        <v>619.73276582000005</v>
      </c>
      <c r="BF25" s="4">
        <v>607.25282646000005</v>
      </c>
      <c r="BG25" s="4">
        <v>654.64631276</v>
      </c>
      <c r="BH25" s="4">
        <v>585.80512569999996</v>
      </c>
      <c r="BI25" s="4">
        <v>666.34634689999996</v>
      </c>
      <c r="BJ25" s="4">
        <v>759.96869031000006</v>
      </c>
      <c r="BK25" s="4">
        <v>837.60603948000005</v>
      </c>
      <c r="BL25" s="4">
        <v>2917.9237012399999</v>
      </c>
      <c r="BM25" s="4">
        <v>98.415166589999998</v>
      </c>
      <c r="BN25" s="4">
        <v>316.97175924999999</v>
      </c>
      <c r="BO25" s="4">
        <v>483.73481982999999</v>
      </c>
      <c r="BP25" s="4">
        <v>576.22331008000003</v>
      </c>
      <c r="BQ25" s="4">
        <v>624.15560790999996</v>
      </c>
      <c r="BR25" s="4">
        <v>647.71102007000002</v>
      </c>
      <c r="BS25" s="4">
        <v>531.75336697</v>
      </c>
      <c r="BT25" s="4">
        <v>574.26488848999998</v>
      </c>
      <c r="BU25" s="4">
        <v>575.58113751999997</v>
      </c>
      <c r="BV25" s="4">
        <v>896.71099676999995</v>
      </c>
      <c r="BW25" s="4">
        <v>793.44898854999997</v>
      </c>
      <c r="BX25" s="4">
        <v>2956.8572871000001</v>
      </c>
      <c r="BY25" s="4">
        <v>118.07694425</v>
      </c>
      <c r="BZ25" s="4">
        <v>280.74027742999999</v>
      </c>
      <c r="CA25" s="4">
        <v>444.11705230000001</v>
      </c>
      <c r="CB25" s="4">
        <v>464.73362926999999</v>
      </c>
      <c r="CC25" s="4">
        <v>616.67504367000004</v>
      </c>
      <c r="CD25" s="4">
        <v>664.39735961999997</v>
      </c>
      <c r="CE25" s="4">
        <v>620.16584215</v>
      </c>
      <c r="CF25" s="4">
        <v>555.87810580999997</v>
      </c>
      <c r="CG25" s="4">
        <v>540.93358132000003</v>
      </c>
    </row>
    <row r="26" spans="1:86" x14ac:dyDescent="0.25">
      <c r="A26" t="s">
        <v>121</v>
      </c>
      <c r="B26" t="s">
        <v>16</v>
      </c>
      <c r="C26" t="s">
        <v>140</v>
      </c>
      <c r="D26" t="s">
        <v>16</v>
      </c>
      <c r="E26" s="4">
        <v>4.4407216800000002</v>
      </c>
      <c r="F26" s="4">
        <v>25.135479239999999</v>
      </c>
      <c r="G26" s="4">
        <v>104.96836938</v>
      </c>
      <c r="H26" s="4">
        <v>178.70914766000001</v>
      </c>
      <c r="I26" s="4">
        <v>241.45771951</v>
      </c>
      <c r="J26" s="4">
        <v>218.89315386999999</v>
      </c>
      <c r="K26" s="4">
        <v>213.9307091</v>
      </c>
      <c r="L26" s="4">
        <v>277.17435604000002</v>
      </c>
      <c r="M26" s="4">
        <v>246.58214473000001</v>
      </c>
      <c r="N26" s="4">
        <v>205.33494479000001</v>
      </c>
      <c r="O26" s="4">
        <v>234.27571864999999</v>
      </c>
      <c r="P26" s="4">
        <v>1715.96541043</v>
      </c>
      <c r="Q26" s="4">
        <v>30.059085079999999</v>
      </c>
      <c r="R26" s="4">
        <v>35.944171709999999</v>
      </c>
      <c r="S26" s="4">
        <v>76.220777690000006</v>
      </c>
      <c r="T26" s="4">
        <v>129.45261524</v>
      </c>
      <c r="U26" s="4">
        <v>221.41960735000001</v>
      </c>
      <c r="V26" s="4">
        <v>148.76670193999999</v>
      </c>
      <c r="W26" s="4">
        <v>270.51827028999998</v>
      </c>
      <c r="X26" s="4">
        <v>284.45327534</v>
      </c>
      <c r="Y26" s="4">
        <v>194.44497724999999</v>
      </c>
      <c r="Z26" s="4">
        <v>237.42259132999999</v>
      </c>
      <c r="AA26" s="4">
        <v>279.00332694000002</v>
      </c>
      <c r="AB26" s="4">
        <v>1455.5331220400001</v>
      </c>
      <c r="AC26" s="4">
        <v>22.757928459999999</v>
      </c>
      <c r="AD26" s="4">
        <v>45.53542358</v>
      </c>
      <c r="AE26" s="4">
        <v>118.75614016</v>
      </c>
      <c r="AF26" s="4">
        <v>199.56123539999999</v>
      </c>
      <c r="AG26" s="4">
        <v>202.97309389</v>
      </c>
      <c r="AH26" s="4">
        <v>220.55937979000001</v>
      </c>
      <c r="AI26" s="4">
        <v>228.27928459</v>
      </c>
      <c r="AJ26" s="4">
        <v>233.92582558999999</v>
      </c>
      <c r="AK26" s="4">
        <v>246.98131488000001</v>
      </c>
      <c r="AL26" s="4">
        <v>320.96450608999999</v>
      </c>
      <c r="AM26" s="4">
        <v>380.92877456000002</v>
      </c>
      <c r="AN26" s="4">
        <v>1645.0485530000001</v>
      </c>
      <c r="AO26" s="4">
        <v>37.075477990000003</v>
      </c>
      <c r="AP26" s="4">
        <v>44.596329519999998</v>
      </c>
      <c r="AQ26" s="4">
        <v>122.34506277</v>
      </c>
      <c r="AR26" s="4">
        <v>121.09937175</v>
      </c>
      <c r="AS26" s="4">
        <v>232.76333177999999</v>
      </c>
      <c r="AT26" s="4">
        <v>275.27343724000002</v>
      </c>
      <c r="AU26" s="4">
        <v>317.35750302000002</v>
      </c>
      <c r="AV26" s="4">
        <v>253.40132235999999</v>
      </c>
      <c r="AW26" s="4">
        <v>339.50515360000003</v>
      </c>
      <c r="AX26" s="4">
        <v>329.95254210000002</v>
      </c>
      <c r="AY26" s="4">
        <v>314.43351044000002</v>
      </c>
      <c r="AZ26" s="4">
        <v>1739.10707626</v>
      </c>
      <c r="BA26" s="4">
        <v>17.389120689999999</v>
      </c>
      <c r="BB26" s="4">
        <v>49.248320999999997</v>
      </c>
      <c r="BC26" s="4">
        <v>93.442896140000002</v>
      </c>
      <c r="BD26" s="4">
        <v>144.47922403000001</v>
      </c>
      <c r="BE26" s="4">
        <v>201.57521657000001</v>
      </c>
      <c r="BF26" s="4">
        <v>218.80803265</v>
      </c>
      <c r="BG26" s="4">
        <v>293.92503097999997</v>
      </c>
      <c r="BH26" s="4">
        <v>299.83595794000001</v>
      </c>
      <c r="BI26" s="4">
        <v>376.11865290999998</v>
      </c>
      <c r="BJ26" s="4">
        <v>287.71102266999998</v>
      </c>
      <c r="BK26" s="4">
        <v>349.24241296999998</v>
      </c>
      <c r="BL26" s="4">
        <v>1702.7292983100001</v>
      </c>
      <c r="BM26" s="4">
        <v>3.8673129999999998</v>
      </c>
      <c r="BN26" s="4">
        <v>33.981316560000003</v>
      </c>
      <c r="BO26" s="4">
        <v>121.70043916</v>
      </c>
      <c r="BP26" s="4">
        <v>137.2294862</v>
      </c>
      <c r="BQ26" s="4">
        <v>206.0099653</v>
      </c>
      <c r="BR26" s="4">
        <v>307.42059683999997</v>
      </c>
      <c r="BS26" s="4">
        <v>372.91839411000001</v>
      </c>
      <c r="BT26" s="4">
        <v>256.52656013000001</v>
      </c>
      <c r="BU26" s="4">
        <v>235.86432418000001</v>
      </c>
      <c r="BV26" s="4">
        <v>277.11213715000002</v>
      </c>
      <c r="BW26" s="4">
        <v>277.90130098999998</v>
      </c>
      <c r="BX26" s="4">
        <v>1798.11070511</v>
      </c>
      <c r="BY26" s="4">
        <v>7.3412721999999997</v>
      </c>
      <c r="BZ26" s="4">
        <v>35.26627165</v>
      </c>
      <c r="CA26" s="4">
        <v>97.001277180000002</v>
      </c>
      <c r="CB26" s="4">
        <v>169.69771226</v>
      </c>
      <c r="CC26" s="4">
        <v>238.35416506000001</v>
      </c>
      <c r="CD26" s="4">
        <v>177.44531595999999</v>
      </c>
      <c r="CE26" s="4">
        <v>253.03653854000001</v>
      </c>
      <c r="CF26" s="4">
        <v>269.25161652000003</v>
      </c>
      <c r="CG26" s="4">
        <v>349.18022889000002</v>
      </c>
    </row>
    <row r="27" spans="1:86" x14ac:dyDescent="0.25">
      <c r="A27" t="s">
        <v>125</v>
      </c>
      <c r="B27" t="s">
        <v>24</v>
      </c>
      <c r="C27" t="s">
        <v>141</v>
      </c>
      <c r="D27" t="s">
        <v>42</v>
      </c>
      <c r="E27" s="4">
        <v>0.98873031</v>
      </c>
      <c r="F27" s="4">
        <v>13.261545010000001</v>
      </c>
      <c r="G27" s="4">
        <v>22.493932969999999</v>
      </c>
      <c r="H27" s="4">
        <v>21.657762949999999</v>
      </c>
      <c r="I27" s="4">
        <v>24.616498709999998</v>
      </c>
      <c r="J27" s="4">
        <v>25.688687900000001</v>
      </c>
      <c r="K27" s="4">
        <v>33.495701449999999</v>
      </c>
      <c r="L27" s="4">
        <v>29.556409840000001</v>
      </c>
      <c r="M27" s="4">
        <v>28.62246069</v>
      </c>
      <c r="N27" s="4">
        <v>29.590040800000001</v>
      </c>
      <c r="O27" s="4">
        <v>29.147628650000001</v>
      </c>
      <c r="P27" s="4">
        <v>86.715020980000006</v>
      </c>
      <c r="Q27" s="4">
        <v>2.5424389600000001</v>
      </c>
      <c r="R27" s="4">
        <v>11.115924639999999</v>
      </c>
      <c r="S27" s="4">
        <v>19.423046280000001</v>
      </c>
      <c r="T27" s="4">
        <v>20.434378259999999</v>
      </c>
      <c r="U27" s="4">
        <v>26.332083699999998</v>
      </c>
      <c r="V27" s="4">
        <v>24.932172080000001</v>
      </c>
      <c r="W27" s="4">
        <v>30.72517495</v>
      </c>
      <c r="X27" s="4">
        <v>33.383701909999999</v>
      </c>
      <c r="Y27" s="4">
        <v>30.12883596</v>
      </c>
      <c r="Z27" s="4">
        <v>29.163850050000001</v>
      </c>
      <c r="AA27" s="4">
        <v>34.899454550000002</v>
      </c>
      <c r="AB27" s="4">
        <v>101.46875480999999</v>
      </c>
      <c r="AC27" s="4">
        <v>1.64247856</v>
      </c>
      <c r="AD27" s="4">
        <v>13.109348089999999</v>
      </c>
      <c r="AE27" s="4">
        <v>23.700629509999999</v>
      </c>
      <c r="AF27" s="4">
        <v>30.337017509999999</v>
      </c>
      <c r="AG27" s="4">
        <v>30.369632859999999</v>
      </c>
      <c r="AH27" s="4">
        <v>35.339494590000001</v>
      </c>
      <c r="AI27" s="4">
        <v>36.752316409999999</v>
      </c>
      <c r="AJ27" s="4">
        <v>35.745618039999997</v>
      </c>
      <c r="AK27" s="4">
        <v>41.338600739999997</v>
      </c>
      <c r="AL27" s="4">
        <v>43.155698610000002</v>
      </c>
      <c r="AM27" s="4">
        <v>45.467418469999998</v>
      </c>
      <c r="AN27" s="4">
        <v>139.70094965999999</v>
      </c>
      <c r="AO27" s="4">
        <v>4.4569481</v>
      </c>
      <c r="AP27" s="4">
        <v>23.393590700000001</v>
      </c>
      <c r="AQ27" s="4">
        <v>31.7838539</v>
      </c>
      <c r="AR27" s="4">
        <v>40.812427990000003</v>
      </c>
      <c r="AS27" s="4">
        <v>48.770350129999997</v>
      </c>
      <c r="AT27" s="4">
        <v>39.285451449999996</v>
      </c>
      <c r="AU27" s="4">
        <v>56.04598266</v>
      </c>
      <c r="AV27" s="4">
        <v>42.826856360000001</v>
      </c>
      <c r="AW27" s="4">
        <v>47.172935950000003</v>
      </c>
      <c r="AX27" s="4">
        <v>49.448870169999999</v>
      </c>
      <c r="AY27" s="4">
        <v>53.261834810000003</v>
      </c>
      <c r="AZ27" s="4">
        <v>143.60867515000001</v>
      </c>
      <c r="BA27" s="4">
        <v>1.2855525000000001</v>
      </c>
      <c r="BB27" s="4">
        <v>15.61109969</v>
      </c>
      <c r="BC27" s="4">
        <v>38.622335569999997</v>
      </c>
      <c r="BD27" s="4">
        <v>37.283459530000002</v>
      </c>
      <c r="BE27" s="4">
        <v>39.611089460000002</v>
      </c>
      <c r="BF27" s="4">
        <v>48.237638130000001</v>
      </c>
      <c r="BG27" s="4">
        <v>61.33825478</v>
      </c>
      <c r="BH27" s="4">
        <v>41.045680900000001</v>
      </c>
      <c r="BI27" s="4">
        <v>48.528440289999999</v>
      </c>
      <c r="BJ27" s="4">
        <v>38.681439670000003</v>
      </c>
      <c r="BK27" s="4">
        <v>44.216973009999997</v>
      </c>
      <c r="BL27" s="4">
        <v>118.28070418</v>
      </c>
      <c r="BM27" s="4">
        <v>1.9889182700000001</v>
      </c>
      <c r="BN27" s="4">
        <v>14.291060099999999</v>
      </c>
      <c r="BO27" s="4">
        <v>33.571126390000003</v>
      </c>
      <c r="BP27" s="4">
        <v>36.15296781</v>
      </c>
      <c r="BQ27" s="4">
        <v>40.397381529999997</v>
      </c>
      <c r="BR27" s="4">
        <v>47.297147889999998</v>
      </c>
      <c r="BS27" s="4">
        <v>43.637118739999998</v>
      </c>
      <c r="BT27" s="4">
        <v>44.425218090000001</v>
      </c>
      <c r="BU27" s="4">
        <v>49.785819429999997</v>
      </c>
      <c r="BV27" s="4">
        <v>39.601304589999998</v>
      </c>
      <c r="BW27" s="4">
        <v>48.845183939999998</v>
      </c>
      <c r="BX27" s="4">
        <v>127.28784509</v>
      </c>
      <c r="BY27" s="4">
        <v>2.81099904</v>
      </c>
      <c r="BZ27" s="4">
        <v>18.95917605</v>
      </c>
      <c r="CA27" s="4">
        <v>30.140399779999999</v>
      </c>
      <c r="CB27" s="4">
        <v>42.907985330000002</v>
      </c>
      <c r="CC27" s="4">
        <v>44.585608620000002</v>
      </c>
      <c r="CD27" s="4">
        <v>33.547359120000003</v>
      </c>
      <c r="CE27" s="4">
        <v>39.198573009999997</v>
      </c>
      <c r="CF27" s="4">
        <v>50.406130070000003</v>
      </c>
      <c r="CG27" s="4">
        <v>38.963075459999999</v>
      </c>
    </row>
    <row r="28" spans="1:86" x14ac:dyDescent="0.25">
      <c r="A28" t="s">
        <v>127</v>
      </c>
      <c r="B28" t="s">
        <v>43</v>
      </c>
      <c r="C28" t="s">
        <v>142</v>
      </c>
      <c r="D28" t="s">
        <v>44</v>
      </c>
      <c r="E28" s="4">
        <v>29.370582840000001</v>
      </c>
      <c r="F28" s="4">
        <v>54.684221110000003</v>
      </c>
      <c r="G28" s="4">
        <v>55.587162429999999</v>
      </c>
      <c r="H28" s="4">
        <v>49.582860029999999</v>
      </c>
      <c r="I28" s="4">
        <v>69.323908220000007</v>
      </c>
      <c r="J28" s="4">
        <v>61.285530659999999</v>
      </c>
      <c r="K28" s="4">
        <v>69.567825940000006</v>
      </c>
      <c r="L28" s="4">
        <v>80.915383430000006</v>
      </c>
      <c r="M28" s="4">
        <v>95.044816310000002</v>
      </c>
      <c r="N28" s="4">
        <v>82.15887515</v>
      </c>
      <c r="O28" s="4">
        <v>113.00533951</v>
      </c>
      <c r="P28" s="4">
        <v>99.281886009999994</v>
      </c>
      <c r="Q28" s="4">
        <v>30.159061699999999</v>
      </c>
      <c r="R28" s="4">
        <v>55.481988360000003</v>
      </c>
      <c r="S28" s="4">
        <v>80.120836420000003</v>
      </c>
      <c r="T28" s="4">
        <v>85.284710880000006</v>
      </c>
      <c r="U28" s="4">
        <v>109.17946655</v>
      </c>
      <c r="V28" s="4">
        <v>102.46713025</v>
      </c>
      <c r="W28" s="4">
        <v>95.340045860000004</v>
      </c>
      <c r="X28" s="4">
        <v>96.543355169999998</v>
      </c>
      <c r="Y28" s="4">
        <v>85.01571706</v>
      </c>
      <c r="Z28" s="4">
        <v>109.26490444</v>
      </c>
      <c r="AA28" s="4">
        <v>120.35717538999999</v>
      </c>
      <c r="AB28" s="4">
        <v>86.645298109999999</v>
      </c>
      <c r="AC28" s="4">
        <v>35.520445510000002</v>
      </c>
      <c r="AD28" s="4">
        <v>56.014703429999997</v>
      </c>
      <c r="AE28" s="4">
        <v>80.100074030000002</v>
      </c>
      <c r="AF28" s="4">
        <v>101.91022689</v>
      </c>
      <c r="AG28" s="4">
        <v>112.77612646</v>
      </c>
      <c r="AH28" s="4">
        <v>122.24165868</v>
      </c>
      <c r="AI28" s="4">
        <v>125.96448891999999</v>
      </c>
      <c r="AJ28" s="4">
        <v>107.8414026</v>
      </c>
      <c r="AK28" s="4">
        <v>97.640084740000006</v>
      </c>
      <c r="AL28" s="4">
        <v>107.42138319999999</v>
      </c>
      <c r="AM28" s="4">
        <v>109.08213064</v>
      </c>
      <c r="AN28" s="4">
        <v>92.618012899999997</v>
      </c>
      <c r="AO28" s="4">
        <v>30.153369959999999</v>
      </c>
      <c r="AP28" s="4">
        <v>67.480946020000005</v>
      </c>
      <c r="AQ28" s="4">
        <v>87.998988690000004</v>
      </c>
      <c r="AR28" s="4">
        <v>94.109024869999999</v>
      </c>
      <c r="AS28" s="4">
        <v>161.75230386999999</v>
      </c>
      <c r="AT28" s="4">
        <v>115.54229952</v>
      </c>
      <c r="AU28" s="4">
        <v>107.61284885000001</v>
      </c>
      <c r="AV28" s="4">
        <v>97.487437619999994</v>
      </c>
      <c r="AW28" s="4">
        <v>115.71457971</v>
      </c>
      <c r="AX28" s="4">
        <v>130.24560271000001</v>
      </c>
      <c r="AY28" s="4">
        <v>134.16367421999999</v>
      </c>
      <c r="AZ28" s="4">
        <v>97.946893799999998</v>
      </c>
      <c r="BA28" s="4">
        <v>29.289108980000002</v>
      </c>
      <c r="BB28" s="4">
        <v>46.074924950000003</v>
      </c>
      <c r="BC28" s="4">
        <v>70.704245729999997</v>
      </c>
      <c r="BD28" s="4">
        <v>67.903822410000004</v>
      </c>
      <c r="BE28" s="4">
        <v>75.761284059999994</v>
      </c>
      <c r="BF28" s="4">
        <v>79.472270780000002</v>
      </c>
      <c r="BG28" s="4">
        <v>85.944086949999999</v>
      </c>
      <c r="BH28" s="4">
        <v>78.217315549999995</v>
      </c>
      <c r="BI28" s="4">
        <v>91.364833820000001</v>
      </c>
      <c r="BJ28" s="4">
        <v>69.657451280000004</v>
      </c>
      <c r="BK28" s="4">
        <v>106.27728731000001</v>
      </c>
      <c r="BL28" s="4">
        <v>92.276192929999993</v>
      </c>
      <c r="BM28" s="4">
        <v>20.297159239999999</v>
      </c>
      <c r="BN28" s="4">
        <v>50.866982909999997</v>
      </c>
      <c r="BO28" s="4">
        <v>64.493299190000002</v>
      </c>
      <c r="BP28" s="4">
        <v>76.962455160000005</v>
      </c>
      <c r="BQ28" s="4">
        <v>75.208548980000003</v>
      </c>
      <c r="BR28" s="4">
        <v>82.177407520000003</v>
      </c>
      <c r="BS28" s="4">
        <v>180.4711174</v>
      </c>
      <c r="BT28" s="4">
        <v>211.08454376</v>
      </c>
      <c r="BU28" s="4">
        <v>127.52826832</v>
      </c>
      <c r="BV28" s="4">
        <v>78.742754640000001</v>
      </c>
      <c r="BW28" s="4">
        <v>102.98569704000001</v>
      </c>
      <c r="BX28" s="4">
        <v>65.714585240000005</v>
      </c>
      <c r="BY28" s="4">
        <v>20.41172538</v>
      </c>
      <c r="BZ28" s="4">
        <v>47.061641229999999</v>
      </c>
      <c r="CA28" s="4">
        <v>87.547994729999999</v>
      </c>
      <c r="CB28" s="4">
        <v>66.142237050000006</v>
      </c>
      <c r="CC28" s="4">
        <v>82.847426990000002</v>
      </c>
      <c r="CD28" s="4">
        <v>81.3419107</v>
      </c>
      <c r="CE28" s="4">
        <v>73.767301660000001</v>
      </c>
      <c r="CF28" s="4">
        <v>89.825850020000004</v>
      </c>
      <c r="CG28" s="4">
        <v>93.084103459999994</v>
      </c>
    </row>
    <row r="29" spans="1:86" x14ac:dyDescent="0.25">
      <c r="A29" s="6" t="s">
        <v>127</v>
      </c>
      <c r="B29" s="6" t="s">
        <v>43</v>
      </c>
      <c r="C29" s="6" t="s">
        <v>143</v>
      </c>
      <c r="D29" s="6" t="s">
        <v>45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/>
    </row>
    <row r="30" spans="1:86" x14ac:dyDescent="0.25">
      <c r="A30" s="5"/>
      <c r="B30" s="5"/>
      <c r="C30" s="5"/>
      <c r="D30" s="5" t="s">
        <v>144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6" x14ac:dyDescent="0.25">
      <c r="A1" s="3" t="str">
        <f>HYPERLINK("#'Sumário'!B1", "Sumário")</f>
        <v>Sumário</v>
      </c>
    </row>
    <row r="2" spans="1:86" x14ac:dyDescent="0.25">
      <c r="A2" s="1" t="s">
        <v>145</v>
      </c>
    </row>
    <row r="3" spans="1:86" x14ac:dyDescent="0.25">
      <c r="A3" s="1" t="s">
        <v>119</v>
      </c>
    </row>
    <row r="4" spans="1:86" x14ac:dyDescent="0.25">
      <c r="A4" s="1" t="s">
        <v>146</v>
      </c>
    </row>
    <row r="6" spans="1:86" x14ac:dyDescent="0.25">
      <c r="A6" s="2" t="s">
        <v>4</v>
      </c>
      <c r="B6" s="2" t="s">
        <v>5</v>
      </c>
      <c r="C6" s="2" t="s">
        <v>3</v>
      </c>
      <c r="D6" s="2" t="s">
        <v>6</v>
      </c>
      <c r="E6" s="2" t="s">
        <v>46</v>
      </c>
      <c r="F6" s="2" t="s">
        <v>47</v>
      </c>
      <c r="G6" s="2" t="s">
        <v>48</v>
      </c>
      <c r="H6" s="2" t="s">
        <v>49</v>
      </c>
      <c r="I6" s="2" t="s">
        <v>50</v>
      </c>
      <c r="J6" s="2" t="s">
        <v>51</v>
      </c>
      <c r="K6" s="2" t="s">
        <v>52</v>
      </c>
      <c r="L6" s="2" t="s">
        <v>53</v>
      </c>
      <c r="M6" s="2" t="s">
        <v>54</v>
      </c>
      <c r="N6" s="2" t="s">
        <v>55</v>
      </c>
      <c r="O6" s="2" t="s">
        <v>56</v>
      </c>
      <c r="P6" s="2" t="s">
        <v>57</v>
      </c>
      <c r="Q6" s="2" t="s">
        <v>58</v>
      </c>
      <c r="R6" s="2" t="s">
        <v>59</v>
      </c>
      <c r="S6" s="2" t="s">
        <v>60</v>
      </c>
      <c r="T6" s="2" t="s">
        <v>61</v>
      </c>
      <c r="U6" s="2" t="s">
        <v>62</v>
      </c>
      <c r="V6" s="2" t="s">
        <v>63</v>
      </c>
      <c r="W6" s="2" t="s">
        <v>64</v>
      </c>
      <c r="X6" s="2" t="s">
        <v>65</v>
      </c>
      <c r="Y6" s="2" t="s">
        <v>66</v>
      </c>
      <c r="Z6" s="2" t="s">
        <v>67</v>
      </c>
      <c r="AA6" s="2" t="s">
        <v>68</v>
      </c>
      <c r="AB6" s="2" t="s">
        <v>69</v>
      </c>
      <c r="AC6" s="2" t="s">
        <v>70</v>
      </c>
      <c r="AD6" s="2" t="s">
        <v>71</v>
      </c>
      <c r="AE6" s="2" t="s">
        <v>72</v>
      </c>
      <c r="AF6" s="2" t="s">
        <v>73</v>
      </c>
      <c r="AG6" s="2" t="s">
        <v>74</v>
      </c>
      <c r="AH6" s="2" t="s">
        <v>75</v>
      </c>
      <c r="AI6" s="2" t="s">
        <v>76</v>
      </c>
      <c r="AJ6" s="2" t="s">
        <v>77</v>
      </c>
      <c r="AK6" s="2" t="s">
        <v>78</v>
      </c>
      <c r="AL6" s="2" t="s">
        <v>79</v>
      </c>
      <c r="AM6" s="2" t="s">
        <v>80</v>
      </c>
      <c r="AN6" s="2" t="s">
        <v>81</v>
      </c>
      <c r="AO6" s="2" t="s">
        <v>82</v>
      </c>
      <c r="AP6" s="2" t="s">
        <v>83</v>
      </c>
      <c r="AQ6" s="2" t="s">
        <v>84</v>
      </c>
      <c r="AR6" s="2" t="s">
        <v>85</v>
      </c>
      <c r="AS6" s="2" t="s">
        <v>86</v>
      </c>
      <c r="AT6" s="2" t="s">
        <v>87</v>
      </c>
      <c r="AU6" s="2" t="s">
        <v>88</v>
      </c>
      <c r="AV6" s="2" t="s">
        <v>89</v>
      </c>
      <c r="AW6" s="2" t="s">
        <v>90</v>
      </c>
      <c r="AX6" s="2" t="s">
        <v>91</v>
      </c>
      <c r="AY6" s="2" t="s">
        <v>92</v>
      </c>
      <c r="AZ6" s="2" t="s">
        <v>93</v>
      </c>
      <c r="BA6" s="2" t="s">
        <v>94</v>
      </c>
      <c r="BB6" s="2" t="s">
        <v>95</v>
      </c>
      <c r="BC6" s="2" t="s">
        <v>96</v>
      </c>
      <c r="BD6" s="2" t="s">
        <v>97</v>
      </c>
      <c r="BE6" s="2" t="s">
        <v>98</v>
      </c>
      <c r="BF6" s="2" t="s">
        <v>99</v>
      </c>
      <c r="BG6" s="2" t="s">
        <v>100</v>
      </c>
      <c r="BH6" s="2" t="s">
        <v>101</v>
      </c>
      <c r="BI6" s="2" t="s">
        <v>102</v>
      </c>
      <c r="BJ6" s="2" t="s">
        <v>103</v>
      </c>
      <c r="BK6" s="2" t="s">
        <v>104</v>
      </c>
      <c r="BL6" s="2" t="s">
        <v>105</v>
      </c>
      <c r="BM6" s="2" t="s">
        <v>106</v>
      </c>
      <c r="BN6" s="2" t="s">
        <v>107</v>
      </c>
      <c r="BO6" s="2" t="s">
        <v>108</v>
      </c>
      <c r="BP6" s="2" t="s">
        <v>109</v>
      </c>
      <c r="BQ6" s="2" t="s">
        <v>110</v>
      </c>
      <c r="BR6" s="2" t="s">
        <v>111</v>
      </c>
      <c r="BS6" s="2" t="s">
        <v>112</v>
      </c>
      <c r="BT6" s="2" t="s">
        <v>113</v>
      </c>
      <c r="BU6" s="2" t="s">
        <v>114</v>
      </c>
      <c r="BV6" s="2" t="s">
        <v>115</v>
      </c>
      <c r="BW6" s="2" t="s">
        <v>116</v>
      </c>
      <c r="BX6" s="2" t="s">
        <v>117</v>
      </c>
      <c r="BY6" s="2" t="s">
        <v>7</v>
      </c>
      <c r="BZ6" s="2" t="s">
        <v>8</v>
      </c>
      <c r="CA6" s="2" t="s">
        <v>9</v>
      </c>
      <c r="CB6" s="2" t="s">
        <v>10</v>
      </c>
      <c r="CC6" s="2" t="s">
        <v>11</v>
      </c>
      <c r="CD6" s="2" t="s">
        <v>12</v>
      </c>
      <c r="CE6" s="2" t="s">
        <v>13</v>
      </c>
      <c r="CF6" s="2" t="s">
        <v>14</v>
      </c>
      <c r="CG6" s="2" t="s">
        <v>15</v>
      </c>
      <c r="CH6" s="2"/>
    </row>
    <row r="7" spans="1:86" x14ac:dyDescent="0.25">
      <c r="A7" t="s">
        <v>121</v>
      </c>
      <c r="B7" t="s">
        <v>16</v>
      </c>
      <c r="C7" t="s">
        <v>122</v>
      </c>
      <c r="D7" t="s">
        <v>17</v>
      </c>
      <c r="E7" s="7">
        <v>18.056986257154701</v>
      </c>
      <c r="F7" s="7">
        <v>10.760209598458401</v>
      </c>
      <c r="G7" s="7">
        <v>68.638871865572398</v>
      </c>
      <c r="H7" s="7">
        <v>54.017758088825097</v>
      </c>
      <c r="I7" s="7">
        <v>52.658708537253197</v>
      </c>
      <c r="J7" s="7">
        <v>61.837514193616599</v>
      </c>
      <c r="K7" s="7">
        <v>74.944108821304795</v>
      </c>
      <c r="L7" s="7">
        <v>78.366164414771703</v>
      </c>
      <c r="M7" s="7">
        <v>63.792287146508301</v>
      </c>
      <c r="N7" s="7">
        <v>95.914877568315106</v>
      </c>
      <c r="O7" s="7">
        <v>83.032387338025799</v>
      </c>
      <c r="P7" s="7">
        <v>408.38312352928602</v>
      </c>
      <c r="Q7" s="7">
        <v>25.591946948679102</v>
      </c>
      <c r="R7" s="7">
        <v>20.749825626754699</v>
      </c>
      <c r="S7" s="7">
        <v>81.832059776816095</v>
      </c>
      <c r="T7" s="7">
        <v>54.440560365395299</v>
      </c>
      <c r="U7" s="7">
        <v>47.086027260758399</v>
      </c>
      <c r="V7" s="7">
        <v>140.74781529786699</v>
      </c>
      <c r="W7" s="7">
        <v>121.15838250504</v>
      </c>
      <c r="X7" s="7">
        <v>100.38267969913301</v>
      </c>
      <c r="Y7" s="7">
        <v>92.417733330160402</v>
      </c>
      <c r="Z7" s="7">
        <v>100.998269724078</v>
      </c>
      <c r="AA7" s="7">
        <v>71.208576178617804</v>
      </c>
      <c r="AB7" s="7">
        <v>431.492409234869</v>
      </c>
      <c r="AC7" s="7">
        <v>34.954501828913997</v>
      </c>
      <c r="AD7" s="7">
        <v>36.651814017093898</v>
      </c>
      <c r="AE7" s="7">
        <v>69.2308592812293</v>
      </c>
      <c r="AF7" s="7">
        <v>68.567189524777405</v>
      </c>
      <c r="AG7" s="7">
        <v>130.77188153413701</v>
      </c>
      <c r="AH7" s="7">
        <v>64.036945301266201</v>
      </c>
      <c r="AI7" s="7">
        <v>121.44346497128301</v>
      </c>
      <c r="AJ7" s="7">
        <v>75.438917522376997</v>
      </c>
      <c r="AK7" s="7">
        <v>92.509592936422905</v>
      </c>
      <c r="AL7" s="7">
        <v>98.857907178642407</v>
      </c>
      <c r="AM7" s="7">
        <v>73.354519655522196</v>
      </c>
      <c r="AN7" s="7">
        <v>341.774600264561</v>
      </c>
      <c r="AO7" s="7">
        <v>1.51718424813215</v>
      </c>
      <c r="AP7" s="7">
        <v>43.762714560194397</v>
      </c>
      <c r="AQ7" s="7">
        <v>59.786449664810903</v>
      </c>
      <c r="AR7" s="7">
        <v>57.178798467563901</v>
      </c>
      <c r="AS7" s="7">
        <v>83.199653300205</v>
      </c>
      <c r="AT7" s="7">
        <v>114.748862358575</v>
      </c>
      <c r="AU7" s="7">
        <v>111.544063392655</v>
      </c>
      <c r="AV7" s="7">
        <v>94.643896295559202</v>
      </c>
      <c r="AW7" s="7">
        <v>73.490883348423395</v>
      </c>
      <c r="AX7" s="7">
        <v>111.15546017996699</v>
      </c>
      <c r="AY7" s="7">
        <v>120.072271064429</v>
      </c>
      <c r="AZ7" s="7">
        <v>370.09675807899401</v>
      </c>
      <c r="BA7" s="7">
        <v>1.55917187802012</v>
      </c>
      <c r="BB7" s="7">
        <v>25.967062383179801</v>
      </c>
      <c r="BC7" s="7">
        <v>64.681208634067602</v>
      </c>
      <c r="BD7" s="7">
        <v>52.513852395747797</v>
      </c>
      <c r="BE7" s="7">
        <v>85.274635309912298</v>
      </c>
      <c r="BF7" s="7">
        <v>94.579775407382897</v>
      </c>
      <c r="BG7" s="7">
        <v>46.571915899371</v>
      </c>
      <c r="BH7" s="7">
        <v>100.291309201263</v>
      </c>
      <c r="BI7" s="7">
        <v>99.683954640169205</v>
      </c>
      <c r="BJ7" s="7">
        <v>35.219227421958301</v>
      </c>
      <c r="BK7" s="7">
        <v>65.596022139294305</v>
      </c>
      <c r="BL7" s="7">
        <v>225.04142952586</v>
      </c>
      <c r="BM7" s="7">
        <v>1.289500374605</v>
      </c>
      <c r="BN7" s="7">
        <v>22.0469089760971</v>
      </c>
      <c r="BO7" s="7">
        <v>49.254645203911799</v>
      </c>
      <c r="BP7" s="7">
        <v>60.540682806703401</v>
      </c>
      <c r="BQ7" s="7">
        <v>35.871169635569402</v>
      </c>
      <c r="BR7" s="7">
        <v>68.150552405281502</v>
      </c>
      <c r="BS7" s="7">
        <v>48.780902039833002</v>
      </c>
      <c r="BT7" s="7">
        <v>46.401531883416901</v>
      </c>
      <c r="BU7" s="7">
        <v>84.722516105938695</v>
      </c>
      <c r="BV7" s="7">
        <v>50.453872612503702</v>
      </c>
      <c r="BW7" s="7">
        <v>60.686283141389701</v>
      </c>
      <c r="BX7" s="7">
        <v>302.04205035527002</v>
      </c>
      <c r="BY7" s="7">
        <v>0.971487365489483</v>
      </c>
      <c r="BZ7" s="7">
        <v>13.6790339313369</v>
      </c>
      <c r="CA7" s="7">
        <v>25.129207926531599</v>
      </c>
      <c r="CB7" s="7">
        <v>29.721043135509198</v>
      </c>
      <c r="CC7" s="7">
        <v>49.724470441585296</v>
      </c>
      <c r="CD7" s="7">
        <v>46.067556552780303</v>
      </c>
      <c r="CE7" s="7">
        <v>50.607203891732802</v>
      </c>
      <c r="CF7" s="7">
        <v>52.729737597663998</v>
      </c>
      <c r="CG7" s="7">
        <v>44.690511430000001</v>
      </c>
    </row>
    <row r="8" spans="1:86" x14ac:dyDescent="0.25">
      <c r="A8" t="s">
        <v>122</v>
      </c>
      <c r="B8" t="s">
        <v>18</v>
      </c>
      <c r="C8" t="s">
        <v>121</v>
      </c>
      <c r="D8" t="s">
        <v>19</v>
      </c>
      <c r="E8" s="7">
        <v>47.912765384994003</v>
      </c>
      <c r="F8" s="7">
        <v>54.206036596675801</v>
      </c>
      <c r="G8" s="7">
        <v>57.032639909670898</v>
      </c>
      <c r="H8" s="7">
        <v>54.760412745718497</v>
      </c>
      <c r="I8" s="7">
        <v>62.692055349273602</v>
      </c>
      <c r="J8" s="7">
        <v>59.882311564193103</v>
      </c>
      <c r="K8" s="7">
        <v>56.2867253370786</v>
      </c>
      <c r="L8" s="7">
        <v>59.428523947463702</v>
      </c>
      <c r="M8" s="7">
        <v>60.841116137354</v>
      </c>
      <c r="N8" s="7">
        <v>55.960715313713301</v>
      </c>
      <c r="O8" s="7">
        <v>64.154628956574598</v>
      </c>
      <c r="P8" s="7">
        <v>84.629012466048394</v>
      </c>
      <c r="Q8" s="7">
        <v>53.066249886220199</v>
      </c>
      <c r="R8" s="7">
        <v>41.488571903962701</v>
      </c>
      <c r="S8" s="7">
        <v>56.652773254105</v>
      </c>
      <c r="T8" s="7">
        <v>63.402639520445199</v>
      </c>
      <c r="U8" s="7">
        <v>70.118453016435097</v>
      </c>
      <c r="V8" s="7">
        <v>67.438085673270095</v>
      </c>
      <c r="W8" s="7">
        <v>61.820011506178901</v>
      </c>
      <c r="X8" s="7">
        <v>69.772383804416194</v>
      </c>
      <c r="Y8" s="7">
        <v>59.427502491557497</v>
      </c>
      <c r="Z8" s="7">
        <v>59.838385122461702</v>
      </c>
      <c r="AA8" s="7">
        <v>68.320696470046002</v>
      </c>
      <c r="AB8" s="7">
        <v>80.748341219467903</v>
      </c>
      <c r="AC8" s="7">
        <v>24.360914953662</v>
      </c>
      <c r="AD8" s="7">
        <v>13.732522372111699</v>
      </c>
      <c r="AE8" s="7">
        <v>15.651812138037901</v>
      </c>
      <c r="AF8" s="7">
        <v>14.972322163929601</v>
      </c>
      <c r="AG8" s="7">
        <v>19.114965895092698</v>
      </c>
      <c r="AH8" s="7">
        <v>33.485818090853201</v>
      </c>
      <c r="AI8" s="7">
        <v>29.4922000061527</v>
      </c>
      <c r="AJ8" s="7">
        <v>26.710702292449501</v>
      </c>
      <c r="AK8" s="7">
        <v>28.217813899455201</v>
      </c>
      <c r="AL8" s="7">
        <v>26.670407986164999</v>
      </c>
      <c r="AM8" s="7">
        <v>37.106011678078303</v>
      </c>
      <c r="AN8" s="7">
        <v>57.6433607625505</v>
      </c>
      <c r="AO8" s="7">
        <v>24.2144605868043</v>
      </c>
      <c r="AP8" s="7">
        <v>21.861019876267601</v>
      </c>
      <c r="AQ8" s="7">
        <v>20.158804511396099</v>
      </c>
      <c r="AR8" s="7">
        <v>21.244173210764</v>
      </c>
      <c r="AS8" s="7">
        <v>22.822084947138201</v>
      </c>
      <c r="AT8" s="7">
        <v>25.416151382639601</v>
      </c>
      <c r="AU8" s="7">
        <v>24.8094238702102</v>
      </c>
      <c r="AV8" s="7">
        <v>24.197250880462001</v>
      </c>
      <c r="AW8" s="7">
        <v>24.308709129831001</v>
      </c>
      <c r="AX8" s="7">
        <v>28.006026460849199</v>
      </c>
      <c r="AY8" s="7">
        <v>29.958114094281701</v>
      </c>
      <c r="AZ8" s="7">
        <v>38.019192350773203</v>
      </c>
      <c r="BA8" s="7">
        <v>16.8839986150135</v>
      </c>
      <c r="BB8" s="7">
        <v>16.676871545920399</v>
      </c>
      <c r="BC8" s="7">
        <v>16.495306163724599</v>
      </c>
      <c r="BD8" s="7">
        <v>18.367129200866099</v>
      </c>
      <c r="BE8" s="7">
        <v>17.872941746695901</v>
      </c>
      <c r="BF8" s="7">
        <v>21.298178007876</v>
      </c>
      <c r="BG8" s="7">
        <v>20.4666076354696</v>
      </c>
      <c r="BH8" s="7">
        <v>19.128291330214999</v>
      </c>
      <c r="BI8" s="7">
        <v>22.181270147724199</v>
      </c>
      <c r="BJ8" s="7">
        <v>18.2591840027908</v>
      </c>
      <c r="BK8" s="7">
        <v>23.364165340960302</v>
      </c>
      <c r="BL8" s="7">
        <v>24.698567495074599</v>
      </c>
      <c r="BM8" s="7">
        <v>19.3443010995843</v>
      </c>
      <c r="BN8" s="7">
        <v>17.258009055186299</v>
      </c>
      <c r="BO8" s="7">
        <v>16.894748771315999</v>
      </c>
      <c r="BP8" s="7">
        <v>18.9825555607271</v>
      </c>
      <c r="BQ8" s="7">
        <v>17.159018886458799</v>
      </c>
      <c r="BR8" s="7">
        <v>18.149077451505601</v>
      </c>
      <c r="BS8" s="7">
        <v>20.387681517179999</v>
      </c>
      <c r="BT8" s="7">
        <v>18.5809154149735</v>
      </c>
      <c r="BU8" s="7">
        <v>19.1264677810127</v>
      </c>
      <c r="BV8" s="7">
        <v>20.276584365447199</v>
      </c>
      <c r="BW8" s="7">
        <v>21.396832952557901</v>
      </c>
      <c r="BX8" s="7">
        <v>20.0017070843295</v>
      </c>
      <c r="BY8" s="7">
        <v>15.0927528352506</v>
      </c>
      <c r="BZ8" s="7">
        <v>15.5204425925828</v>
      </c>
      <c r="CA8" s="7">
        <v>15.796993664932</v>
      </c>
      <c r="CB8" s="7">
        <v>15.5880911953171</v>
      </c>
      <c r="CC8" s="7">
        <v>17.710972370720299</v>
      </c>
      <c r="CD8" s="7">
        <v>18.831095438850301</v>
      </c>
      <c r="CE8" s="7">
        <v>18.305945214944501</v>
      </c>
      <c r="CF8" s="7">
        <v>19.277156539776001</v>
      </c>
      <c r="CG8" s="7">
        <v>22.072127139999999</v>
      </c>
    </row>
    <row r="9" spans="1:86" x14ac:dyDescent="0.25">
      <c r="A9" t="s">
        <v>123</v>
      </c>
      <c r="B9" t="s">
        <v>20</v>
      </c>
      <c r="C9" t="s">
        <v>123</v>
      </c>
      <c r="D9" t="s">
        <v>21</v>
      </c>
      <c r="E9" s="7">
        <v>0.94336735955042095</v>
      </c>
      <c r="F9" s="7">
        <v>8.9542725336272309</v>
      </c>
      <c r="G9" s="7">
        <v>24.039686496020401</v>
      </c>
      <c r="H9" s="7">
        <v>27.048164677668499</v>
      </c>
      <c r="I9" s="7">
        <v>35.280376855006402</v>
      </c>
      <c r="J9" s="7">
        <v>33.023913244388901</v>
      </c>
      <c r="K9" s="7">
        <v>35.3472200337633</v>
      </c>
      <c r="L9" s="7">
        <v>40.131679837155801</v>
      </c>
      <c r="M9" s="7">
        <v>35.371729544338002</v>
      </c>
      <c r="N9" s="7">
        <v>37.591325035525401</v>
      </c>
      <c r="O9" s="7">
        <v>45.929301683269998</v>
      </c>
      <c r="P9" s="7">
        <v>135.40445973666701</v>
      </c>
      <c r="Q9" s="7">
        <v>1.69980216405652</v>
      </c>
      <c r="R9" s="7">
        <v>11.9692481785914</v>
      </c>
      <c r="S9" s="7">
        <v>19.666688648427701</v>
      </c>
      <c r="T9" s="7">
        <v>38.3873984626156</v>
      </c>
      <c r="U9" s="7">
        <v>31.413684797932401</v>
      </c>
      <c r="V9" s="7">
        <v>30.981929673448398</v>
      </c>
      <c r="W9" s="7">
        <v>37.1006055634166</v>
      </c>
      <c r="X9" s="7">
        <v>32.849763490956001</v>
      </c>
      <c r="Y9" s="7">
        <v>24.346482245395499</v>
      </c>
      <c r="Z9" s="7">
        <v>35.821811189888699</v>
      </c>
      <c r="AA9" s="7">
        <v>22.656999387321701</v>
      </c>
      <c r="AB9" s="7">
        <v>134.80723628772901</v>
      </c>
      <c r="AC9" s="7">
        <v>1.21938523974248</v>
      </c>
      <c r="AD9" s="7">
        <v>12.307000504432599</v>
      </c>
      <c r="AE9" s="7">
        <v>21.927308932213201</v>
      </c>
      <c r="AF9" s="7">
        <v>27.192730415342801</v>
      </c>
      <c r="AG9" s="7">
        <v>26.9719891108534</v>
      </c>
      <c r="AH9" s="7">
        <v>26.8422822104571</v>
      </c>
      <c r="AI9" s="7">
        <v>37.626914116580402</v>
      </c>
      <c r="AJ9" s="7">
        <v>22.409855124576801</v>
      </c>
      <c r="AK9" s="7">
        <v>34.166645841303399</v>
      </c>
      <c r="AL9" s="7">
        <v>44.053116242946999</v>
      </c>
      <c r="AM9" s="7">
        <v>43.629596822568203</v>
      </c>
      <c r="AN9" s="7">
        <v>209.34229548562101</v>
      </c>
      <c r="AO9" s="7">
        <v>1.38208406347503</v>
      </c>
      <c r="AP9" s="7">
        <v>14.3284653031475</v>
      </c>
      <c r="AQ9" s="7">
        <v>17.550550761194799</v>
      </c>
      <c r="AR9" s="7">
        <v>27.3504135464771</v>
      </c>
      <c r="AS9" s="7">
        <v>34.3814488930064</v>
      </c>
      <c r="AT9" s="7">
        <v>28.349697937677501</v>
      </c>
      <c r="AU9" s="7">
        <v>47.200602532986601</v>
      </c>
      <c r="AV9" s="7">
        <v>35.2777910770765</v>
      </c>
      <c r="AW9" s="7">
        <v>32.138656301180397</v>
      </c>
      <c r="AX9" s="7">
        <v>45.604604095636397</v>
      </c>
      <c r="AY9" s="7">
        <v>36.757939331572402</v>
      </c>
      <c r="AZ9" s="7">
        <v>221.648856887916</v>
      </c>
      <c r="BA9" s="7">
        <v>0.76687098765039696</v>
      </c>
      <c r="BB9" s="7">
        <v>8.8196468477544503</v>
      </c>
      <c r="BC9" s="7">
        <v>17.799065850507802</v>
      </c>
      <c r="BD9" s="7">
        <v>23.499063751931399</v>
      </c>
      <c r="BE9" s="7">
        <v>27.397364692477701</v>
      </c>
      <c r="BF9" s="7">
        <v>25.0803107358463</v>
      </c>
      <c r="BG9" s="7">
        <v>34.790538987133303</v>
      </c>
      <c r="BH9" s="7">
        <v>50.502340345043599</v>
      </c>
      <c r="BI9" s="7">
        <v>43.3766824334229</v>
      </c>
      <c r="BJ9" s="7">
        <v>34.241605779550902</v>
      </c>
      <c r="BK9" s="7">
        <v>36.4725184417224</v>
      </c>
      <c r="BL9" s="7">
        <v>198.197089335225</v>
      </c>
      <c r="BM9" s="7">
        <v>1.0359756530711799</v>
      </c>
      <c r="BN9" s="7">
        <v>8.9804768738221608</v>
      </c>
      <c r="BO9" s="7">
        <v>18.898846594813399</v>
      </c>
      <c r="BP9" s="7">
        <v>16.559421976376498</v>
      </c>
      <c r="BQ9" s="7">
        <v>20.3272927188588</v>
      </c>
      <c r="BR9" s="7">
        <v>32.610651704344498</v>
      </c>
      <c r="BS9" s="7">
        <v>35.591447573838003</v>
      </c>
      <c r="BT9" s="7">
        <v>35.303943932722198</v>
      </c>
      <c r="BU9" s="7">
        <v>35.240719330241099</v>
      </c>
      <c r="BV9" s="7">
        <v>67.286549410383998</v>
      </c>
      <c r="BW9" s="7">
        <v>47.786682515895102</v>
      </c>
      <c r="BX9" s="7">
        <v>256.828460993899</v>
      </c>
      <c r="BY9" s="7">
        <v>0.94209150453002499</v>
      </c>
      <c r="BZ9" s="7">
        <v>8.8033839644076597</v>
      </c>
      <c r="CA9" s="7">
        <v>17.3510206744388</v>
      </c>
      <c r="CB9" s="7">
        <v>16.433191119273602</v>
      </c>
      <c r="CC9" s="7">
        <v>34.881201522501598</v>
      </c>
      <c r="CD9" s="7">
        <v>23.615344541191</v>
      </c>
      <c r="CE9" s="7">
        <v>41.317163912897797</v>
      </c>
      <c r="CF9" s="7">
        <v>31.424861759679999</v>
      </c>
      <c r="CG9" s="7">
        <v>30.431367059999999</v>
      </c>
    </row>
    <row r="10" spans="1:86" x14ac:dyDescent="0.25">
      <c r="A10" t="s">
        <v>124</v>
      </c>
      <c r="B10" t="s">
        <v>22</v>
      </c>
      <c r="C10" t="s">
        <v>124</v>
      </c>
      <c r="D10" t="s">
        <v>23</v>
      </c>
      <c r="E10" s="7">
        <v>17.271973579476899</v>
      </c>
      <c r="F10" s="7">
        <v>59.562259365992198</v>
      </c>
      <c r="G10" s="7">
        <v>79.501135370524693</v>
      </c>
      <c r="H10" s="7">
        <v>73.300818999878203</v>
      </c>
      <c r="I10" s="7">
        <v>89.893401512647699</v>
      </c>
      <c r="J10" s="7">
        <v>93.386626670176597</v>
      </c>
      <c r="K10" s="7">
        <v>80.110594009705395</v>
      </c>
      <c r="L10" s="7">
        <v>76.150879104821797</v>
      </c>
      <c r="M10" s="7">
        <v>101.78973744744199</v>
      </c>
      <c r="N10" s="7">
        <v>77.847557604815194</v>
      </c>
      <c r="O10" s="7">
        <v>89.836940537148394</v>
      </c>
      <c r="P10" s="7">
        <v>215.29839213065901</v>
      </c>
      <c r="Q10" s="7">
        <v>19.585719056349198</v>
      </c>
      <c r="R10" s="7">
        <v>78.674351605405903</v>
      </c>
      <c r="S10" s="7">
        <v>106.568187693661</v>
      </c>
      <c r="T10" s="7">
        <v>85.183543421016594</v>
      </c>
      <c r="U10" s="7">
        <v>107.49825098671199</v>
      </c>
      <c r="V10" s="7">
        <v>92.504280196187693</v>
      </c>
      <c r="W10" s="7">
        <v>103.846984413622</v>
      </c>
      <c r="X10" s="7">
        <v>93.351776535755207</v>
      </c>
      <c r="Y10" s="7">
        <v>90.477374392421495</v>
      </c>
      <c r="Z10" s="7">
        <v>99.911278703952703</v>
      </c>
      <c r="AA10" s="7">
        <v>95.668177240549198</v>
      </c>
      <c r="AB10" s="7">
        <v>221.92505005963</v>
      </c>
      <c r="AC10" s="7">
        <v>11.409225696063601</v>
      </c>
      <c r="AD10" s="7">
        <v>76.603777564692706</v>
      </c>
      <c r="AE10" s="7">
        <v>102.14767496054</v>
      </c>
      <c r="AF10" s="7">
        <v>131.823995972082</v>
      </c>
      <c r="AG10" s="7">
        <v>109.749292529971</v>
      </c>
      <c r="AH10" s="7">
        <v>105.465430891046</v>
      </c>
      <c r="AI10" s="7">
        <v>116.22971734566801</v>
      </c>
      <c r="AJ10" s="7">
        <v>110.053740220154</v>
      </c>
      <c r="AK10" s="7">
        <v>91.238341264772203</v>
      </c>
      <c r="AL10" s="7">
        <v>115.78196159456</v>
      </c>
      <c r="AM10" s="7">
        <v>110.951755919183</v>
      </c>
      <c r="AN10" s="7">
        <v>265.00206137835801</v>
      </c>
      <c r="AO10" s="7">
        <v>23.9499315697276</v>
      </c>
      <c r="AP10" s="7">
        <v>85.698692665406</v>
      </c>
      <c r="AQ10" s="7">
        <v>115.676732810605</v>
      </c>
      <c r="AR10" s="7">
        <v>108.774539891817</v>
      </c>
      <c r="AS10" s="7">
        <v>113.777101503341</v>
      </c>
      <c r="AT10" s="7">
        <v>102.08805113840501</v>
      </c>
      <c r="AU10" s="7">
        <v>118.369614323511</v>
      </c>
      <c r="AV10" s="7">
        <v>107.519567158892</v>
      </c>
      <c r="AW10" s="7">
        <v>105.419898899166</v>
      </c>
      <c r="AX10" s="7">
        <v>115.969914203493</v>
      </c>
      <c r="AY10" s="7">
        <v>131.612184809605</v>
      </c>
      <c r="AZ10" s="7">
        <v>243.382455672406</v>
      </c>
      <c r="BA10" s="7">
        <v>8.8480957351393101</v>
      </c>
      <c r="BB10" s="7">
        <v>69.225839146088006</v>
      </c>
      <c r="BC10" s="7">
        <v>97.4388616510156</v>
      </c>
      <c r="BD10" s="7">
        <v>120.194537370381</v>
      </c>
      <c r="BE10" s="7">
        <v>92.173414307873699</v>
      </c>
      <c r="BF10" s="7">
        <v>139.229653335449</v>
      </c>
      <c r="BG10" s="7">
        <v>122.29271657754001</v>
      </c>
      <c r="BH10" s="7">
        <v>105.634580181445</v>
      </c>
      <c r="BI10" s="7">
        <v>130.07991298778899</v>
      </c>
      <c r="BJ10" s="7">
        <v>135.81680876122999</v>
      </c>
      <c r="BK10" s="7">
        <v>121.67671962258601</v>
      </c>
      <c r="BL10" s="7">
        <v>218.79500787414599</v>
      </c>
      <c r="BM10" s="7">
        <v>10.3913521804984</v>
      </c>
      <c r="BN10" s="7">
        <v>81.395753110918093</v>
      </c>
      <c r="BO10" s="7">
        <v>107.22776552322</v>
      </c>
      <c r="BP10" s="7">
        <v>91.527811543514105</v>
      </c>
      <c r="BQ10" s="7">
        <v>97.569865844490806</v>
      </c>
      <c r="BR10" s="7">
        <v>91.051818821627407</v>
      </c>
      <c r="BS10" s="7">
        <v>124.614323019425</v>
      </c>
      <c r="BT10" s="7">
        <v>99.402989871201299</v>
      </c>
      <c r="BU10" s="7">
        <v>100.13597062523201</v>
      </c>
      <c r="BV10" s="7">
        <v>97.973596076807098</v>
      </c>
      <c r="BW10" s="7">
        <v>109.62250783854201</v>
      </c>
      <c r="BX10" s="7">
        <v>191.83847672636901</v>
      </c>
      <c r="BY10" s="7">
        <v>13.9615145971201</v>
      </c>
      <c r="BZ10" s="7">
        <v>71.504143135727304</v>
      </c>
      <c r="CA10" s="7">
        <v>100.28501258224701</v>
      </c>
      <c r="CB10" s="7">
        <v>89.379916126865695</v>
      </c>
      <c r="CC10" s="7">
        <v>95.961897868407604</v>
      </c>
      <c r="CD10" s="7">
        <v>98.085634901327097</v>
      </c>
      <c r="CE10" s="7">
        <v>80.595844133382698</v>
      </c>
      <c r="CF10" s="7">
        <v>89.617290661279995</v>
      </c>
      <c r="CG10" s="7">
        <v>90.351970120000004</v>
      </c>
    </row>
    <row r="11" spans="1:86" x14ac:dyDescent="0.25">
      <c r="A11" t="s">
        <v>125</v>
      </c>
      <c r="B11" t="s">
        <v>24</v>
      </c>
      <c r="C11" t="s">
        <v>126</v>
      </c>
      <c r="D11" t="s">
        <v>25</v>
      </c>
      <c r="E11" s="7">
        <v>0.97364089300646095</v>
      </c>
      <c r="F11" s="7">
        <v>11.6880594429936</v>
      </c>
      <c r="G11" s="7">
        <v>19.072836169900999</v>
      </c>
      <c r="H11" s="7">
        <v>19.095366945547699</v>
      </c>
      <c r="I11" s="7">
        <v>20.924922544138301</v>
      </c>
      <c r="J11" s="7">
        <v>21.300840063139201</v>
      </c>
      <c r="K11" s="7">
        <v>25.985286005236599</v>
      </c>
      <c r="L11" s="7">
        <v>23.252024384744399</v>
      </c>
      <c r="M11" s="7">
        <v>19.150112269050499</v>
      </c>
      <c r="N11" s="7">
        <v>22.512574877515299</v>
      </c>
      <c r="O11" s="7">
        <v>24.1471092556625</v>
      </c>
      <c r="P11" s="7">
        <v>62.101067649469101</v>
      </c>
      <c r="Q11" s="7">
        <v>0.79896034169394403</v>
      </c>
      <c r="R11" s="7">
        <v>9.7576354347106893</v>
      </c>
      <c r="S11" s="7">
        <v>14.023539933572099</v>
      </c>
      <c r="T11" s="7">
        <v>15.2626193383061</v>
      </c>
      <c r="U11" s="7">
        <v>28.7337755134579</v>
      </c>
      <c r="V11" s="7">
        <v>30.675250865229799</v>
      </c>
      <c r="W11" s="7">
        <v>34.046569353320898</v>
      </c>
      <c r="X11" s="7">
        <v>27.563798476614799</v>
      </c>
      <c r="Y11" s="7">
        <v>20.279550575312999</v>
      </c>
      <c r="Z11" s="7">
        <v>22.156778855716802</v>
      </c>
      <c r="AA11" s="7">
        <v>21.747408091850598</v>
      </c>
      <c r="AB11" s="7">
        <v>65.488701656110806</v>
      </c>
      <c r="AC11" s="7">
        <v>1.35192218116139</v>
      </c>
      <c r="AD11" s="7">
        <v>7.5761513229342503</v>
      </c>
      <c r="AE11" s="7">
        <v>14.785292317317101</v>
      </c>
      <c r="AF11" s="7">
        <v>14.554701406491599</v>
      </c>
      <c r="AG11" s="7">
        <v>13.927245776413301</v>
      </c>
      <c r="AH11" s="7">
        <v>18.1013842534046</v>
      </c>
      <c r="AI11" s="7">
        <v>17.001621395425602</v>
      </c>
      <c r="AJ11" s="7">
        <v>22.2876132673487</v>
      </c>
      <c r="AK11" s="7">
        <v>19.061401034810501</v>
      </c>
      <c r="AL11" s="7">
        <v>18.6818605347177</v>
      </c>
      <c r="AM11" s="7">
        <v>20.024866540151098</v>
      </c>
      <c r="AN11" s="7">
        <v>98.116222858265502</v>
      </c>
      <c r="AO11" s="7">
        <v>0.94100049822466902</v>
      </c>
      <c r="AP11" s="7">
        <v>6.6106865176494303</v>
      </c>
      <c r="AQ11" s="7">
        <v>12.5311536910553</v>
      </c>
      <c r="AR11" s="7">
        <v>13.5825424199425</v>
      </c>
      <c r="AS11" s="7">
        <v>19.585417111980401</v>
      </c>
      <c r="AT11" s="7">
        <v>15.0628629877209</v>
      </c>
      <c r="AU11" s="7">
        <v>20.660145440748099</v>
      </c>
      <c r="AV11" s="7">
        <v>15.7753387552421</v>
      </c>
      <c r="AW11" s="7">
        <v>17.299768921186299</v>
      </c>
      <c r="AX11" s="7">
        <v>21.667450815637402</v>
      </c>
      <c r="AY11" s="7">
        <v>17.3479327522871</v>
      </c>
      <c r="AZ11" s="7">
        <v>73.685125911712205</v>
      </c>
      <c r="BA11" s="7">
        <v>0.82320172294391103</v>
      </c>
      <c r="BB11" s="7">
        <v>5.8233697279680898</v>
      </c>
      <c r="BC11" s="7">
        <v>12.4543254097046</v>
      </c>
      <c r="BD11" s="7">
        <v>11.842943950317</v>
      </c>
      <c r="BE11" s="7">
        <v>13.1889878539978</v>
      </c>
      <c r="BF11" s="7">
        <v>14.665821902296299</v>
      </c>
      <c r="BG11" s="7">
        <v>17.1485040758207</v>
      </c>
      <c r="BH11" s="7">
        <v>16.328847006987601</v>
      </c>
      <c r="BI11" s="7">
        <v>16.597237037342001</v>
      </c>
      <c r="BJ11" s="7">
        <v>14.79893661869</v>
      </c>
      <c r="BK11" s="7">
        <v>15.6135373491318</v>
      </c>
      <c r="BL11" s="7">
        <v>58.291731957984901</v>
      </c>
      <c r="BM11" s="7">
        <v>1.0709768350458799</v>
      </c>
      <c r="BN11" s="7">
        <v>4.0478004639861203</v>
      </c>
      <c r="BO11" s="7">
        <v>9.5131257579714497</v>
      </c>
      <c r="BP11" s="7">
        <v>8.6966625850638408</v>
      </c>
      <c r="BQ11" s="7">
        <v>12.3706676976203</v>
      </c>
      <c r="BR11" s="7">
        <v>12.095616914280701</v>
      </c>
      <c r="BS11" s="7">
        <v>12.7777220310362</v>
      </c>
      <c r="BT11" s="7">
        <v>14.871686050358599</v>
      </c>
      <c r="BU11" s="7">
        <v>13.3321962553199</v>
      </c>
      <c r="BV11" s="7">
        <v>14.2753048234385</v>
      </c>
      <c r="BW11" s="7">
        <v>16.638644729313199</v>
      </c>
      <c r="BX11" s="7">
        <v>48.376228874874599</v>
      </c>
      <c r="BY11" s="7">
        <v>0.76533545979456397</v>
      </c>
      <c r="BZ11" s="7">
        <v>4.9184376703558801</v>
      </c>
      <c r="CA11" s="7">
        <v>12.3708121288825</v>
      </c>
      <c r="CB11" s="7">
        <v>11.214024208994999</v>
      </c>
      <c r="CC11" s="7">
        <v>15.8270319431319</v>
      </c>
      <c r="CD11" s="7">
        <v>14.564982330163501</v>
      </c>
      <c r="CE11" s="7">
        <v>13.8633069118547</v>
      </c>
      <c r="CF11" s="7">
        <v>13.683390952</v>
      </c>
      <c r="CG11" s="7">
        <v>13.27257021</v>
      </c>
    </row>
    <row r="12" spans="1:86" x14ac:dyDescent="0.25">
      <c r="A12" t="s">
        <v>124</v>
      </c>
      <c r="B12" t="s">
        <v>22</v>
      </c>
      <c r="C12" t="s">
        <v>125</v>
      </c>
      <c r="D12" t="s">
        <v>26</v>
      </c>
      <c r="E12" s="7">
        <v>6.1621222111159897</v>
      </c>
      <c r="F12" s="7">
        <v>38.044374099319</v>
      </c>
      <c r="G12" s="7">
        <v>66.932986868087696</v>
      </c>
      <c r="H12" s="7">
        <v>72.296843771597295</v>
      </c>
      <c r="I12" s="7">
        <v>95.936080332500794</v>
      </c>
      <c r="J12" s="7">
        <v>110.843228019771</v>
      </c>
      <c r="K12" s="7">
        <v>135.23763668408699</v>
      </c>
      <c r="L12" s="7">
        <v>128.571092054731</v>
      </c>
      <c r="M12" s="7">
        <v>122.198877072466</v>
      </c>
      <c r="N12" s="7">
        <v>117.21839675741801</v>
      </c>
      <c r="O12" s="7">
        <v>156.353287411747</v>
      </c>
      <c r="P12" s="7">
        <v>1426.1314570065499</v>
      </c>
      <c r="Q12" s="7">
        <v>6.9547080559427803</v>
      </c>
      <c r="R12" s="7">
        <v>37.142011856185398</v>
      </c>
      <c r="S12" s="7">
        <v>69.3327882746526</v>
      </c>
      <c r="T12" s="7">
        <v>80.848920716986598</v>
      </c>
      <c r="U12" s="7">
        <v>106.424556385362</v>
      </c>
      <c r="V12" s="7">
        <v>106.52459440884201</v>
      </c>
      <c r="W12" s="7">
        <v>126.394951055977</v>
      </c>
      <c r="X12" s="7">
        <v>138.335535535757</v>
      </c>
      <c r="Y12" s="7">
        <v>130.61961590823501</v>
      </c>
      <c r="Z12" s="7">
        <v>146.51846792035599</v>
      </c>
      <c r="AA12" s="7">
        <v>172.27142515743199</v>
      </c>
      <c r="AB12" s="7">
        <v>1356.0624542738401</v>
      </c>
      <c r="AC12" s="7">
        <v>4.9999999117506402</v>
      </c>
      <c r="AD12" s="7">
        <v>38.253899685473101</v>
      </c>
      <c r="AE12" s="7">
        <v>71.042331654699794</v>
      </c>
      <c r="AF12" s="7">
        <v>90.165212044091405</v>
      </c>
      <c r="AG12" s="7">
        <v>103.677030604439</v>
      </c>
      <c r="AH12" s="7">
        <v>111.625314838474</v>
      </c>
      <c r="AI12" s="7">
        <v>119.63437745508099</v>
      </c>
      <c r="AJ12" s="7">
        <v>138.01135107561299</v>
      </c>
      <c r="AK12" s="7">
        <v>136.22261043494899</v>
      </c>
      <c r="AL12" s="7">
        <v>144.33201717953</v>
      </c>
      <c r="AM12" s="7">
        <v>169.95287709726901</v>
      </c>
      <c r="AN12" s="7">
        <v>1061.0190963417599</v>
      </c>
      <c r="AO12" s="7">
        <v>7.8205061529672202</v>
      </c>
      <c r="AP12" s="7">
        <v>44.699927522825099</v>
      </c>
      <c r="AQ12" s="7">
        <v>77.157044421214394</v>
      </c>
      <c r="AR12" s="7">
        <v>93.961916167693104</v>
      </c>
      <c r="AS12" s="7">
        <v>109.58373169072399</v>
      </c>
      <c r="AT12" s="7">
        <v>102.88867534685799</v>
      </c>
      <c r="AU12" s="7">
        <v>156.84118416978899</v>
      </c>
      <c r="AV12" s="7">
        <v>134.45115804219</v>
      </c>
      <c r="AW12" s="7">
        <v>147.27645655019401</v>
      </c>
      <c r="AX12" s="7">
        <v>155.74422065069899</v>
      </c>
      <c r="AY12" s="7">
        <v>174.26029235735899</v>
      </c>
      <c r="AZ12" s="7">
        <v>941.53791451181996</v>
      </c>
      <c r="BA12" s="7">
        <v>7.3553771833155004</v>
      </c>
      <c r="BB12" s="7">
        <v>40.8673683218706</v>
      </c>
      <c r="BC12" s="7">
        <v>79.491058728139294</v>
      </c>
      <c r="BD12" s="7">
        <v>87.644057445904394</v>
      </c>
      <c r="BE12" s="7">
        <v>96.559596872265701</v>
      </c>
      <c r="BF12" s="7">
        <v>105.012697935817</v>
      </c>
      <c r="BG12" s="7">
        <v>112.74054291820499</v>
      </c>
      <c r="BH12" s="7">
        <v>112.72835198109</v>
      </c>
      <c r="BI12" s="7">
        <v>117.632236863054</v>
      </c>
      <c r="BJ12" s="7">
        <v>125.353899643769</v>
      </c>
      <c r="BK12" s="7">
        <v>141.769582877537</v>
      </c>
      <c r="BL12" s="7">
        <v>720.76305881563098</v>
      </c>
      <c r="BM12" s="7">
        <v>9.9075312076852597</v>
      </c>
      <c r="BN12" s="7">
        <v>37.7482589725428</v>
      </c>
      <c r="BO12" s="7">
        <v>70.2180578503866</v>
      </c>
      <c r="BP12" s="7">
        <v>75.074391943948598</v>
      </c>
      <c r="BQ12" s="7">
        <v>85.305008862117802</v>
      </c>
      <c r="BR12" s="7">
        <v>97.655048760594099</v>
      </c>
      <c r="BS12" s="7">
        <v>100.90231356021501</v>
      </c>
      <c r="BT12" s="7">
        <v>114.739182975275</v>
      </c>
      <c r="BU12" s="7">
        <v>119.75665236643199</v>
      </c>
      <c r="BV12" s="7">
        <v>111.20474860613901</v>
      </c>
      <c r="BW12" s="7">
        <v>138.81454560257299</v>
      </c>
      <c r="BX12" s="7">
        <v>748.16985854281904</v>
      </c>
      <c r="BY12" s="7">
        <v>6.5078847508163999</v>
      </c>
      <c r="BZ12" s="7">
        <v>32.360054215154598</v>
      </c>
      <c r="CA12" s="7">
        <v>63.941610100480801</v>
      </c>
      <c r="CB12" s="7">
        <v>67.631349515081396</v>
      </c>
      <c r="CC12" s="7">
        <v>90.123100826362702</v>
      </c>
      <c r="CD12" s="7">
        <v>84.279547544909207</v>
      </c>
      <c r="CE12" s="7">
        <v>100.830705340547</v>
      </c>
      <c r="CF12" s="7">
        <v>99.064397095616002</v>
      </c>
      <c r="CG12" s="7">
        <v>100.63581099</v>
      </c>
    </row>
    <row r="13" spans="1:86" x14ac:dyDescent="0.25">
      <c r="A13" t="s">
        <v>125</v>
      </c>
      <c r="B13" t="s">
        <v>24</v>
      </c>
      <c r="C13" t="s">
        <v>127</v>
      </c>
      <c r="D13" t="s">
        <v>27</v>
      </c>
      <c r="E13" s="7">
        <v>4.1585787048159499</v>
      </c>
      <c r="F13" s="7">
        <v>21.236981023195298</v>
      </c>
      <c r="G13" s="7">
        <v>38.252437739155802</v>
      </c>
      <c r="H13" s="7">
        <v>49.567768959023198</v>
      </c>
      <c r="I13" s="7">
        <v>65.255424999865298</v>
      </c>
      <c r="J13" s="7">
        <v>65.414716554033703</v>
      </c>
      <c r="K13" s="7">
        <v>73.153126683760703</v>
      </c>
      <c r="L13" s="7">
        <v>75.491124856682205</v>
      </c>
      <c r="M13" s="7">
        <v>71.542789511430897</v>
      </c>
      <c r="N13" s="7">
        <v>96.241500977789798</v>
      </c>
      <c r="O13" s="7">
        <v>92.324701851294506</v>
      </c>
      <c r="P13" s="7">
        <v>541.55494766396305</v>
      </c>
      <c r="Q13" s="7">
        <v>3.6849326229541202</v>
      </c>
      <c r="R13" s="7">
        <v>19.7855953204859</v>
      </c>
      <c r="S13" s="7">
        <v>50.9268733655191</v>
      </c>
      <c r="T13" s="7">
        <v>59.763919744762802</v>
      </c>
      <c r="U13" s="7">
        <v>81.687352365014206</v>
      </c>
      <c r="V13" s="7">
        <v>75.094479478287198</v>
      </c>
      <c r="W13" s="7">
        <v>77.186843754048596</v>
      </c>
      <c r="X13" s="7">
        <v>77.326469729011805</v>
      </c>
      <c r="Y13" s="7">
        <v>75.646649719194201</v>
      </c>
      <c r="Z13" s="7">
        <v>77.231851895540501</v>
      </c>
      <c r="AA13" s="7">
        <v>98.578534384915798</v>
      </c>
      <c r="AB13" s="7">
        <v>650.92131692008797</v>
      </c>
      <c r="AC13" s="7">
        <v>5.7735510425038301</v>
      </c>
      <c r="AD13" s="7">
        <v>25.041719475698699</v>
      </c>
      <c r="AE13" s="7">
        <v>40.106319739060702</v>
      </c>
      <c r="AF13" s="7">
        <v>58.222212878459501</v>
      </c>
      <c r="AG13" s="7">
        <v>62.902054399184699</v>
      </c>
      <c r="AH13" s="7">
        <v>68.009585569570703</v>
      </c>
      <c r="AI13" s="7">
        <v>77.337592149376405</v>
      </c>
      <c r="AJ13" s="7">
        <v>81.109763594893195</v>
      </c>
      <c r="AK13" s="7">
        <v>73.996960356465294</v>
      </c>
      <c r="AL13" s="7">
        <v>170.91386346076899</v>
      </c>
      <c r="AM13" s="7">
        <v>103.18566326379501</v>
      </c>
      <c r="AN13" s="7">
        <v>757.89052750525696</v>
      </c>
      <c r="AO13" s="7">
        <v>4.2796466133039903</v>
      </c>
      <c r="AP13" s="7">
        <v>23.7721899075671</v>
      </c>
      <c r="AQ13" s="7">
        <v>40.4978242690432</v>
      </c>
      <c r="AR13" s="7">
        <v>60.446461479192401</v>
      </c>
      <c r="AS13" s="7">
        <v>63.923017651021702</v>
      </c>
      <c r="AT13" s="7">
        <v>75.126465612943406</v>
      </c>
      <c r="AU13" s="7">
        <v>90.4693842584999</v>
      </c>
      <c r="AV13" s="7">
        <v>79.442552602386201</v>
      </c>
      <c r="AW13" s="7">
        <v>84.129651899808593</v>
      </c>
      <c r="AX13" s="7">
        <v>89.275761682840695</v>
      </c>
      <c r="AY13" s="7">
        <v>103.319993462509</v>
      </c>
      <c r="AZ13" s="7">
        <v>499.56470539937402</v>
      </c>
      <c r="BA13" s="7">
        <v>4.6957661284127701</v>
      </c>
      <c r="BB13" s="7">
        <v>21.333832718539899</v>
      </c>
      <c r="BC13" s="7">
        <v>42.143802528808102</v>
      </c>
      <c r="BD13" s="7">
        <v>44.962532149833599</v>
      </c>
      <c r="BE13" s="7">
        <v>53.293796992292798</v>
      </c>
      <c r="BF13" s="7">
        <v>64.234873227177999</v>
      </c>
      <c r="BG13" s="7">
        <v>102.70966262981</v>
      </c>
      <c r="BH13" s="7">
        <v>94.694574934153295</v>
      </c>
      <c r="BI13" s="7">
        <v>79.354006137060907</v>
      </c>
      <c r="BJ13" s="7">
        <v>111.85131494651201</v>
      </c>
      <c r="BK13" s="7">
        <v>168.101301307124</v>
      </c>
      <c r="BL13" s="7">
        <v>485.34935650446897</v>
      </c>
      <c r="BM13" s="7">
        <v>2.6674346619926199</v>
      </c>
      <c r="BN13" s="7">
        <v>16.160469825489201</v>
      </c>
      <c r="BO13" s="7">
        <v>42.843611038155402</v>
      </c>
      <c r="BP13" s="7">
        <v>60.456697374177097</v>
      </c>
      <c r="BQ13" s="7">
        <v>85.529170668798798</v>
      </c>
      <c r="BR13" s="7">
        <v>113.517416645726</v>
      </c>
      <c r="BS13" s="7">
        <v>90.910379969539207</v>
      </c>
      <c r="BT13" s="7">
        <v>110.940715634097</v>
      </c>
      <c r="BU13" s="7">
        <v>93.238712642517598</v>
      </c>
      <c r="BV13" s="7">
        <v>90.847125122432203</v>
      </c>
      <c r="BW13" s="7">
        <v>92.053977726306599</v>
      </c>
      <c r="BX13" s="7">
        <v>531.93312405326901</v>
      </c>
      <c r="BY13" s="7">
        <v>5.5096433621267398</v>
      </c>
      <c r="BZ13" s="7">
        <v>18.2924807638631</v>
      </c>
      <c r="CA13" s="7">
        <v>38.989938961123499</v>
      </c>
      <c r="CB13" s="7">
        <v>40.732440519867602</v>
      </c>
      <c r="CC13" s="7">
        <v>68.248109353531603</v>
      </c>
      <c r="CD13" s="7">
        <v>69.221221035331297</v>
      </c>
      <c r="CE13" s="7">
        <v>71.114673262623</v>
      </c>
      <c r="CF13" s="7">
        <v>100.11189321209601</v>
      </c>
      <c r="CG13" s="7">
        <v>81.96816029</v>
      </c>
    </row>
    <row r="14" spans="1:86" x14ac:dyDescent="0.25">
      <c r="A14" t="s">
        <v>122</v>
      </c>
      <c r="B14" t="s">
        <v>18</v>
      </c>
      <c r="C14" t="s">
        <v>128</v>
      </c>
      <c r="D14" t="s">
        <v>28</v>
      </c>
      <c r="E14" s="7">
        <v>0.244540216069661</v>
      </c>
      <c r="F14" s="7">
        <v>12.1248232327365</v>
      </c>
      <c r="G14" s="7">
        <v>32.9406940170201</v>
      </c>
      <c r="H14" s="7">
        <v>52.366492359467898</v>
      </c>
      <c r="I14" s="7">
        <v>35.800161469357803</v>
      </c>
      <c r="J14" s="7">
        <v>48.0543351612612</v>
      </c>
      <c r="K14" s="7">
        <v>28.740205202369602</v>
      </c>
      <c r="L14" s="7">
        <v>50.611236666517698</v>
      </c>
      <c r="M14" s="7">
        <v>46.377755973449503</v>
      </c>
      <c r="N14" s="7">
        <v>47.673543018848797</v>
      </c>
      <c r="O14" s="7">
        <v>41.998233463627301</v>
      </c>
      <c r="P14" s="7">
        <v>133.590101585935</v>
      </c>
      <c r="Q14" s="7">
        <v>1.30334171173771</v>
      </c>
      <c r="R14" s="7">
        <v>22.870450270171801</v>
      </c>
      <c r="S14" s="7">
        <v>45.115982324281603</v>
      </c>
      <c r="T14" s="7">
        <v>44.740664831813497</v>
      </c>
      <c r="U14" s="7">
        <v>58.4746112902113</v>
      </c>
      <c r="V14" s="7">
        <v>42.264567331935901</v>
      </c>
      <c r="W14" s="7">
        <v>53.731888381953397</v>
      </c>
      <c r="X14" s="7">
        <v>46.617519079094897</v>
      </c>
      <c r="Y14" s="7">
        <v>52.108443668971397</v>
      </c>
      <c r="Z14" s="7">
        <v>51.474701961402602</v>
      </c>
      <c r="AA14" s="7">
        <v>50.6325391617817</v>
      </c>
      <c r="AB14" s="7">
        <v>127.201502615854</v>
      </c>
      <c r="AC14" s="7">
        <v>1.55983983995769</v>
      </c>
      <c r="AD14" s="7">
        <v>43.934328381732598</v>
      </c>
      <c r="AE14" s="7">
        <v>52.641935170087898</v>
      </c>
      <c r="AF14" s="7">
        <v>58.782155945251098</v>
      </c>
      <c r="AG14" s="7">
        <v>53.704579676236399</v>
      </c>
      <c r="AH14" s="7">
        <v>53.646284854533803</v>
      </c>
      <c r="AI14" s="7">
        <v>61.953950341513803</v>
      </c>
      <c r="AJ14" s="7">
        <v>70.937563110088504</v>
      </c>
      <c r="AK14" s="7">
        <v>56.488637246680398</v>
      </c>
      <c r="AL14" s="7">
        <v>44.055362881130002</v>
      </c>
      <c r="AM14" s="7">
        <v>51.439087521243302</v>
      </c>
      <c r="AN14" s="7">
        <v>139.76764821182999</v>
      </c>
      <c r="AO14" s="7">
        <v>1.0165768253241101</v>
      </c>
      <c r="AP14" s="7">
        <v>38.1379354805307</v>
      </c>
      <c r="AQ14" s="7">
        <v>49.704655819052903</v>
      </c>
      <c r="AR14" s="7">
        <v>53.299397663675599</v>
      </c>
      <c r="AS14" s="7">
        <v>55.675868580873001</v>
      </c>
      <c r="AT14" s="7">
        <v>55.128815857202198</v>
      </c>
      <c r="AU14" s="7">
        <v>60.704035767070998</v>
      </c>
      <c r="AV14" s="7">
        <v>62.672782873649297</v>
      </c>
      <c r="AW14" s="7">
        <v>67.658322345359196</v>
      </c>
      <c r="AX14" s="7">
        <v>59.8574701180085</v>
      </c>
      <c r="AY14" s="7">
        <v>58.884491709586797</v>
      </c>
      <c r="AZ14" s="7">
        <v>123.748651727526</v>
      </c>
      <c r="BA14" s="7">
        <v>1.1014028096639199</v>
      </c>
      <c r="BB14" s="7">
        <v>28.375192154737999</v>
      </c>
      <c r="BC14" s="7">
        <v>57.284622571373298</v>
      </c>
      <c r="BD14" s="7">
        <v>54.758917729708102</v>
      </c>
      <c r="BE14" s="7">
        <v>64.993176571856097</v>
      </c>
      <c r="BF14" s="7">
        <v>59.556890694229502</v>
      </c>
      <c r="BG14" s="7">
        <v>71.442877827094506</v>
      </c>
      <c r="BH14" s="7">
        <v>60.406991660926103</v>
      </c>
      <c r="BI14" s="7">
        <v>60.3010793013108</v>
      </c>
      <c r="BJ14" s="7">
        <v>66.140305726578006</v>
      </c>
      <c r="BK14" s="7">
        <v>49.405055686271503</v>
      </c>
      <c r="BL14" s="7">
        <v>143.42807696536801</v>
      </c>
      <c r="BM14" s="7">
        <v>1.95622621781006</v>
      </c>
      <c r="BN14" s="7">
        <v>30.117077615240099</v>
      </c>
      <c r="BO14" s="7">
        <v>39.365222949914497</v>
      </c>
      <c r="BP14" s="7">
        <v>49.130579647615001</v>
      </c>
      <c r="BQ14" s="7">
        <v>56.095819267994699</v>
      </c>
      <c r="BR14" s="7">
        <v>57.027991985751797</v>
      </c>
      <c r="BS14" s="7">
        <v>57.402328457145202</v>
      </c>
      <c r="BT14" s="7">
        <v>60.950265771854397</v>
      </c>
      <c r="BU14" s="7">
        <v>65.606131759624603</v>
      </c>
      <c r="BV14" s="7">
        <v>52.0205541074953</v>
      </c>
      <c r="BW14" s="7">
        <v>56.880886141291199</v>
      </c>
      <c r="BX14" s="7">
        <v>106.16942863558999</v>
      </c>
      <c r="BY14" s="7">
        <v>3.04260082505514</v>
      </c>
      <c r="BZ14" s="7">
        <v>36.756427185704901</v>
      </c>
      <c r="CA14" s="7">
        <v>44.2014599804968</v>
      </c>
      <c r="CB14" s="7">
        <v>57.626942590731701</v>
      </c>
      <c r="CC14" s="7">
        <v>61.8466844571618</v>
      </c>
      <c r="CD14" s="7">
        <v>59.274540020914699</v>
      </c>
      <c r="CE14" s="7">
        <v>60.865206836868097</v>
      </c>
      <c r="CF14" s="7">
        <v>60.585227553663998</v>
      </c>
      <c r="CG14" s="7">
        <v>77.773426270000002</v>
      </c>
    </row>
    <row r="15" spans="1:86" x14ac:dyDescent="0.25">
      <c r="A15" t="s">
        <v>128</v>
      </c>
      <c r="B15" t="s">
        <v>29</v>
      </c>
      <c r="C15" t="s">
        <v>129</v>
      </c>
      <c r="D15" t="s">
        <v>30</v>
      </c>
      <c r="E15" s="7">
        <v>1.8985618135960001</v>
      </c>
      <c r="F15" s="7">
        <v>31.8900193464866</v>
      </c>
      <c r="G15" s="7">
        <v>66.960436643469606</v>
      </c>
      <c r="H15" s="7">
        <v>65.976749275257802</v>
      </c>
      <c r="I15" s="7">
        <v>81.049502886491496</v>
      </c>
      <c r="J15" s="7">
        <v>68.6390396149325</v>
      </c>
      <c r="K15" s="7">
        <v>69.423435055354801</v>
      </c>
      <c r="L15" s="7">
        <v>57.493526007089599</v>
      </c>
      <c r="M15" s="7">
        <v>44.750352951955598</v>
      </c>
      <c r="N15" s="7">
        <v>39.97664511088</v>
      </c>
      <c r="O15" s="7">
        <v>148.21089969796199</v>
      </c>
      <c r="P15" s="7">
        <v>595.31105251156805</v>
      </c>
      <c r="Q15" s="7">
        <v>4.8895252613336</v>
      </c>
      <c r="R15" s="7">
        <v>1.0600908237861399</v>
      </c>
      <c r="S15" s="7">
        <v>100.480730664476</v>
      </c>
      <c r="T15" s="7">
        <v>59.840785693628803</v>
      </c>
      <c r="U15" s="7">
        <v>36.672920593446399</v>
      </c>
      <c r="V15" s="7">
        <v>41.484695747026699</v>
      </c>
      <c r="W15" s="7">
        <v>46.204039032804502</v>
      </c>
      <c r="X15" s="7">
        <v>96.4704836706469</v>
      </c>
      <c r="Y15" s="7">
        <v>35.437055473220099</v>
      </c>
      <c r="Z15" s="7">
        <v>50.5021303631489</v>
      </c>
      <c r="AA15" s="7">
        <v>61.404860313286903</v>
      </c>
      <c r="AB15" s="7">
        <v>991.83495639370506</v>
      </c>
      <c r="AC15" s="7">
        <v>2.8925410829562401</v>
      </c>
      <c r="AD15" s="7">
        <v>10.2586587466672</v>
      </c>
      <c r="AE15" s="7">
        <v>39.7585410229186</v>
      </c>
      <c r="AF15" s="7">
        <v>79.695301270588203</v>
      </c>
      <c r="AG15" s="7">
        <v>54.999140424287603</v>
      </c>
      <c r="AH15" s="7">
        <v>49.679484850701499</v>
      </c>
      <c r="AI15" s="7">
        <v>73.798945346611504</v>
      </c>
      <c r="AJ15" s="7">
        <v>46.230636569725398</v>
      </c>
      <c r="AK15" s="7">
        <v>51.177678968751401</v>
      </c>
      <c r="AL15" s="7">
        <v>147.22438633582601</v>
      </c>
      <c r="AM15" s="7">
        <v>25.393902218981001</v>
      </c>
      <c r="AN15" s="7">
        <v>872.15717194685703</v>
      </c>
      <c r="AO15" s="7">
        <v>0.82542081695379699</v>
      </c>
      <c r="AP15" s="7">
        <v>5.9834958010334001</v>
      </c>
      <c r="AQ15" s="7">
        <v>3.7285354624511098</v>
      </c>
      <c r="AR15" s="7">
        <v>16.118857733038801</v>
      </c>
      <c r="AS15" s="7">
        <v>6.2211707438436799</v>
      </c>
      <c r="AT15" s="7">
        <v>4.9575813100070896</v>
      </c>
      <c r="AU15" s="7">
        <v>16.942786184385199</v>
      </c>
      <c r="AV15" s="7">
        <v>9.4325865911235702</v>
      </c>
      <c r="AW15" s="7">
        <v>34.598713615130102</v>
      </c>
      <c r="AX15" s="7">
        <v>4.7967867762841001</v>
      </c>
      <c r="AY15" s="7">
        <v>15.2567933863367</v>
      </c>
      <c r="AZ15" s="7">
        <v>446.29836986150002</v>
      </c>
      <c r="BA15" s="7">
        <v>4.6596243762186704</v>
      </c>
      <c r="BB15" s="7">
        <v>1.2797712025622801</v>
      </c>
      <c r="BC15" s="7">
        <v>4.6862534297454701</v>
      </c>
      <c r="BD15" s="7">
        <v>2.1421895932403001</v>
      </c>
      <c r="BE15" s="7">
        <v>34.815204240872703</v>
      </c>
      <c r="BF15" s="7">
        <v>7.5304598252641002</v>
      </c>
      <c r="BG15" s="7">
        <v>10.2323019436253</v>
      </c>
      <c r="BH15" s="7">
        <v>6.0175890314506004</v>
      </c>
      <c r="BI15" s="7">
        <v>6.8180907329156701</v>
      </c>
      <c r="BJ15" s="7">
        <v>161.400064471056</v>
      </c>
      <c r="BK15" s="7">
        <v>59.048384258908698</v>
      </c>
      <c r="BL15" s="7">
        <v>912.01858924403996</v>
      </c>
      <c r="BM15" s="7">
        <v>0.83902736364070896</v>
      </c>
      <c r="BN15" s="7">
        <v>6.8759422366429801</v>
      </c>
      <c r="BO15" s="7">
        <v>90.789064414644699</v>
      </c>
      <c r="BP15" s="7">
        <v>87.300269129609504</v>
      </c>
      <c r="BQ15" s="7">
        <v>112.402107824523</v>
      </c>
      <c r="BR15" s="7">
        <v>45.404965550935202</v>
      </c>
      <c r="BS15" s="7">
        <v>83.994056031107505</v>
      </c>
      <c r="BT15" s="7">
        <v>94.971142698364304</v>
      </c>
      <c r="BU15" s="7">
        <v>199.712468953159</v>
      </c>
      <c r="BV15" s="7">
        <v>172.54698404933399</v>
      </c>
      <c r="BW15" s="7">
        <v>113.46631156324</v>
      </c>
      <c r="BX15" s="7">
        <v>775.21269508738101</v>
      </c>
      <c r="BY15" s="7">
        <v>0.58075960854999997</v>
      </c>
      <c r="BZ15" s="7">
        <v>19.9196375493425</v>
      </c>
      <c r="CA15" s="7">
        <v>108.165148549309</v>
      </c>
      <c r="CB15" s="7">
        <v>97.190542141288503</v>
      </c>
      <c r="CC15" s="7">
        <v>108.221522093104</v>
      </c>
      <c r="CD15" s="7">
        <v>83.655002335424001</v>
      </c>
      <c r="CE15" s="7">
        <v>88.281301185608498</v>
      </c>
      <c r="CF15" s="7">
        <v>169.03079696755199</v>
      </c>
      <c r="CG15" s="7">
        <v>145.62567016</v>
      </c>
    </row>
    <row r="16" spans="1:86" x14ac:dyDescent="0.25">
      <c r="A16" t="s">
        <v>126</v>
      </c>
      <c r="B16" t="s">
        <v>31</v>
      </c>
      <c r="C16" t="s">
        <v>130</v>
      </c>
      <c r="D16" t="s">
        <v>32</v>
      </c>
      <c r="E16" s="7">
        <v>8.8794876143972594</v>
      </c>
      <c r="F16" s="7">
        <v>21.358542512847301</v>
      </c>
      <c r="G16" s="7">
        <v>33.776157458007702</v>
      </c>
      <c r="H16" s="7">
        <v>37.791595089866597</v>
      </c>
      <c r="I16" s="7">
        <v>34.688046661137399</v>
      </c>
      <c r="J16" s="7">
        <v>32.620872012473001</v>
      </c>
      <c r="K16" s="7">
        <v>37.843715137432099</v>
      </c>
      <c r="L16" s="7">
        <v>44.258301005947303</v>
      </c>
      <c r="M16" s="7">
        <v>35.8624727806191</v>
      </c>
      <c r="N16" s="7">
        <v>40.846962490314603</v>
      </c>
      <c r="O16" s="7">
        <v>40.212090559295703</v>
      </c>
      <c r="P16" s="7">
        <v>155.861253778227</v>
      </c>
      <c r="Q16" s="7">
        <v>9.67864910654745</v>
      </c>
      <c r="R16" s="7">
        <v>26.103854278207599</v>
      </c>
      <c r="S16" s="7">
        <v>36.607361761308603</v>
      </c>
      <c r="T16" s="7">
        <v>36.724176898424801</v>
      </c>
      <c r="U16" s="7">
        <v>37.884780476886696</v>
      </c>
      <c r="V16" s="7">
        <v>35.953140445528298</v>
      </c>
      <c r="W16" s="7">
        <v>39.469957899298102</v>
      </c>
      <c r="X16" s="7">
        <v>47.922141181622102</v>
      </c>
      <c r="Y16" s="7">
        <v>37.634670779896602</v>
      </c>
      <c r="Z16" s="7">
        <v>44.485608477573201</v>
      </c>
      <c r="AA16" s="7">
        <v>40.768377056464502</v>
      </c>
      <c r="AB16" s="7">
        <v>176.25688957224801</v>
      </c>
      <c r="AC16" s="7">
        <v>7.7980899637696801</v>
      </c>
      <c r="AD16" s="7">
        <v>25.299498627233699</v>
      </c>
      <c r="AE16" s="7">
        <v>32.847207184725903</v>
      </c>
      <c r="AF16" s="7">
        <v>40.760921675899603</v>
      </c>
      <c r="AG16" s="7">
        <v>45.143272260251898</v>
      </c>
      <c r="AH16" s="7">
        <v>35.400703696640399</v>
      </c>
      <c r="AI16" s="7">
        <v>42.209519688370598</v>
      </c>
      <c r="AJ16" s="7">
        <v>44.8182847541269</v>
      </c>
      <c r="AK16" s="7">
        <v>37.8188841435135</v>
      </c>
      <c r="AL16" s="7">
        <v>41.048985740377503</v>
      </c>
      <c r="AM16" s="7">
        <v>36.693487551939</v>
      </c>
      <c r="AN16" s="7">
        <v>187.55065787838899</v>
      </c>
      <c r="AO16" s="7">
        <v>9.4594472903792397</v>
      </c>
      <c r="AP16" s="7">
        <v>29.035546179019999</v>
      </c>
      <c r="AQ16" s="7">
        <v>35.125810745995999</v>
      </c>
      <c r="AR16" s="7">
        <v>36.7725390040642</v>
      </c>
      <c r="AS16" s="7">
        <v>45.179303023215603</v>
      </c>
      <c r="AT16" s="7">
        <v>38.389838784809001</v>
      </c>
      <c r="AU16" s="7">
        <v>39.946879316485202</v>
      </c>
      <c r="AV16" s="7">
        <v>39.959627610765601</v>
      </c>
      <c r="AW16" s="7">
        <v>38.618429844587901</v>
      </c>
      <c r="AX16" s="7">
        <v>35.974185445727301</v>
      </c>
      <c r="AY16" s="7">
        <v>41.206363617549101</v>
      </c>
      <c r="AZ16" s="7">
        <v>127.948359684056</v>
      </c>
      <c r="BA16" s="7">
        <v>4.4465403944796904</v>
      </c>
      <c r="BB16" s="7">
        <v>20.059756800285999</v>
      </c>
      <c r="BC16" s="7">
        <v>30.5144629771799</v>
      </c>
      <c r="BD16" s="7">
        <v>29.256317471069501</v>
      </c>
      <c r="BE16" s="7">
        <v>31.1298512935841</v>
      </c>
      <c r="BF16" s="7">
        <v>40.8261471910644</v>
      </c>
      <c r="BG16" s="7">
        <v>36.262069252713196</v>
      </c>
      <c r="BH16" s="7">
        <v>29.933269626364201</v>
      </c>
      <c r="BI16" s="7">
        <v>35.466566618121298</v>
      </c>
      <c r="BJ16" s="7">
        <v>35.3907285193728</v>
      </c>
      <c r="BK16" s="7">
        <v>38.034733795838697</v>
      </c>
      <c r="BL16" s="7">
        <v>108.505834970324</v>
      </c>
      <c r="BM16" s="7">
        <v>7.9843776180060697</v>
      </c>
      <c r="BN16" s="7">
        <v>21.566019301182699</v>
      </c>
      <c r="BO16" s="7">
        <v>33.204746764368302</v>
      </c>
      <c r="BP16" s="7">
        <v>34.5700300543349</v>
      </c>
      <c r="BQ16" s="7">
        <v>39.745670100669798</v>
      </c>
      <c r="BR16" s="7">
        <v>37.455323560582599</v>
      </c>
      <c r="BS16" s="7">
        <v>35.909775513397697</v>
      </c>
      <c r="BT16" s="7">
        <v>40.585163464252503</v>
      </c>
      <c r="BU16" s="7">
        <v>35.656899288673699</v>
      </c>
      <c r="BV16" s="7">
        <v>35.542252551994302</v>
      </c>
      <c r="BW16" s="7">
        <v>38.835872851468302</v>
      </c>
      <c r="BX16" s="7">
        <v>123.70506122193601</v>
      </c>
      <c r="BY16" s="7">
        <v>5.5465410372716901</v>
      </c>
      <c r="BZ16" s="7">
        <v>21.2822692479156</v>
      </c>
      <c r="CA16" s="7">
        <v>28.597965084889399</v>
      </c>
      <c r="CB16" s="7">
        <v>31.058494212067099</v>
      </c>
      <c r="CC16" s="7">
        <v>45.882303153047999</v>
      </c>
      <c r="CD16" s="7">
        <v>36.950068915258903</v>
      </c>
      <c r="CE16" s="7">
        <v>39.3715065798119</v>
      </c>
      <c r="CF16" s="7">
        <v>36.738198377856001</v>
      </c>
      <c r="CG16" s="7">
        <v>35.388553379999998</v>
      </c>
    </row>
    <row r="17" spans="1:86" x14ac:dyDescent="0.25">
      <c r="A17" t="s">
        <v>123</v>
      </c>
      <c r="B17" t="s">
        <v>20</v>
      </c>
      <c r="C17" t="s">
        <v>131</v>
      </c>
      <c r="D17" t="s">
        <v>33</v>
      </c>
      <c r="E17" s="7">
        <v>3.98393077874861</v>
      </c>
      <c r="F17" s="7">
        <v>25.089817124810398</v>
      </c>
      <c r="G17" s="7">
        <v>27.719667171584</v>
      </c>
      <c r="H17" s="7">
        <v>29.5544170612167</v>
      </c>
      <c r="I17" s="7">
        <v>32.246182051293999</v>
      </c>
      <c r="J17" s="7">
        <v>34.237839781002798</v>
      </c>
      <c r="K17" s="7">
        <v>29.947706745013399</v>
      </c>
      <c r="L17" s="7">
        <v>31.833145582550699</v>
      </c>
      <c r="M17" s="7">
        <v>33.304195667358002</v>
      </c>
      <c r="N17" s="7">
        <v>43.511775498042297</v>
      </c>
      <c r="O17" s="7">
        <v>48.176715335085603</v>
      </c>
      <c r="P17" s="7">
        <v>200.99690706849299</v>
      </c>
      <c r="Q17" s="7">
        <v>1.1013945664539899</v>
      </c>
      <c r="R17" s="7">
        <v>17.919007672079399</v>
      </c>
      <c r="S17" s="7">
        <v>22.929668430469601</v>
      </c>
      <c r="T17" s="7">
        <v>37.018555345983202</v>
      </c>
      <c r="U17" s="7">
        <v>42.095837037187898</v>
      </c>
      <c r="V17" s="7">
        <v>30.987327136574301</v>
      </c>
      <c r="W17" s="7">
        <v>30.877710283307799</v>
      </c>
      <c r="X17" s="7">
        <v>36.500337246697597</v>
      </c>
      <c r="Y17" s="7">
        <v>29.353849317562901</v>
      </c>
      <c r="Z17" s="7">
        <v>35.503774281017499</v>
      </c>
      <c r="AA17" s="7">
        <v>53.335955555663503</v>
      </c>
      <c r="AB17" s="7">
        <v>231.77039002120799</v>
      </c>
      <c r="AC17" s="7">
        <v>1.47557114723711</v>
      </c>
      <c r="AD17" s="7">
        <v>25.9633602778346</v>
      </c>
      <c r="AE17" s="7">
        <v>23.595234175893498</v>
      </c>
      <c r="AF17" s="7">
        <v>41.8139334959357</v>
      </c>
      <c r="AG17" s="7">
        <v>35.843545047108002</v>
      </c>
      <c r="AH17" s="7">
        <v>43.904155493126702</v>
      </c>
      <c r="AI17" s="7">
        <v>34.631740721315602</v>
      </c>
      <c r="AJ17" s="7">
        <v>30.298797941885599</v>
      </c>
      <c r="AK17" s="7">
        <v>39.037797569056799</v>
      </c>
      <c r="AL17" s="7">
        <v>45.542454508745401</v>
      </c>
      <c r="AM17" s="7">
        <v>35.017641293550803</v>
      </c>
      <c r="AN17" s="7">
        <v>207.464875188295</v>
      </c>
      <c r="AO17" s="7">
        <v>1.3850175556081099</v>
      </c>
      <c r="AP17" s="7">
        <v>19.2133218720423</v>
      </c>
      <c r="AQ17" s="7">
        <v>33.440039880795098</v>
      </c>
      <c r="AR17" s="7">
        <v>28.8102722409905</v>
      </c>
      <c r="AS17" s="7">
        <v>33.564209148041897</v>
      </c>
      <c r="AT17" s="7">
        <v>33.525410934679797</v>
      </c>
      <c r="AU17" s="7">
        <v>32.6659102634829</v>
      </c>
      <c r="AV17" s="7">
        <v>29.8494354958694</v>
      </c>
      <c r="AW17" s="7">
        <v>32.993302798632698</v>
      </c>
      <c r="AX17" s="7">
        <v>33.632013484191098</v>
      </c>
      <c r="AY17" s="7">
        <v>35.548850633021203</v>
      </c>
      <c r="AZ17" s="7">
        <v>107.236409533178</v>
      </c>
      <c r="BA17" s="7">
        <v>0.52259951499568702</v>
      </c>
      <c r="BB17" s="7">
        <v>20.974211381349001</v>
      </c>
      <c r="BC17" s="7">
        <v>25.359253580562299</v>
      </c>
      <c r="BD17" s="7">
        <v>41.561060490828197</v>
      </c>
      <c r="BE17" s="7">
        <v>29.302589238982801</v>
      </c>
      <c r="BF17" s="7">
        <v>34.802304019218496</v>
      </c>
      <c r="BG17" s="7">
        <v>39.4806557159135</v>
      </c>
      <c r="BH17" s="7">
        <v>37.219024070982599</v>
      </c>
      <c r="BI17" s="7">
        <v>27.999338792699401</v>
      </c>
      <c r="BJ17" s="7">
        <v>33.530163641650802</v>
      </c>
      <c r="BK17" s="7">
        <v>55.263589680163598</v>
      </c>
      <c r="BL17" s="7">
        <v>119.98500268870499</v>
      </c>
      <c r="BM17" s="7">
        <v>0.62577637825134702</v>
      </c>
      <c r="BN17" s="7">
        <v>17.024231355244599</v>
      </c>
      <c r="BO17" s="7">
        <v>25.573935492666202</v>
      </c>
      <c r="BP17" s="7">
        <v>43.925028704348399</v>
      </c>
      <c r="BQ17" s="7">
        <v>20.098915132053101</v>
      </c>
      <c r="BR17" s="7">
        <v>55.982016328216197</v>
      </c>
      <c r="BS17" s="7">
        <v>43.313227926194003</v>
      </c>
      <c r="BT17" s="7">
        <v>33.286004577575298</v>
      </c>
      <c r="BU17" s="7">
        <v>44.480207597600298</v>
      </c>
      <c r="BV17" s="7">
        <v>24.1177503533562</v>
      </c>
      <c r="BW17" s="7">
        <v>32.688765914826</v>
      </c>
      <c r="BX17" s="7">
        <v>125.12822688716101</v>
      </c>
      <c r="BY17" s="7">
        <v>0.42568380407290402</v>
      </c>
      <c r="BZ17" s="7">
        <v>13.844625140742799</v>
      </c>
      <c r="CA17" s="7">
        <v>19.272731629859901</v>
      </c>
      <c r="CB17" s="7">
        <v>21.451865307199501</v>
      </c>
      <c r="CC17" s="7">
        <v>31.437519043213399</v>
      </c>
      <c r="CD17" s="7">
        <v>27.342774818469501</v>
      </c>
      <c r="CE17" s="7">
        <v>27.044012972776599</v>
      </c>
      <c r="CF17" s="7">
        <v>23.781743014816001</v>
      </c>
      <c r="CG17" s="7">
        <v>25.601420650000001</v>
      </c>
    </row>
    <row r="18" spans="1:86" x14ac:dyDescent="0.25">
      <c r="A18" t="s">
        <v>128</v>
      </c>
      <c r="B18" t="s">
        <v>29</v>
      </c>
      <c r="C18" t="s">
        <v>132</v>
      </c>
      <c r="D18" t="s">
        <v>34</v>
      </c>
      <c r="E18" s="7">
        <v>0.75449322126788798</v>
      </c>
      <c r="F18" s="7">
        <v>5.3125062098459503</v>
      </c>
      <c r="G18" s="7">
        <v>10.966539764174</v>
      </c>
      <c r="H18" s="7">
        <v>13.4585693132067</v>
      </c>
      <c r="I18" s="7">
        <v>12.5571481836313</v>
      </c>
      <c r="J18" s="7">
        <v>18.0915611992605</v>
      </c>
      <c r="K18" s="7">
        <v>12.747633157632</v>
      </c>
      <c r="L18" s="7">
        <v>12.8042920497795</v>
      </c>
      <c r="M18" s="7">
        <v>14.772586420543901</v>
      </c>
      <c r="N18" s="7">
        <v>13.4131906552558</v>
      </c>
      <c r="O18" s="7">
        <v>13.3781548766109</v>
      </c>
      <c r="P18" s="7">
        <v>61.1949649412051</v>
      </c>
      <c r="Q18" s="7">
        <v>0.80691720642787401</v>
      </c>
      <c r="R18" s="7">
        <v>4.8163985509690503</v>
      </c>
      <c r="S18" s="7">
        <v>10.702294260738199</v>
      </c>
      <c r="T18" s="7">
        <v>10.5254673481267</v>
      </c>
      <c r="U18" s="7">
        <v>13.016635460745601</v>
      </c>
      <c r="V18" s="7">
        <v>10.6546811031369</v>
      </c>
      <c r="W18" s="7">
        <v>13.0690177271533</v>
      </c>
      <c r="X18" s="7">
        <v>12.6257577987251</v>
      </c>
      <c r="Y18" s="7">
        <v>11.9914135836309</v>
      </c>
      <c r="Z18" s="7">
        <v>13.748424834752701</v>
      </c>
      <c r="AA18" s="7">
        <v>13.1391288267144</v>
      </c>
      <c r="AB18" s="7">
        <v>65.661528917268299</v>
      </c>
      <c r="AC18" s="7">
        <v>0.40837121900344198</v>
      </c>
      <c r="AD18" s="7">
        <v>4.1388074301648903</v>
      </c>
      <c r="AE18" s="7">
        <v>7.7962668788987601</v>
      </c>
      <c r="AF18" s="7">
        <v>10.635197706124501</v>
      </c>
      <c r="AG18" s="7">
        <v>9.7419000409244791</v>
      </c>
      <c r="AH18" s="7">
        <v>11.084132601456</v>
      </c>
      <c r="AI18" s="7">
        <v>12.5102497706861</v>
      </c>
      <c r="AJ18" s="7">
        <v>14.834769125874899</v>
      </c>
      <c r="AK18" s="7">
        <v>13.0772269433566</v>
      </c>
      <c r="AL18" s="7">
        <v>14.6808593364853</v>
      </c>
      <c r="AM18" s="7">
        <v>14.187792605243001</v>
      </c>
      <c r="AN18" s="7">
        <v>56.412144071721897</v>
      </c>
      <c r="AO18" s="7">
        <v>1.11054831550828</v>
      </c>
      <c r="AP18" s="7">
        <v>5.3176065375855197</v>
      </c>
      <c r="AQ18" s="7">
        <v>9.0805806972875001</v>
      </c>
      <c r="AR18" s="7">
        <v>10.2488201556306</v>
      </c>
      <c r="AS18" s="7">
        <v>12.740192277306299</v>
      </c>
      <c r="AT18" s="7">
        <v>10.612354907376901</v>
      </c>
      <c r="AU18" s="7">
        <v>12.5808832222472</v>
      </c>
      <c r="AV18" s="7">
        <v>12.0290076967839</v>
      </c>
      <c r="AW18" s="7">
        <v>12.8198934436508</v>
      </c>
      <c r="AX18" s="7">
        <v>13.2436962238116</v>
      </c>
      <c r="AY18" s="7">
        <v>12.8290819216706</v>
      </c>
      <c r="AZ18" s="7">
        <v>55.850353301526098</v>
      </c>
      <c r="BA18" s="7">
        <v>0.37601454455444799</v>
      </c>
      <c r="BB18" s="7">
        <v>4.6588945352391002</v>
      </c>
      <c r="BC18" s="7">
        <v>7.7079386919014299</v>
      </c>
      <c r="BD18" s="7">
        <v>9.2162575065260199</v>
      </c>
      <c r="BE18" s="7">
        <v>13.264337197139101</v>
      </c>
      <c r="BF18" s="7">
        <v>11.98925132668</v>
      </c>
      <c r="BG18" s="7">
        <v>12.3099268356832</v>
      </c>
      <c r="BH18" s="7">
        <v>10.752534958401601</v>
      </c>
      <c r="BI18" s="7">
        <v>12.102859860877</v>
      </c>
      <c r="BJ18" s="7">
        <v>11.6785872831933</v>
      </c>
      <c r="BK18" s="7">
        <v>12.392327090141</v>
      </c>
      <c r="BL18" s="7">
        <v>48.4667354301545</v>
      </c>
      <c r="BM18" s="7">
        <v>0.74195417444038603</v>
      </c>
      <c r="BN18" s="7">
        <v>3.6191454835633001</v>
      </c>
      <c r="BO18" s="7">
        <v>7.9695151173771199</v>
      </c>
      <c r="BP18" s="7">
        <v>10.1914545350831</v>
      </c>
      <c r="BQ18" s="7">
        <v>10.675899113904901</v>
      </c>
      <c r="BR18" s="7">
        <v>11.3755651226327</v>
      </c>
      <c r="BS18" s="7">
        <v>9.9454293222530392</v>
      </c>
      <c r="BT18" s="7">
        <v>11.056620993488</v>
      </c>
      <c r="BU18" s="7">
        <v>10.0468218582454</v>
      </c>
      <c r="BV18" s="7">
        <v>11.458177693341501</v>
      </c>
      <c r="BW18" s="7">
        <v>12.122440427957001</v>
      </c>
      <c r="BX18" s="7">
        <v>45.572927011283703</v>
      </c>
      <c r="BY18" s="7">
        <v>1.0762872258940199</v>
      </c>
      <c r="BZ18" s="7">
        <v>3.3145933482439802</v>
      </c>
      <c r="CA18" s="7">
        <v>8.0968336174240108</v>
      </c>
      <c r="CB18" s="7">
        <v>8.4788799447679501</v>
      </c>
      <c r="CC18" s="7">
        <v>13.3992193494764</v>
      </c>
      <c r="CD18" s="7">
        <v>10.952413409475</v>
      </c>
      <c r="CE18" s="7">
        <v>10.606453018675801</v>
      </c>
      <c r="CF18" s="7">
        <v>11.877809366368</v>
      </c>
      <c r="CG18" s="7">
        <v>11.184049679999999</v>
      </c>
    </row>
    <row r="19" spans="1:86" x14ac:dyDescent="0.25">
      <c r="A19" t="s">
        <v>126</v>
      </c>
      <c r="B19" t="s">
        <v>31</v>
      </c>
      <c r="C19" t="s">
        <v>133</v>
      </c>
      <c r="D19" t="s">
        <v>35</v>
      </c>
      <c r="E19" s="7">
        <v>33.249628692556797</v>
      </c>
      <c r="F19" s="7">
        <v>96.861686137480703</v>
      </c>
      <c r="G19" s="7">
        <v>143.25312713087101</v>
      </c>
      <c r="H19" s="7">
        <v>148.81834905654</v>
      </c>
      <c r="I19" s="7">
        <v>151.99435713107101</v>
      </c>
      <c r="J19" s="7">
        <v>146.593098507268</v>
      </c>
      <c r="K19" s="7">
        <v>137.16358027685499</v>
      </c>
      <c r="L19" s="7">
        <v>139.16545171149801</v>
      </c>
      <c r="M19" s="7">
        <v>133.23270834953701</v>
      </c>
      <c r="N19" s="7">
        <v>144.77333244736599</v>
      </c>
      <c r="O19" s="7">
        <v>164.936258957598</v>
      </c>
      <c r="P19" s="7">
        <v>375.49676864056403</v>
      </c>
      <c r="Q19" s="7">
        <v>28.357325347386201</v>
      </c>
      <c r="R19" s="7">
        <v>96.424372564695304</v>
      </c>
      <c r="S19" s="7">
        <v>145.26938037169501</v>
      </c>
      <c r="T19" s="7">
        <v>143.52071289908801</v>
      </c>
      <c r="U19" s="7">
        <v>159.376973957389</v>
      </c>
      <c r="V19" s="7">
        <v>140.21122918633299</v>
      </c>
      <c r="W19" s="7">
        <v>146.030346448259</v>
      </c>
      <c r="X19" s="7">
        <v>135.92271846371401</v>
      </c>
      <c r="Y19" s="7">
        <v>135.56102431156299</v>
      </c>
      <c r="Z19" s="7">
        <v>147.752006759338</v>
      </c>
      <c r="AA19" s="7">
        <v>163.90894928019301</v>
      </c>
      <c r="AB19" s="7">
        <v>399.01444226973001</v>
      </c>
      <c r="AC19" s="7">
        <v>35.047372405216898</v>
      </c>
      <c r="AD19" s="7">
        <v>97.335746760718294</v>
      </c>
      <c r="AE19" s="7">
        <v>126.43674904576299</v>
      </c>
      <c r="AF19" s="7">
        <v>131.279884237028</v>
      </c>
      <c r="AG19" s="7">
        <v>125.906605218617</v>
      </c>
      <c r="AH19" s="7">
        <v>117.498329788506</v>
      </c>
      <c r="AI19" s="7">
        <v>119.998829828192</v>
      </c>
      <c r="AJ19" s="7">
        <v>115.380191184659</v>
      </c>
      <c r="AK19" s="7">
        <v>118.18827415242799</v>
      </c>
      <c r="AL19" s="7">
        <v>113.38675754105201</v>
      </c>
      <c r="AM19" s="7">
        <v>134.27793857215499</v>
      </c>
      <c r="AN19" s="7">
        <v>320.71090803315798</v>
      </c>
      <c r="AO19" s="7">
        <v>27.8974021825561</v>
      </c>
      <c r="AP19" s="7">
        <v>98.249632773896494</v>
      </c>
      <c r="AQ19" s="7">
        <v>115.22842741844001</v>
      </c>
      <c r="AR19" s="7">
        <v>126.514432366462</v>
      </c>
      <c r="AS19" s="7">
        <v>130.763896977461</v>
      </c>
      <c r="AT19" s="7">
        <v>119.522225533499</v>
      </c>
      <c r="AU19" s="7">
        <v>129.69050920954101</v>
      </c>
      <c r="AV19" s="7">
        <v>111.58515334170799</v>
      </c>
      <c r="AW19" s="7">
        <v>122.802909790692</v>
      </c>
      <c r="AX19" s="7">
        <v>131.68107726380401</v>
      </c>
      <c r="AY19" s="7">
        <v>139.81813380893101</v>
      </c>
      <c r="AZ19" s="7">
        <v>293.28065507805798</v>
      </c>
      <c r="BA19" s="7">
        <v>24.486030335017499</v>
      </c>
      <c r="BB19" s="7">
        <v>88.026471276914805</v>
      </c>
      <c r="BC19" s="7">
        <v>140.31525842173099</v>
      </c>
      <c r="BD19" s="7">
        <v>159.294155606293</v>
      </c>
      <c r="BE19" s="7">
        <v>179.47720863146</v>
      </c>
      <c r="BF19" s="7">
        <v>213.66093385945001</v>
      </c>
      <c r="BG19" s="7">
        <v>192.43329332670299</v>
      </c>
      <c r="BH19" s="7">
        <v>180.35094169750499</v>
      </c>
      <c r="BI19" s="7">
        <v>170.76406904790301</v>
      </c>
      <c r="BJ19" s="7">
        <v>168.95539899389601</v>
      </c>
      <c r="BK19" s="7">
        <v>180.966444995926</v>
      </c>
      <c r="BL19" s="7">
        <v>440.48237131367898</v>
      </c>
      <c r="BM19" s="7">
        <v>38.347722893537302</v>
      </c>
      <c r="BN19" s="7">
        <v>131.20062169672801</v>
      </c>
      <c r="BO19" s="7">
        <v>191.389661907582</v>
      </c>
      <c r="BP19" s="7">
        <v>180.61848883606299</v>
      </c>
      <c r="BQ19" s="7">
        <v>213.00647300166699</v>
      </c>
      <c r="BR19" s="7">
        <v>169.325907045706</v>
      </c>
      <c r="BS19" s="7">
        <v>163.515334236911</v>
      </c>
      <c r="BT19" s="7">
        <v>170.15431078506401</v>
      </c>
      <c r="BU19" s="7">
        <v>156.22760071703399</v>
      </c>
      <c r="BV19" s="7">
        <v>151.30650862875399</v>
      </c>
      <c r="BW19" s="7">
        <v>171.57875849779001</v>
      </c>
      <c r="BX19" s="7">
        <v>501.92436044866798</v>
      </c>
      <c r="BY19" s="7">
        <v>24.030195995966601</v>
      </c>
      <c r="BZ19" s="7">
        <v>83.000808714567597</v>
      </c>
      <c r="CA19" s="7">
        <v>122.192293407636</v>
      </c>
      <c r="CB19" s="7">
        <v>147.623237667848</v>
      </c>
      <c r="CC19" s="7">
        <v>192.213682587504</v>
      </c>
      <c r="CD19" s="7">
        <v>169.784222847237</v>
      </c>
      <c r="CE19" s="7">
        <v>162.30499075595</v>
      </c>
      <c r="CF19" s="7">
        <v>135.87497030822399</v>
      </c>
      <c r="CG19" s="7">
        <v>135.66686300999999</v>
      </c>
    </row>
    <row r="20" spans="1:86" x14ac:dyDescent="0.25">
      <c r="A20" t="s">
        <v>122</v>
      </c>
      <c r="B20" t="s">
        <v>18</v>
      </c>
      <c r="C20" t="s">
        <v>134</v>
      </c>
      <c r="D20" t="s">
        <v>36</v>
      </c>
      <c r="E20" s="7">
        <v>14.771969629406801</v>
      </c>
      <c r="F20" s="7">
        <v>93.734937416937896</v>
      </c>
      <c r="G20" s="7">
        <v>148.39017314661999</v>
      </c>
      <c r="H20" s="7">
        <v>135.54709941962699</v>
      </c>
      <c r="I20" s="7">
        <v>155.47249636030301</v>
      </c>
      <c r="J20" s="7">
        <v>144.00679570280801</v>
      </c>
      <c r="K20" s="7">
        <v>156.66763933459899</v>
      </c>
      <c r="L20" s="7">
        <v>157.24321443120701</v>
      </c>
      <c r="M20" s="7">
        <v>157.493553347242</v>
      </c>
      <c r="N20" s="7">
        <v>149.75736212540301</v>
      </c>
      <c r="O20" s="7">
        <v>166.08028661179199</v>
      </c>
      <c r="P20" s="7">
        <v>448.43032441601503</v>
      </c>
      <c r="Q20" s="7">
        <v>17.2477962056685</v>
      </c>
      <c r="R20" s="7">
        <v>93.146261052378605</v>
      </c>
      <c r="S20" s="7">
        <v>151.374469438321</v>
      </c>
      <c r="T20" s="7">
        <v>146.403248321918</v>
      </c>
      <c r="U20" s="7">
        <v>169.501777147702</v>
      </c>
      <c r="V20" s="7">
        <v>160.98229914124801</v>
      </c>
      <c r="W20" s="7">
        <v>182.17957590264101</v>
      </c>
      <c r="X20" s="7">
        <v>181.45001436391399</v>
      </c>
      <c r="Y20" s="7">
        <v>169.99734999541499</v>
      </c>
      <c r="Z20" s="7">
        <v>183.60651089543001</v>
      </c>
      <c r="AA20" s="7">
        <v>189.917281690175</v>
      </c>
      <c r="AB20" s="7">
        <v>489.60120408221201</v>
      </c>
      <c r="AC20" s="7">
        <v>20.236463270122599</v>
      </c>
      <c r="AD20" s="7">
        <v>99.226290885967103</v>
      </c>
      <c r="AE20" s="7">
        <v>153.54520813903</v>
      </c>
      <c r="AF20" s="7">
        <v>176.070044281924</v>
      </c>
      <c r="AG20" s="7">
        <v>178.85996261927701</v>
      </c>
      <c r="AH20" s="7">
        <v>179.824193629767</v>
      </c>
      <c r="AI20" s="7">
        <v>195.413035483822</v>
      </c>
      <c r="AJ20" s="7">
        <v>203.16661316743901</v>
      </c>
      <c r="AK20" s="7">
        <v>198.79188122237301</v>
      </c>
      <c r="AL20" s="7">
        <v>203.12435650136101</v>
      </c>
      <c r="AM20" s="7">
        <v>201.14837339050399</v>
      </c>
      <c r="AN20" s="7">
        <v>560.49907738360901</v>
      </c>
      <c r="AO20" s="7">
        <v>21.900204047101699</v>
      </c>
      <c r="AP20" s="7">
        <v>120.41936330327199</v>
      </c>
      <c r="AQ20" s="7">
        <v>157.37254064321399</v>
      </c>
      <c r="AR20" s="7">
        <v>178.19383072843701</v>
      </c>
      <c r="AS20" s="7">
        <v>210.42462077341099</v>
      </c>
      <c r="AT20" s="7">
        <v>170.24700183414001</v>
      </c>
      <c r="AU20" s="7">
        <v>236.08270812328999</v>
      </c>
      <c r="AV20" s="7">
        <v>195.28791365954501</v>
      </c>
      <c r="AW20" s="7">
        <v>196.05393760416601</v>
      </c>
      <c r="AX20" s="7">
        <v>225.886297527176</v>
      </c>
      <c r="AY20" s="7">
        <v>210.01779659765199</v>
      </c>
      <c r="AZ20" s="7">
        <v>497.51736256018199</v>
      </c>
      <c r="BA20" s="7">
        <v>21.596229296824401</v>
      </c>
      <c r="BB20" s="7">
        <v>85.260743659501898</v>
      </c>
      <c r="BC20" s="7">
        <v>179.188950653772</v>
      </c>
      <c r="BD20" s="7">
        <v>181.72366299714901</v>
      </c>
      <c r="BE20" s="7">
        <v>196.14587783958299</v>
      </c>
      <c r="BF20" s="7">
        <v>222.151087735099</v>
      </c>
      <c r="BG20" s="7">
        <v>220.74489935133201</v>
      </c>
      <c r="BH20" s="7">
        <v>207.92256722758199</v>
      </c>
      <c r="BI20" s="7">
        <v>199.241129432755</v>
      </c>
      <c r="BJ20" s="7">
        <v>201.97096868963399</v>
      </c>
      <c r="BK20" s="7">
        <v>214.92917367247699</v>
      </c>
      <c r="BL20" s="7">
        <v>544.64095621704598</v>
      </c>
      <c r="BM20" s="7">
        <v>21.718325884017801</v>
      </c>
      <c r="BN20" s="7">
        <v>103.607545612667</v>
      </c>
      <c r="BO20" s="7">
        <v>172.22247103097899</v>
      </c>
      <c r="BP20" s="7">
        <v>174.29334564115001</v>
      </c>
      <c r="BQ20" s="7">
        <v>185.012707713276</v>
      </c>
      <c r="BR20" s="7">
        <v>210.979751045944</v>
      </c>
      <c r="BS20" s="7">
        <v>196.991214652797</v>
      </c>
      <c r="BT20" s="7">
        <v>212.753898498898</v>
      </c>
      <c r="BU20" s="7">
        <v>193.30304450153599</v>
      </c>
      <c r="BV20" s="7">
        <v>178.45666007262301</v>
      </c>
      <c r="BW20" s="7">
        <v>228.01468775858399</v>
      </c>
      <c r="BX20" s="7">
        <v>533.42739327371203</v>
      </c>
      <c r="BY20" s="7">
        <v>19.0833051222241</v>
      </c>
      <c r="BZ20" s="7">
        <v>95.2536286756702</v>
      </c>
      <c r="CA20" s="7">
        <v>169.74695535833001</v>
      </c>
      <c r="CB20" s="7">
        <v>161.749515107208</v>
      </c>
      <c r="CC20" s="7">
        <v>235.27932204403101</v>
      </c>
      <c r="CD20" s="7">
        <v>192.87427464665899</v>
      </c>
      <c r="CE20" s="7">
        <v>200.994861332933</v>
      </c>
      <c r="CF20" s="7">
        <v>203.76514997446401</v>
      </c>
      <c r="CG20" s="7">
        <v>208.93762009</v>
      </c>
    </row>
    <row r="21" spans="1:86" x14ac:dyDescent="0.25">
      <c r="A21" t="s">
        <v>123</v>
      </c>
      <c r="B21" t="s">
        <v>20</v>
      </c>
      <c r="C21" t="s">
        <v>135</v>
      </c>
      <c r="D21" t="s">
        <v>37</v>
      </c>
      <c r="E21" s="7">
        <v>3.28866914852741</v>
      </c>
      <c r="F21" s="7">
        <v>145.71898277042101</v>
      </c>
      <c r="G21" s="7">
        <v>236.97955859684899</v>
      </c>
      <c r="H21" s="7">
        <v>362.12438559055698</v>
      </c>
      <c r="I21" s="7">
        <v>353.40638687482902</v>
      </c>
      <c r="J21" s="7">
        <v>319.97249884914402</v>
      </c>
      <c r="K21" s="7">
        <v>273.46395042624602</v>
      </c>
      <c r="L21" s="7">
        <v>227.87616942398299</v>
      </c>
      <c r="M21" s="7">
        <v>228.414682794756</v>
      </c>
      <c r="N21" s="7">
        <v>286.02337595675198</v>
      </c>
      <c r="O21" s="7">
        <v>291.13381004083499</v>
      </c>
      <c r="P21" s="7">
        <v>1117.59228356569</v>
      </c>
      <c r="Q21" s="7">
        <v>2.3095795130290302</v>
      </c>
      <c r="R21" s="7">
        <v>74.451068122928604</v>
      </c>
      <c r="S21" s="7">
        <v>212.44370545448899</v>
      </c>
      <c r="T21" s="7">
        <v>219.49201651775499</v>
      </c>
      <c r="U21" s="7">
        <v>193.827149650476</v>
      </c>
      <c r="V21" s="7">
        <v>234.409985273562</v>
      </c>
      <c r="W21" s="7">
        <v>215.455499104946</v>
      </c>
      <c r="X21" s="7">
        <v>257.89065464719801</v>
      </c>
      <c r="Y21" s="7">
        <v>178.80499223623599</v>
      </c>
      <c r="Z21" s="7">
        <v>245.28176513460201</v>
      </c>
      <c r="AA21" s="7">
        <v>235.053374347849</v>
      </c>
      <c r="AB21" s="7">
        <v>1172.8006508892099</v>
      </c>
      <c r="AC21" s="7">
        <v>3.5127849168038701</v>
      </c>
      <c r="AD21" s="7">
        <v>96.319126179176706</v>
      </c>
      <c r="AE21" s="7">
        <v>161.46794503776101</v>
      </c>
      <c r="AF21" s="7">
        <v>206.94924969980701</v>
      </c>
      <c r="AG21" s="7">
        <v>262.63063038069902</v>
      </c>
      <c r="AH21" s="7">
        <v>195.83475666150599</v>
      </c>
      <c r="AI21" s="7">
        <v>239.486872908359</v>
      </c>
      <c r="AJ21" s="7">
        <v>194.62372437945999</v>
      </c>
      <c r="AK21" s="7">
        <v>193.72728685879699</v>
      </c>
      <c r="AL21" s="7">
        <v>202.82672883673499</v>
      </c>
      <c r="AM21" s="7">
        <v>137.899190108662</v>
      </c>
      <c r="AN21" s="7">
        <v>968.05898541243198</v>
      </c>
      <c r="AO21" s="7">
        <v>4.37152339634833</v>
      </c>
      <c r="AP21" s="7">
        <v>133.39269281576301</v>
      </c>
      <c r="AQ21" s="7">
        <v>136.868401532234</v>
      </c>
      <c r="AR21" s="7">
        <v>213.76642725031999</v>
      </c>
      <c r="AS21" s="7">
        <v>223.66046069922299</v>
      </c>
      <c r="AT21" s="7">
        <v>193.380846926591</v>
      </c>
      <c r="AU21" s="7">
        <v>264.79138344447898</v>
      </c>
      <c r="AV21" s="7">
        <v>241.54931099681599</v>
      </c>
      <c r="AW21" s="7">
        <v>249.88006517749201</v>
      </c>
      <c r="AX21" s="7">
        <v>173.71480622676901</v>
      </c>
      <c r="AY21" s="7">
        <v>164.53061955809201</v>
      </c>
      <c r="AZ21" s="7">
        <v>908.01535234167602</v>
      </c>
      <c r="BA21" s="7">
        <v>1.31114689472587</v>
      </c>
      <c r="BB21" s="7">
        <v>49.355343712526498</v>
      </c>
      <c r="BC21" s="7">
        <v>144.92506087551999</v>
      </c>
      <c r="BD21" s="7">
        <v>136.72597522833101</v>
      </c>
      <c r="BE21" s="7">
        <v>179.863144729742</v>
      </c>
      <c r="BF21" s="7">
        <v>334.61670154699698</v>
      </c>
      <c r="BG21" s="7">
        <v>253.88346632331499</v>
      </c>
      <c r="BH21" s="7">
        <v>146.92529019737901</v>
      </c>
      <c r="BI21" s="7">
        <v>316.15666451972402</v>
      </c>
      <c r="BJ21" s="7">
        <v>130.222115504024</v>
      </c>
      <c r="BK21" s="7">
        <v>214.54762307384399</v>
      </c>
      <c r="BL21" s="7">
        <v>821.72171380848897</v>
      </c>
      <c r="BM21" s="7">
        <v>1.9143070918964999</v>
      </c>
      <c r="BN21" s="7">
        <v>38.987603214045102</v>
      </c>
      <c r="BO21" s="7">
        <v>156.493932720251</v>
      </c>
      <c r="BP21" s="7">
        <v>154.049598923753</v>
      </c>
      <c r="BQ21" s="7">
        <v>177.48112758976501</v>
      </c>
      <c r="BR21" s="7">
        <v>211.557194912955</v>
      </c>
      <c r="BS21" s="7">
        <v>143.97823331913099</v>
      </c>
      <c r="BT21" s="7">
        <v>196.61386327738401</v>
      </c>
      <c r="BU21" s="7">
        <v>173.152349247833</v>
      </c>
      <c r="BV21" s="7">
        <v>140.25806407064999</v>
      </c>
      <c r="BW21" s="7">
        <v>214.29784537501499</v>
      </c>
      <c r="BX21" s="7">
        <v>1011.73725394064</v>
      </c>
      <c r="BY21" s="7">
        <v>2.92509358134842</v>
      </c>
      <c r="BZ21" s="7">
        <v>82.6385871761765</v>
      </c>
      <c r="CA21" s="7">
        <v>94.788691038754905</v>
      </c>
      <c r="CB21" s="7">
        <v>123.271985435117</v>
      </c>
      <c r="CC21" s="7">
        <v>213.22230664400499</v>
      </c>
      <c r="CD21" s="7">
        <v>194.94942926325399</v>
      </c>
      <c r="CE21" s="7">
        <v>65.214657308800895</v>
      </c>
      <c r="CF21" s="7">
        <v>257.62452930163198</v>
      </c>
      <c r="CG21" s="7">
        <v>175.08617272999999</v>
      </c>
    </row>
    <row r="22" spans="1:86" x14ac:dyDescent="0.25">
      <c r="A22" t="s">
        <v>123</v>
      </c>
      <c r="B22" t="s">
        <v>20</v>
      </c>
      <c r="C22" t="s">
        <v>136</v>
      </c>
      <c r="D22" t="s">
        <v>38</v>
      </c>
      <c r="E22" s="7">
        <v>13.970016626816101</v>
      </c>
      <c r="F22" s="7">
        <v>33.598853081531502</v>
      </c>
      <c r="G22" s="7">
        <v>59.548709783209802</v>
      </c>
      <c r="H22" s="7">
        <v>54.3792261976878</v>
      </c>
      <c r="I22" s="7">
        <v>65.934005908631505</v>
      </c>
      <c r="J22" s="7">
        <v>55.487879747984998</v>
      </c>
      <c r="K22" s="7">
        <v>65.638946821729604</v>
      </c>
      <c r="L22" s="7">
        <v>74.033573366724696</v>
      </c>
      <c r="M22" s="7">
        <v>67.623031548062201</v>
      </c>
      <c r="N22" s="7">
        <v>68.602019899177094</v>
      </c>
      <c r="O22" s="7">
        <v>68.596348322804005</v>
      </c>
      <c r="P22" s="7">
        <v>305.96021901403299</v>
      </c>
      <c r="Q22" s="7">
        <v>9.5524157717586604</v>
      </c>
      <c r="R22" s="7">
        <v>33.853602775812597</v>
      </c>
      <c r="S22" s="7">
        <v>49.605419491566103</v>
      </c>
      <c r="T22" s="7">
        <v>47.363090314205401</v>
      </c>
      <c r="U22" s="7">
        <v>71.040329547303202</v>
      </c>
      <c r="V22" s="7">
        <v>46.786332091059002</v>
      </c>
      <c r="W22" s="7">
        <v>58.487358808883499</v>
      </c>
      <c r="X22" s="7">
        <v>66.803698707485296</v>
      </c>
      <c r="Y22" s="7">
        <v>67.586376968322298</v>
      </c>
      <c r="Z22" s="7">
        <v>59.5905800162258</v>
      </c>
      <c r="AA22" s="7">
        <v>82.700476415916398</v>
      </c>
      <c r="AB22" s="7">
        <v>251.456219569604</v>
      </c>
      <c r="AC22" s="7">
        <v>9.6595392432525404</v>
      </c>
      <c r="AD22" s="7">
        <v>22.517390629329299</v>
      </c>
      <c r="AE22" s="7">
        <v>37.5308351810598</v>
      </c>
      <c r="AF22" s="7">
        <v>53.3696109624846</v>
      </c>
      <c r="AG22" s="7">
        <v>45.1720045684919</v>
      </c>
      <c r="AH22" s="7">
        <v>57.036307587650199</v>
      </c>
      <c r="AI22" s="7">
        <v>52.148342241562197</v>
      </c>
      <c r="AJ22" s="7">
        <v>107.137316374463</v>
      </c>
      <c r="AK22" s="7">
        <v>45.470792819917499</v>
      </c>
      <c r="AL22" s="7">
        <v>51.845266575457302</v>
      </c>
      <c r="AM22" s="7">
        <v>13.4975285879112</v>
      </c>
      <c r="AN22" s="7">
        <v>275.53849912263303</v>
      </c>
      <c r="AO22" s="7">
        <v>5.4797713883592198</v>
      </c>
      <c r="AP22" s="7">
        <v>22.1609808343275</v>
      </c>
      <c r="AQ22" s="7">
        <v>33.902601022052103</v>
      </c>
      <c r="AR22" s="7">
        <v>38.9772359536164</v>
      </c>
      <c r="AS22" s="7">
        <v>47.138618244203997</v>
      </c>
      <c r="AT22" s="7">
        <v>36.776134336847797</v>
      </c>
      <c r="AU22" s="7">
        <v>47.701091149968498</v>
      </c>
      <c r="AV22" s="7">
        <v>44.045012244807602</v>
      </c>
      <c r="AW22" s="7">
        <v>149.04798599093601</v>
      </c>
      <c r="AX22" s="7">
        <v>61.647829441318997</v>
      </c>
      <c r="AY22" s="7">
        <v>41.619521475416398</v>
      </c>
      <c r="AZ22" s="7">
        <v>223.36696002895499</v>
      </c>
      <c r="BA22" s="7">
        <v>3.3027609456915399</v>
      </c>
      <c r="BB22" s="7">
        <v>12.6431660579943</v>
      </c>
      <c r="BC22" s="7">
        <v>28.276693777704001</v>
      </c>
      <c r="BD22" s="7">
        <v>33.114673010276</v>
      </c>
      <c r="BE22" s="7">
        <v>40.3379486978369</v>
      </c>
      <c r="BF22" s="7">
        <v>46.110116897923902</v>
      </c>
      <c r="BG22" s="7">
        <v>45.678998206488998</v>
      </c>
      <c r="BH22" s="7">
        <v>23.533082469393602</v>
      </c>
      <c r="BI22" s="7">
        <v>36.503279079519999</v>
      </c>
      <c r="BJ22" s="7">
        <v>37.719410882826097</v>
      </c>
      <c r="BK22" s="7">
        <v>40.585360021460197</v>
      </c>
      <c r="BL22" s="7">
        <v>137.635378403299</v>
      </c>
      <c r="BM22" s="7">
        <v>3.7847243077065098</v>
      </c>
      <c r="BN22" s="7">
        <v>12.624954977099501</v>
      </c>
      <c r="BO22" s="7">
        <v>24.317786204609199</v>
      </c>
      <c r="BP22" s="7">
        <v>23.111021054753301</v>
      </c>
      <c r="BQ22" s="7">
        <v>23.277329570801299</v>
      </c>
      <c r="BR22" s="7">
        <v>28.590566124245498</v>
      </c>
      <c r="BS22" s="7">
        <v>27.828660588555401</v>
      </c>
      <c r="BT22" s="7">
        <v>32.5174656905834</v>
      </c>
      <c r="BU22" s="7">
        <v>32.069296590163198</v>
      </c>
      <c r="BV22" s="7">
        <v>25.249834516637701</v>
      </c>
      <c r="BW22" s="7">
        <v>32.117247849325103</v>
      </c>
      <c r="BX22" s="7">
        <v>142.96403314595199</v>
      </c>
      <c r="BY22" s="7">
        <v>2.4160193044477398</v>
      </c>
      <c r="BZ22" s="7">
        <v>9.4393431475612708</v>
      </c>
      <c r="CA22" s="7">
        <v>18.404439083220101</v>
      </c>
      <c r="CB22" s="7">
        <v>21.4586951331645</v>
      </c>
      <c r="CC22" s="7">
        <v>24.3584524533291</v>
      </c>
      <c r="CD22" s="7">
        <v>24.641759018797899</v>
      </c>
      <c r="CE22" s="7">
        <v>24.314482606655201</v>
      </c>
      <c r="CF22" s="7">
        <v>27.420277049504001</v>
      </c>
      <c r="CG22" s="7">
        <v>20.280718310000001</v>
      </c>
    </row>
    <row r="23" spans="1:86" x14ac:dyDescent="0.25">
      <c r="A23" t="s">
        <v>122</v>
      </c>
      <c r="B23" t="s">
        <v>18</v>
      </c>
      <c r="C23" t="s">
        <v>137</v>
      </c>
      <c r="D23" t="s">
        <v>39</v>
      </c>
      <c r="E23" s="7">
        <v>24.007491728800399</v>
      </c>
      <c r="F23" s="7">
        <v>101.785692786022</v>
      </c>
      <c r="G23" s="7">
        <v>156.29213016270299</v>
      </c>
      <c r="H23" s="7">
        <v>143.955183298311</v>
      </c>
      <c r="I23" s="7">
        <v>163.26938776543301</v>
      </c>
      <c r="J23" s="7">
        <v>152.10986423116199</v>
      </c>
      <c r="K23" s="7">
        <v>158.429203988821</v>
      </c>
      <c r="L23" s="7">
        <v>161.01181750304499</v>
      </c>
      <c r="M23" s="7">
        <v>154.85982913768299</v>
      </c>
      <c r="N23" s="7">
        <v>163.819063444091</v>
      </c>
      <c r="O23" s="7">
        <v>166.32189639707599</v>
      </c>
      <c r="P23" s="7">
        <v>447.44990839931501</v>
      </c>
      <c r="Q23" s="7">
        <v>23.530198257724301</v>
      </c>
      <c r="R23" s="7">
        <v>115.05079458112</v>
      </c>
      <c r="S23" s="7">
        <v>161.94804465789099</v>
      </c>
      <c r="T23" s="7">
        <v>157.326401572024</v>
      </c>
      <c r="U23" s="7">
        <v>174.209729836912</v>
      </c>
      <c r="V23" s="7">
        <v>166.292698374183</v>
      </c>
      <c r="W23" s="7">
        <v>182.802466184911</v>
      </c>
      <c r="X23" s="7">
        <v>193.89441078651799</v>
      </c>
      <c r="Y23" s="7">
        <v>177.71632080294199</v>
      </c>
      <c r="Z23" s="7">
        <v>199.16243979136999</v>
      </c>
      <c r="AA23" s="7">
        <v>197.57441394933301</v>
      </c>
      <c r="AB23" s="7">
        <v>450.07223249263802</v>
      </c>
      <c r="AC23" s="7">
        <v>27.259587136233701</v>
      </c>
      <c r="AD23" s="7">
        <v>125.862720719186</v>
      </c>
      <c r="AE23" s="7">
        <v>170.567159932263</v>
      </c>
      <c r="AF23" s="7">
        <v>205.72657862062499</v>
      </c>
      <c r="AG23" s="7">
        <v>198.92884770555</v>
      </c>
      <c r="AH23" s="7">
        <v>189.038277476811</v>
      </c>
      <c r="AI23" s="7">
        <v>217.92793840023799</v>
      </c>
      <c r="AJ23" s="7">
        <v>209.69252431147299</v>
      </c>
      <c r="AK23" s="7">
        <v>207.92659368966201</v>
      </c>
      <c r="AL23" s="7">
        <v>216.86655137158601</v>
      </c>
      <c r="AM23" s="7">
        <v>236.364776988155</v>
      </c>
      <c r="AN23" s="7">
        <v>546.347838938618</v>
      </c>
      <c r="AO23" s="7">
        <v>36.791244068839802</v>
      </c>
      <c r="AP23" s="7">
        <v>155.864741760264</v>
      </c>
      <c r="AQ23" s="7">
        <v>199.041600931793</v>
      </c>
      <c r="AR23" s="7">
        <v>211.68942400298499</v>
      </c>
      <c r="AS23" s="7">
        <v>231.03660978769699</v>
      </c>
      <c r="AT23" s="7">
        <v>206.31148049728299</v>
      </c>
      <c r="AU23" s="7">
        <v>249.35264480660999</v>
      </c>
      <c r="AV23" s="7">
        <v>247.38702135595901</v>
      </c>
      <c r="AW23" s="7">
        <v>216.66726114156901</v>
      </c>
      <c r="AX23" s="7">
        <v>263.44443430828301</v>
      </c>
      <c r="AY23" s="7">
        <v>237.75146814778199</v>
      </c>
      <c r="AZ23" s="7">
        <v>443.96472264663203</v>
      </c>
      <c r="BA23" s="7">
        <v>17.223884913039399</v>
      </c>
      <c r="BB23" s="7">
        <v>129.04776254026899</v>
      </c>
      <c r="BC23" s="7">
        <v>208.27917266178599</v>
      </c>
      <c r="BD23" s="7">
        <v>218.56373008078299</v>
      </c>
      <c r="BE23" s="7">
        <v>240.465717561742</v>
      </c>
      <c r="BF23" s="7">
        <v>242.89923584402899</v>
      </c>
      <c r="BG23" s="7">
        <v>262.34384523842999</v>
      </c>
      <c r="BH23" s="7">
        <v>229.64071002338301</v>
      </c>
      <c r="BI23" s="7">
        <v>215.76369830087199</v>
      </c>
      <c r="BJ23" s="7">
        <v>227.397339857427</v>
      </c>
      <c r="BK23" s="7">
        <v>215.05211229391699</v>
      </c>
      <c r="BL23" s="7">
        <v>519.89308222821296</v>
      </c>
      <c r="BM23" s="7">
        <v>30.993225583288801</v>
      </c>
      <c r="BN23" s="7">
        <v>122.38462840161699</v>
      </c>
      <c r="BO23" s="7">
        <v>216.286513949143</v>
      </c>
      <c r="BP23" s="7">
        <v>194.060684812739</v>
      </c>
      <c r="BQ23" s="7">
        <v>207.92341383869999</v>
      </c>
      <c r="BR23" s="7">
        <v>222.377008880733</v>
      </c>
      <c r="BS23" s="7">
        <v>214.58061407048399</v>
      </c>
      <c r="BT23" s="7">
        <v>232.271677476549</v>
      </c>
      <c r="BU23" s="7">
        <v>208.384471345355</v>
      </c>
      <c r="BV23" s="7">
        <v>191.399015876475</v>
      </c>
      <c r="BW23" s="7">
        <v>235.130583869406</v>
      </c>
      <c r="BX23" s="7">
        <v>493.458303749837</v>
      </c>
      <c r="BY23" s="7">
        <v>30.054457678705099</v>
      </c>
      <c r="BZ23" s="7">
        <v>113.38677773204201</v>
      </c>
      <c r="CA23" s="7">
        <v>193.602872187071</v>
      </c>
      <c r="CB23" s="7">
        <v>187.067810801424</v>
      </c>
      <c r="CC23" s="7">
        <v>242.44825715833699</v>
      </c>
      <c r="CD23" s="7">
        <v>203.65297561896099</v>
      </c>
      <c r="CE23" s="7">
        <v>193.50809613653101</v>
      </c>
      <c r="CF23" s="7">
        <v>216.33358687971199</v>
      </c>
      <c r="CG23" s="7">
        <v>197.95218905999999</v>
      </c>
    </row>
    <row r="24" spans="1:86" x14ac:dyDescent="0.25">
      <c r="A24" t="s">
        <v>128</v>
      </c>
      <c r="B24" t="s">
        <v>29</v>
      </c>
      <c r="C24" t="s">
        <v>138</v>
      </c>
      <c r="D24" t="s">
        <v>40</v>
      </c>
      <c r="E24" s="7">
        <v>1.3450039067102399</v>
      </c>
      <c r="F24" s="7">
        <v>2.4101405694990001</v>
      </c>
      <c r="G24" s="7">
        <v>9.2329851591075407</v>
      </c>
      <c r="H24" s="7">
        <v>12.215515557534101</v>
      </c>
      <c r="I24" s="7">
        <v>19.369174797747</v>
      </c>
      <c r="J24" s="7">
        <v>16.4955967075425</v>
      </c>
      <c r="K24" s="7">
        <v>20.078991456732499</v>
      </c>
      <c r="L24" s="7">
        <v>20.6226483728903</v>
      </c>
      <c r="M24" s="7">
        <v>27.613552078143901</v>
      </c>
      <c r="N24" s="7">
        <v>24.4035271705811</v>
      </c>
      <c r="O24" s="7">
        <v>25.031169549222401</v>
      </c>
      <c r="P24" s="7">
        <v>234.64658962234299</v>
      </c>
      <c r="Q24" s="7">
        <v>0.72045102571355601</v>
      </c>
      <c r="R24" s="7">
        <v>4.2867715703812701</v>
      </c>
      <c r="S24" s="7">
        <v>13.6456875251111</v>
      </c>
      <c r="T24" s="7">
        <v>11.699527634238599</v>
      </c>
      <c r="U24" s="7">
        <v>18.334589363659099</v>
      </c>
      <c r="V24" s="7">
        <v>22.587305905751201</v>
      </c>
      <c r="W24" s="7">
        <v>25.410430672628401</v>
      </c>
      <c r="X24" s="7">
        <v>24.679087934545102</v>
      </c>
      <c r="Y24" s="7">
        <v>28.286809677614301</v>
      </c>
      <c r="Z24" s="7">
        <v>38.382373657097702</v>
      </c>
      <c r="AA24" s="7">
        <v>26.430222479273599</v>
      </c>
      <c r="AB24" s="7">
        <v>347.802223240464</v>
      </c>
      <c r="AC24" s="7">
        <v>0.83707915410437095</v>
      </c>
      <c r="AD24" s="7">
        <v>2.7739331496920601</v>
      </c>
      <c r="AE24" s="7">
        <v>12.3291239836693</v>
      </c>
      <c r="AF24" s="7">
        <v>13.887200099739999</v>
      </c>
      <c r="AG24" s="7">
        <v>25.487133570286598</v>
      </c>
      <c r="AH24" s="7">
        <v>28.710224968080102</v>
      </c>
      <c r="AI24" s="7">
        <v>27.954968471659601</v>
      </c>
      <c r="AJ24" s="7">
        <v>26.855569295933002</v>
      </c>
      <c r="AK24" s="7">
        <v>28.986928581671599</v>
      </c>
      <c r="AL24" s="7">
        <v>43.704534048206398</v>
      </c>
      <c r="AM24" s="7">
        <v>25.7244943155114</v>
      </c>
      <c r="AN24" s="7">
        <v>275.87284685246601</v>
      </c>
      <c r="AO24" s="7">
        <v>2.64722900580762</v>
      </c>
      <c r="AP24" s="7">
        <v>7.7299696659464496</v>
      </c>
      <c r="AQ24" s="7">
        <v>18.833656284861199</v>
      </c>
      <c r="AR24" s="7">
        <v>18.558174963514698</v>
      </c>
      <c r="AS24" s="7">
        <v>28.186214699471002</v>
      </c>
      <c r="AT24" s="7">
        <v>23.716189675469</v>
      </c>
      <c r="AU24" s="7">
        <v>25.796492118754902</v>
      </c>
      <c r="AV24" s="7">
        <v>38.200541472064501</v>
      </c>
      <c r="AW24" s="7">
        <v>39.264127629733601</v>
      </c>
      <c r="AX24" s="7">
        <v>28.191825300170699</v>
      </c>
      <c r="AY24" s="7">
        <v>26.910356533673099</v>
      </c>
      <c r="AZ24" s="7">
        <v>188.311858458389</v>
      </c>
      <c r="BA24" s="7">
        <v>0.90510674858379903</v>
      </c>
      <c r="BB24" s="7">
        <v>5.2183934298767998</v>
      </c>
      <c r="BC24" s="7">
        <v>8.3436124326142398</v>
      </c>
      <c r="BD24" s="7">
        <v>10.988421278877301</v>
      </c>
      <c r="BE24" s="7">
        <v>22.618458578608301</v>
      </c>
      <c r="BF24" s="7">
        <v>19.740392696740901</v>
      </c>
      <c r="BG24" s="7">
        <v>24.664520114645502</v>
      </c>
      <c r="BH24" s="7">
        <v>22.417998833082301</v>
      </c>
      <c r="BI24" s="7">
        <v>32.576581785620803</v>
      </c>
      <c r="BJ24" s="7">
        <v>27.3036389812398</v>
      </c>
      <c r="BK24" s="7">
        <v>15.6445802327351</v>
      </c>
      <c r="BL24" s="7">
        <v>176.62109581525399</v>
      </c>
      <c r="BM24" s="7">
        <v>0.91958536898798404</v>
      </c>
      <c r="BN24" s="7">
        <v>3.9348671724706201</v>
      </c>
      <c r="BO24" s="7">
        <v>11.6360455026728</v>
      </c>
      <c r="BP24" s="7">
        <v>19.945248853771801</v>
      </c>
      <c r="BQ24" s="7">
        <v>24.310049987615599</v>
      </c>
      <c r="BR24" s="7">
        <v>19.321824088240501</v>
      </c>
      <c r="BS24" s="7">
        <v>22.8823333502325</v>
      </c>
      <c r="BT24" s="7">
        <v>16.866042118267899</v>
      </c>
      <c r="BU24" s="7">
        <v>15.251011982605901</v>
      </c>
      <c r="BV24" s="7">
        <v>17.631390678782498</v>
      </c>
      <c r="BW24" s="7">
        <v>19.772041164313698</v>
      </c>
      <c r="BX24" s="7">
        <v>141.360076476167</v>
      </c>
      <c r="BY24" s="7">
        <v>0.809288689115644</v>
      </c>
      <c r="BZ24" s="7">
        <v>1.9690343994292401</v>
      </c>
      <c r="CA24" s="7">
        <v>17.083121577842402</v>
      </c>
      <c r="CB24" s="7">
        <v>11.1412511882234</v>
      </c>
      <c r="CC24" s="7">
        <v>15.5656217900609</v>
      </c>
      <c r="CD24" s="7">
        <v>19.725146787068802</v>
      </c>
      <c r="CE24" s="7">
        <v>18.659330957977001</v>
      </c>
      <c r="CF24" s="7">
        <v>19.859960646752</v>
      </c>
      <c r="CG24" s="7">
        <v>18.94620166</v>
      </c>
    </row>
    <row r="25" spans="1:86" x14ac:dyDescent="0.25">
      <c r="A25" t="s">
        <v>122</v>
      </c>
      <c r="B25" t="s">
        <v>18</v>
      </c>
      <c r="C25" t="s">
        <v>139</v>
      </c>
      <c r="D25" t="s">
        <v>41</v>
      </c>
      <c r="E25" s="7">
        <v>98.720520607285593</v>
      </c>
      <c r="F25" s="7">
        <v>337.71053607617802</v>
      </c>
      <c r="G25" s="7">
        <v>491.91638934296202</v>
      </c>
      <c r="H25" s="7">
        <v>443.63181296057701</v>
      </c>
      <c r="I25" s="7">
        <v>528.99621931998502</v>
      </c>
      <c r="J25" s="7">
        <v>527.36985842673096</v>
      </c>
      <c r="K25" s="7">
        <v>577.91012836574305</v>
      </c>
      <c r="L25" s="7">
        <v>645.54466110466103</v>
      </c>
      <c r="M25" s="7">
        <v>640.87436314671402</v>
      </c>
      <c r="N25" s="7">
        <v>749.33534720970204</v>
      </c>
      <c r="O25" s="7">
        <v>823.11665558154095</v>
      </c>
      <c r="P25" s="7">
        <v>3415.5728615943799</v>
      </c>
      <c r="Q25" s="7">
        <v>139.831411066789</v>
      </c>
      <c r="R25" s="7">
        <v>350.15021694435899</v>
      </c>
      <c r="S25" s="7">
        <v>534.85322751295598</v>
      </c>
      <c r="T25" s="7">
        <v>476.65064049833001</v>
      </c>
      <c r="U25" s="7">
        <v>571.353969391801</v>
      </c>
      <c r="V25" s="7">
        <v>529.83747349695295</v>
      </c>
      <c r="W25" s="7">
        <v>653.57793534730604</v>
      </c>
      <c r="X25" s="7">
        <v>667.32131457155504</v>
      </c>
      <c r="Y25" s="7">
        <v>553.69488599968702</v>
      </c>
      <c r="Z25" s="7">
        <v>780.81896498558694</v>
      </c>
      <c r="AA25" s="7">
        <v>931.29549788394695</v>
      </c>
      <c r="AB25" s="7">
        <v>4254.6274456473102</v>
      </c>
      <c r="AC25" s="7">
        <v>93.126222990633394</v>
      </c>
      <c r="AD25" s="7">
        <v>328.05025362102998</v>
      </c>
      <c r="AE25" s="7">
        <v>453.71234427757099</v>
      </c>
      <c r="AF25" s="7">
        <v>559.97314272293204</v>
      </c>
      <c r="AG25" s="7">
        <v>581.17505138943204</v>
      </c>
      <c r="AH25" s="7">
        <v>585.06342206060299</v>
      </c>
      <c r="AI25" s="7">
        <v>736.493451069054</v>
      </c>
      <c r="AJ25" s="7">
        <v>603.98869497727605</v>
      </c>
      <c r="AK25" s="7">
        <v>650.37061278588999</v>
      </c>
      <c r="AL25" s="7">
        <v>811.532358159757</v>
      </c>
      <c r="AM25" s="7">
        <v>902.73611758404604</v>
      </c>
      <c r="AN25" s="7">
        <v>3800.0321157973799</v>
      </c>
      <c r="AO25" s="7">
        <v>147.49717068602499</v>
      </c>
      <c r="AP25" s="7">
        <v>376.03670786646802</v>
      </c>
      <c r="AQ25" s="7">
        <v>554.23242820596602</v>
      </c>
      <c r="AR25" s="7">
        <v>635.69012475525903</v>
      </c>
      <c r="AS25" s="7">
        <v>627.39408759641003</v>
      </c>
      <c r="AT25" s="7">
        <v>561.34564729193301</v>
      </c>
      <c r="AU25" s="7">
        <v>740.18500069000902</v>
      </c>
      <c r="AV25" s="7">
        <v>671.91869959014105</v>
      </c>
      <c r="AW25" s="7">
        <v>719.643103895271</v>
      </c>
      <c r="AX25" s="7">
        <v>922.68919554065099</v>
      </c>
      <c r="AY25" s="7">
        <v>1010.28764082224</v>
      </c>
      <c r="AZ25" s="7">
        <v>3954.8200283865699</v>
      </c>
      <c r="BA25" s="7">
        <v>95.077824452803497</v>
      </c>
      <c r="BB25" s="7">
        <v>318.99497431904098</v>
      </c>
      <c r="BC25" s="7">
        <v>572.55570030747799</v>
      </c>
      <c r="BD25" s="7">
        <v>539.48315411048804</v>
      </c>
      <c r="BE25" s="7">
        <v>704.39828022727204</v>
      </c>
      <c r="BF25" s="7">
        <v>684.80343228501795</v>
      </c>
      <c r="BG25" s="7">
        <v>733.70046883197699</v>
      </c>
      <c r="BH25" s="7">
        <v>655.10488734662897</v>
      </c>
      <c r="BI25" s="7">
        <v>741.17167259480902</v>
      </c>
      <c r="BJ25" s="7">
        <v>838.43190915596199</v>
      </c>
      <c r="BK25" s="7">
        <v>914.84501744898205</v>
      </c>
      <c r="BL25" s="7">
        <v>3156.6927784232298</v>
      </c>
      <c r="BM25" s="7">
        <v>105.13313308340599</v>
      </c>
      <c r="BN25" s="7">
        <v>335.588429834723</v>
      </c>
      <c r="BO25" s="7">
        <v>509.95316991634297</v>
      </c>
      <c r="BP25" s="7">
        <v>603.77151534377003</v>
      </c>
      <c r="BQ25" s="7">
        <v>648.93368779012303</v>
      </c>
      <c r="BR25" s="7">
        <v>671.07545185048298</v>
      </c>
      <c r="BS25" s="7">
        <v>548.084897042129</v>
      </c>
      <c r="BT25" s="7">
        <v>589.30909801570601</v>
      </c>
      <c r="BU25" s="7">
        <v>590.18767911887903</v>
      </c>
      <c r="BV25" s="7">
        <v>917.08244708536802</v>
      </c>
      <c r="BW25" s="7">
        <v>810.01650631852601</v>
      </c>
      <c r="BX25" s="7">
        <v>3009.5688893239098</v>
      </c>
      <c r="BY25" s="7">
        <v>119.72692792323799</v>
      </c>
      <c r="BZ25" s="7">
        <v>283.72698702722801</v>
      </c>
      <c r="CA25" s="7">
        <v>447.722570805624</v>
      </c>
      <c r="CB25" s="7">
        <v>467.85152918955202</v>
      </c>
      <c r="CC25" s="7">
        <v>618.89374857232804</v>
      </c>
      <c r="CD25" s="7">
        <v>668.32490959499501</v>
      </c>
      <c r="CE25" s="7">
        <v>622.33830790168497</v>
      </c>
      <c r="CF25" s="7">
        <v>556.767510779296</v>
      </c>
      <c r="CG25" s="7">
        <v>540.93358132000003</v>
      </c>
    </row>
    <row r="26" spans="1:86" x14ac:dyDescent="0.25">
      <c r="A26" t="s">
        <v>121</v>
      </c>
      <c r="B26" t="s">
        <v>16</v>
      </c>
      <c r="C26" t="s">
        <v>140</v>
      </c>
      <c r="D26" t="s">
        <v>16</v>
      </c>
      <c r="E26" s="7">
        <v>6.6986161603507002</v>
      </c>
      <c r="F26" s="7">
        <v>37.614749672927204</v>
      </c>
      <c r="G26" s="7">
        <v>155.85186780946901</v>
      </c>
      <c r="H26" s="7">
        <v>263.31105043691201</v>
      </c>
      <c r="I26" s="7">
        <v>354.10087051794801</v>
      </c>
      <c r="J26" s="7">
        <v>320.52884971005699</v>
      </c>
      <c r="K26" s="7">
        <v>312.761841171242</v>
      </c>
      <c r="L26" s="7">
        <v>403.72882093448402</v>
      </c>
      <c r="M26" s="7">
        <v>357.27501765863298</v>
      </c>
      <c r="N26" s="7">
        <v>296.23776792862498</v>
      </c>
      <c r="O26" s="7">
        <v>336.24230938376201</v>
      </c>
      <c r="P26" s="7">
        <v>2450.5724605707801</v>
      </c>
      <c r="Q26" s="7">
        <v>42.688364116637302</v>
      </c>
      <c r="R26" s="7">
        <v>50.817382751984702</v>
      </c>
      <c r="S26" s="7">
        <v>107.534080780512</v>
      </c>
      <c r="T26" s="7">
        <v>181.473389921321</v>
      </c>
      <c r="U26" s="7">
        <v>309.28406656024998</v>
      </c>
      <c r="V26" s="7">
        <v>207.63468774137101</v>
      </c>
      <c r="W26" s="7">
        <v>375.94759693559502</v>
      </c>
      <c r="X26" s="7">
        <v>393.69933664645799</v>
      </c>
      <c r="Y26" s="7">
        <v>267.59748249856398</v>
      </c>
      <c r="Z26" s="7">
        <v>324.827303330696</v>
      </c>
      <c r="AA26" s="7">
        <v>379.43893022632801</v>
      </c>
      <c r="AB26" s="7">
        <v>1963.9804151926901</v>
      </c>
      <c r="AC26" s="7">
        <v>30.4459005237612</v>
      </c>
      <c r="AD26" s="7">
        <v>60.554649722550899</v>
      </c>
      <c r="AE26" s="7">
        <v>157.187420406851</v>
      </c>
      <c r="AF26" s="7">
        <v>262.697428814886</v>
      </c>
      <c r="AG26" s="7">
        <v>266.20376025107203</v>
      </c>
      <c r="AH26" s="7">
        <v>288.51842033696897</v>
      </c>
      <c r="AI26" s="7">
        <v>298.5274339298</v>
      </c>
      <c r="AJ26" s="7">
        <v>305.179149223114</v>
      </c>
      <c r="AK26" s="7">
        <v>321.08750732762797</v>
      </c>
      <c r="AL26" s="7">
        <v>414.90423583939298</v>
      </c>
      <c r="AM26" s="7">
        <v>489.77403636312903</v>
      </c>
      <c r="AN26" s="7">
        <v>2095.81747834098</v>
      </c>
      <c r="AO26" s="7">
        <v>46.976366398867597</v>
      </c>
      <c r="AP26" s="7">
        <v>56.118420295685702</v>
      </c>
      <c r="AQ26" s="7">
        <v>152.55116473376</v>
      </c>
      <c r="AR26" s="7">
        <v>149.99296881273901</v>
      </c>
      <c r="AS26" s="7">
        <v>286.97918796046099</v>
      </c>
      <c r="AT26" s="7">
        <v>338.03870576526401</v>
      </c>
      <c r="AU26" s="7">
        <v>389.679417752826</v>
      </c>
      <c r="AV26" s="7">
        <v>310.37247028124301</v>
      </c>
      <c r="AW26" s="7">
        <v>413.47783817293202</v>
      </c>
      <c r="AX26" s="7">
        <v>400.163181690268</v>
      </c>
      <c r="AY26" s="7">
        <v>379.40687840878002</v>
      </c>
      <c r="AZ26" s="7">
        <v>2082.2282960725402</v>
      </c>
      <c r="BA26" s="7">
        <v>20.564942852594299</v>
      </c>
      <c r="BB26" s="7">
        <v>57.540678837099399</v>
      </c>
      <c r="BC26" s="7">
        <v>107.754312797542</v>
      </c>
      <c r="BD26" s="7">
        <v>165.43263060324</v>
      </c>
      <c r="BE26" s="7">
        <v>229.11364981723199</v>
      </c>
      <c r="BF26" s="7">
        <v>246.75141101236599</v>
      </c>
      <c r="BG26" s="7">
        <v>329.41899897409201</v>
      </c>
      <c r="BH26" s="7">
        <v>335.306047747599</v>
      </c>
      <c r="BI26" s="7">
        <v>418.35374706908499</v>
      </c>
      <c r="BJ26" s="7">
        <v>317.41584238690598</v>
      </c>
      <c r="BK26" s="7">
        <v>381.44744226750902</v>
      </c>
      <c r="BL26" s="7">
        <v>1842.06094124417</v>
      </c>
      <c r="BM26" s="7">
        <v>4.1313015706005896</v>
      </c>
      <c r="BN26" s="7">
        <v>35.977137821583597</v>
      </c>
      <c r="BO26" s="7">
        <v>128.29658355307899</v>
      </c>
      <c r="BP26" s="7">
        <v>143.79018235363901</v>
      </c>
      <c r="BQ26" s="7">
        <v>214.18826460808</v>
      </c>
      <c r="BR26" s="7">
        <v>318.50996747014199</v>
      </c>
      <c r="BS26" s="7">
        <v>384.37168871264799</v>
      </c>
      <c r="BT26" s="7">
        <v>263.24687230101199</v>
      </c>
      <c r="BU26" s="7">
        <v>241.84986095014301</v>
      </c>
      <c r="BV26" s="7">
        <v>283.40756137706001</v>
      </c>
      <c r="BW26" s="7">
        <v>283.703986239448</v>
      </c>
      <c r="BX26" s="7">
        <v>1830.1654466952</v>
      </c>
      <c r="BY26" s="7">
        <v>7.4438576738004798</v>
      </c>
      <c r="BZ26" s="7">
        <v>35.641458683936598</v>
      </c>
      <c r="CA26" s="7">
        <v>97.788772049044894</v>
      </c>
      <c r="CB26" s="7">
        <v>170.83621494213801</v>
      </c>
      <c r="CC26" s="7">
        <v>239.211727823302</v>
      </c>
      <c r="CD26" s="7">
        <v>178.49427459322001</v>
      </c>
      <c r="CE26" s="7">
        <v>253.922935655967</v>
      </c>
      <c r="CF26" s="7">
        <v>269.68241910643201</v>
      </c>
      <c r="CG26" s="7">
        <v>349.18022889000002</v>
      </c>
    </row>
    <row r="27" spans="1:86" x14ac:dyDescent="0.25">
      <c r="A27" t="s">
        <v>125</v>
      </c>
      <c r="B27" t="s">
        <v>24</v>
      </c>
      <c r="C27" t="s">
        <v>141</v>
      </c>
      <c r="D27" t="s">
        <v>42</v>
      </c>
      <c r="E27" s="7">
        <v>1.4914523606880401</v>
      </c>
      <c r="F27" s="7">
        <v>19.845640939027</v>
      </c>
      <c r="G27" s="7">
        <v>33.397884414725802</v>
      </c>
      <c r="H27" s="7">
        <v>31.910668184304399</v>
      </c>
      <c r="I27" s="7">
        <v>36.100413935839903</v>
      </c>
      <c r="J27" s="7">
        <v>37.616368705792297</v>
      </c>
      <c r="K27" s="7">
        <v>48.969955276160199</v>
      </c>
      <c r="L27" s="7">
        <v>43.051509765346204</v>
      </c>
      <c r="M27" s="7">
        <v>41.471332645153701</v>
      </c>
      <c r="N27" s="7">
        <v>42.6897021764794</v>
      </c>
      <c r="O27" s="7">
        <v>41.833895662820197</v>
      </c>
      <c r="P27" s="7">
        <v>123.83783556461999</v>
      </c>
      <c r="Q27" s="7">
        <v>3.6106408355395199</v>
      </c>
      <c r="R27" s="7">
        <v>15.715543583271501</v>
      </c>
      <c r="S27" s="7">
        <v>27.402494319487499</v>
      </c>
      <c r="T27" s="7">
        <v>28.645971245167299</v>
      </c>
      <c r="U27" s="7">
        <v>36.781268042208303</v>
      </c>
      <c r="V27" s="7">
        <v>34.798000473471603</v>
      </c>
      <c r="W27" s="7">
        <v>42.699724774579302</v>
      </c>
      <c r="X27" s="7">
        <v>46.204921638045498</v>
      </c>
      <c r="Y27" s="7">
        <v>41.463661173115703</v>
      </c>
      <c r="Z27" s="7">
        <v>39.900224799228198</v>
      </c>
      <c r="AA27" s="7">
        <v>47.4625584044813</v>
      </c>
      <c r="AB27" s="7">
        <v>136.913852514414</v>
      </c>
      <c r="AC27" s="7">
        <v>2.1973326323643101</v>
      </c>
      <c r="AD27" s="7">
        <v>17.433284227306601</v>
      </c>
      <c r="AE27" s="7">
        <v>31.370511113582001</v>
      </c>
      <c r="AF27" s="7">
        <v>39.934892574778999</v>
      </c>
      <c r="AG27" s="7">
        <v>39.830453927838697</v>
      </c>
      <c r="AH27" s="7">
        <v>46.228345238917598</v>
      </c>
      <c r="AI27" s="7">
        <v>48.062068919476602</v>
      </c>
      <c r="AJ27" s="7">
        <v>46.633659513171402</v>
      </c>
      <c r="AK27" s="7">
        <v>53.742155654437603</v>
      </c>
      <c r="AL27" s="7">
        <v>55.786486711637899</v>
      </c>
      <c r="AM27" s="7">
        <v>58.459120324489497</v>
      </c>
      <c r="AN27" s="7">
        <v>177.98118572507599</v>
      </c>
      <c r="AO27" s="7">
        <v>5.6471619063902203</v>
      </c>
      <c r="AP27" s="7">
        <v>29.437654830743199</v>
      </c>
      <c r="AQ27" s="7">
        <v>39.631055168019202</v>
      </c>
      <c r="AR27" s="7">
        <v>50.5500330035876</v>
      </c>
      <c r="AS27" s="7">
        <v>60.130070186842801</v>
      </c>
      <c r="AT27" s="7">
        <v>48.242951796267299</v>
      </c>
      <c r="AU27" s="7">
        <v>68.818180388057201</v>
      </c>
      <c r="AV27" s="7">
        <v>52.455437402766201</v>
      </c>
      <c r="AW27" s="7">
        <v>57.451156101909</v>
      </c>
      <c r="AX27" s="7">
        <v>59.971100971906097</v>
      </c>
      <c r="AY27" s="7">
        <v>64.267661723804196</v>
      </c>
      <c r="AZ27" s="7">
        <v>171.94228638404701</v>
      </c>
      <c r="BA27" s="7">
        <v>1.5203364314857599</v>
      </c>
      <c r="BB27" s="7">
        <v>18.239673055173501</v>
      </c>
      <c r="BC27" s="7">
        <v>44.537609597910603</v>
      </c>
      <c r="BD27" s="7">
        <v>42.690572498898497</v>
      </c>
      <c r="BE27" s="7">
        <v>45.022604632876103</v>
      </c>
      <c r="BF27" s="7">
        <v>54.3979356165624</v>
      </c>
      <c r="BG27" s="7">
        <v>68.745375040277906</v>
      </c>
      <c r="BH27" s="7">
        <v>45.901315953712803</v>
      </c>
      <c r="BI27" s="7">
        <v>53.977793118380298</v>
      </c>
      <c r="BJ27" s="7">
        <v>42.6751177054281</v>
      </c>
      <c r="BK27" s="7">
        <v>48.294395620628201</v>
      </c>
      <c r="BL27" s="7">
        <v>127.959426955938</v>
      </c>
      <c r="BM27" s="7">
        <v>2.1246848063881099</v>
      </c>
      <c r="BN27" s="7">
        <v>15.1304155013067</v>
      </c>
      <c r="BO27" s="7">
        <v>35.390676086247197</v>
      </c>
      <c r="BP27" s="7">
        <v>37.881376502779297</v>
      </c>
      <c r="BQ27" s="7">
        <v>42.001099471187601</v>
      </c>
      <c r="BR27" s="7">
        <v>49.003265203193003</v>
      </c>
      <c r="BS27" s="7">
        <v>44.977328245440802</v>
      </c>
      <c r="BT27" s="7">
        <v>45.589040400168599</v>
      </c>
      <c r="BU27" s="7">
        <v>51.049235819341497</v>
      </c>
      <c r="BV27" s="7">
        <v>40.500965697965498</v>
      </c>
      <c r="BW27" s="7">
        <v>49.865090026605202</v>
      </c>
      <c r="BX27" s="7">
        <v>129.55699290704001</v>
      </c>
      <c r="BY27" s="7">
        <v>2.8502793800439399</v>
      </c>
      <c r="BZ27" s="7">
        <v>19.160876901699801</v>
      </c>
      <c r="CA27" s="7">
        <v>30.385091508477601</v>
      </c>
      <c r="CB27" s="7">
        <v>43.195855188307199</v>
      </c>
      <c r="CC27" s="7">
        <v>44.746020995097503</v>
      </c>
      <c r="CD27" s="7">
        <v>33.7456725653579</v>
      </c>
      <c r="CE27" s="7">
        <v>39.335887179196902</v>
      </c>
      <c r="CF27" s="7">
        <v>50.486779878112003</v>
      </c>
      <c r="CG27" s="7">
        <v>38.963075459999999</v>
      </c>
    </row>
    <row r="28" spans="1:86" x14ac:dyDescent="0.25">
      <c r="A28" t="s">
        <v>127</v>
      </c>
      <c r="B28" t="s">
        <v>43</v>
      </c>
      <c r="C28" t="s">
        <v>142</v>
      </c>
      <c r="D28" t="s">
        <v>44</v>
      </c>
      <c r="E28" s="7">
        <v>44.3041187960564</v>
      </c>
      <c r="F28" s="7">
        <v>81.833859958329199</v>
      </c>
      <c r="G28" s="7">
        <v>82.5330825096582</v>
      </c>
      <c r="H28" s="7">
        <v>73.055661274847495</v>
      </c>
      <c r="I28" s="7">
        <v>101.664408569019</v>
      </c>
      <c r="J28" s="7">
        <v>89.741411729974004</v>
      </c>
      <c r="K28" s="7">
        <v>101.70658256035701</v>
      </c>
      <c r="L28" s="7">
        <v>117.860370686461</v>
      </c>
      <c r="M28" s="7">
        <v>137.71126235721101</v>
      </c>
      <c r="N28" s="7">
        <v>118.53102653741701</v>
      </c>
      <c r="O28" s="7">
        <v>162.18998942141801</v>
      </c>
      <c r="P28" s="7">
        <v>141.78459204994499</v>
      </c>
      <c r="Q28" s="7">
        <v>42.830345761998501</v>
      </c>
      <c r="R28" s="7">
        <v>78.439683102974001</v>
      </c>
      <c r="S28" s="7">
        <v>113.036376128721</v>
      </c>
      <c r="T28" s="7">
        <v>119.55653088321</v>
      </c>
      <c r="U28" s="7">
        <v>152.50442272750601</v>
      </c>
      <c r="V28" s="7">
        <v>143.01406373715301</v>
      </c>
      <c r="W28" s="7">
        <v>132.497006928117</v>
      </c>
      <c r="X28" s="7">
        <v>133.621435164074</v>
      </c>
      <c r="Y28" s="7">
        <v>116.999637531476</v>
      </c>
      <c r="Z28" s="7">
        <v>149.48966759696299</v>
      </c>
      <c r="AA28" s="7">
        <v>163.683345198479</v>
      </c>
      <c r="AB28" s="7">
        <v>116.91226120507</v>
      </c>
      <c r="AC28" s="7">
        <v>47.519788651147699</v>
      </c>
      <c r="AD28" s="7">
        <v>74.490374280959301</v>
      </c>
      <c r="AE28" s="7">
        <v>106.021667546706</v>
      </c>
      <c r="AF28" s="7">
        <v>134.15207878566099</v>
      </c>
      <c r="AG28" s="7">
        <v>147.90841660260801</v>
      </c>
      <c r="AH28" s="7">
        <v>159.90691620236299</v>
      </c>
      <c r="AI28" s="7">
        <v>164.72741147364499</v>
      </c>
      <c r="AJ28" s="7">
        <v>140.689671238686</v>
      </c>
      <c r="AK28" s="7">
        <v>126.93677430479801</v>
      </c>
      <c r="AL28" s="7">
        <v>138.86141945212199</v>
      </c>
      <c r="AM28" s="7">
        <v>140.25087886929401</v>
      </c>
      <c r="AN28" s="7">
        <v>117.996790970722</v>
      </c>
      <c r="AO28" s="7">
        <v>38.205731448253403</v>
      </c>
      <c r="AP28" s="7">
        <v>84.915600262629894</v>
      </c>
      <c r="AQ28" s="7">
        <v>109.72529594667201</v>
      </c>
      <c r="AR28" s="7">
        <v>116.56288408716</v>
      </c>
      <c r="AS28" s="7">
        <v>199.42808199369</v>
      </c>
      <c r="AT28" s="7">
        <v>141.88717147027299</v>
      </c>
      <c r="AU28" s="7">
        <v>132.136508144722</v>
      </c>
      <c r="AV28" s="7">
        <v>119.405126041616</v>
      </c>
      <c r="AW28" s="7">
        <v>140.92691600184401</v>
      </c>
      <c r="AX28" s="7">
        <v>157.96057957269599</v>
      </c>
      <c r="AY28" s="7">
        <v>161.886755519259</v>
      </c>
      <c r="AZ28" s="7">
        <v>117.27155651701899</v>
      </c>
      <c r="BA28" s="7">
        <v>34.638258202641097</v>
      </c>
      <c r="BB28" s="7">
        <v>53.8329511576935</v>
      </c>
      <c r="BC28" s="7">
        <v>81.533083040256997</v>
      </c>
      <c r="BD28" s="7">
        <v>77.751718592902705</v>
      </c>
      <c r="BE28" s="7">
        <v>86.111500219070095</v>
      </c>
      <c r="BF28" s="7">
        <v>89.621458197054906</v>
      </c>
      <c r="BG28" s="7">
        <v>96.322572447862598</v>
      </c>
      <c r="BH28" s="7">
        <v>87.470292498225007</v>
      </c>
      <c r="BI28" s="7">
        <v>101.624368489077</v>
      </c>
      <c r="BJ28" s="7">
        <v>76.849257881670795</v>
      </c>
      <c r="BK28" s="7">
        <v>116.07753786482699</v>
      </c>
      <c r="BL28" s="7">
        <v>99.827007717417104</v>
      </c>
      <c r="BM28" s="7">
        <v>21.682673692804901</v>
      </c>
      <c r="BN28" s="7">
        <v>53.854548321867902</v>
      </c>
      <c r="BO28" s="7">
        <v>67.988825720384796</v>
      </c>
      <c r="BP28" s="7">
        <v>80.6418924116048</v>
      </c>
      <c r="BQ28" s="7">
        <v>78.1942201983275</v>
      </c>
      <c r="BR28" s="7">
        <v>85.141736321585796</v>
      </c>
      <c r="BS28" s="7">
        <v>186.01385518794001</v>
      </c>
      <c r="BT28" s="7">
        <v>216.614396215917</v>
      </c>
      <c r="BU28" s="7">
        <v>130.76455741084001</v>
      </c>
      <c r="BV28" s="7">
        <v>80.531629895931999</v>
      </c>
      <c r="BW28" s="7">
        <v>105.136077707486</v>
      </c>
      <c r="BX28" s="7">
        <v>66.886072647455194</v>
      </c>
      <c r="BY28" s="7">
        <v>20.6969547601601</v>
      </c>
      <c r="BZ28" s="7">
        <v>47.562315578581803</v>
      </c>
      <c r="CA28" s="7">
        <v>88.258744100001707</v>
      </c>
      <c r="CB28" s="7">
        <v>66.585985603125195</v>
      </c>
      <c r="CC28" s="7">
        <v>83.145499685327593</v>
      </c>
      <c r="CD28" s="7">
        <v>81.822759118058997</v>
      </c>
      <c r="CE28" s="7">
        <v>74.025711468407096</v>
      </c>
      <c r="CF28" s="7">
        <v>89.969571380031994</v>
      </c>
      <c r="CG28" s="7">
        <v>93.084103459999994</v>
      </c>
    </row>
    <row r="29" spans="1:86" x14ac:dyDescent="0.25">
      <c r="A29" s="9" t="s">
        <v>127</v>
      </c>
      <c r="B29" s="9" t="s">
        <v>43</v>
      </c>
      <c r="C29" s="9" t="s">
        <v>143</v>
      </c>
      <c r="D29" s="9" t="s">
        <v>45</v>
      </c>
      <c r="E29" s="9">
        <v>7.7388199631992904</v>
      </c>
      <c r="F29" s="9">
        <v>20.023324720100199</v>
      </c>
      <c r="G29" s="9">
        <v>33.856689374966997</v>
      </c>
      <c r="H29" s="9">
        <v>29.5753029532741</v>
      </c>
      <c r="I29" s="9">
        <v>37.884616109502602</v>
      </c>
      <c r="J29" s="9">
        <v>44.2879732196633</v>
      </c>
      <c r="K29" s="9">
        <v>50.086019524380397</v>
      </c>
      <c r="L29" s="9">
        <v>47.733176407251499</v>
      </c>
      <c r="M29" s="9">
        <v>56.483100322790897</v>
      </c>
      <c r="N29" s="9">
        <v>59.1788883000197</v>
      </c>
      <c r="O29" s="9">
        <v>74.963147096883702</v>
      </c>
      <c r="P29" s="9">
        <v>213.62030884855</v>
      </c>
      <c r="Q29" s="9">
        <v>9.84292718252299</v>
      </c>
      <c r="R29" s="9">
        <v>23.813943255825599</v>
      </c>
      <c r="S29" s="9">
        <v>44.025309131426198</v>
      </c>
      <c r="T29" s="9">
        <v>53.089926925971</v>
      </c>
      <c r="U29" s="9">
        <v>62.384589823803601</v>
      </c>
      <c r="V29" s="9">
        <v>61.620599860724298</v>
      </c>
      <c r="W29" s="9">
        <v>69.559922129527493</v>
      </c>
      <c r="X29" s="9">
        <v>68.625849313869097</v>
      </c>
      <c r="Y29" s="9">
        <v>55.605027305445603</v>
      </c>
      <c r="Z29" s="9">
        <v>63.043132410703699</v>
      </c>
      <c r="AA29" s="9">
        <v>73.325675365105596</v>
      </c>
      <c r="AB29" s="9">
        <v>229.39660439105</v>
      </c>
      <c r="AC29" s="9">
        <v>8.0212388214881205</v>
      </c>
      <c r="AD29" s="9">
        <v>23.374432901230801</v>
      </c>
      <c r="AE29" s="9">
        <v>44.216837538983903</v>
      </c>
      <c r="AF29" s="9">
        <v>67.835733940242804</v>
      </c>
      <c r="AG29" s="9">
        <v>72.815340764922496</v>
      </c>
      <c r="AH29" s="9">
        <v>75.700519450231099</v>
      </c>
      <c r="AI29" s="9">
        <v>90.389671067618295</v>
      </c>
      <c r="AJ29" s="9">
        <v>96.288099435181294</v>
      </c>
      <c r="AK29" s="9">
        <v>84.140452547181397</v>
      </c>
      <c r="AL29" s="9">
        <v>78.472928080940093</v>
      </c>
      <c r="AM29" s="9">
        <v>91.0607926273168</v>
      </c>
      <c r="AN29" s="9">
        <v>250.267245295126</v>
      </c>
      <c r="AO29" s="9">
        <v>13.626168748847601</v>
      </c>
      <c r="AP29" s="9">
        <v>38.363199228032997</v>
      </c>
      <c r="AQ29" s="9">
        <v>59.9610421482164</v>
      </c>
      <c r="AR29" s="9">
        <v>65.812962777509995</v>
      </c>
      <c r="AS29" s="9">
        <v>84.329296131998404</v>
      </c>
      <c r="AT29" s="9">
        <v>70.663988591959793</v>
      </c>
      <c r="AU29" s="9">
        <v>62.749226118060598</v>
      </c>
      <c r="AV29" s="9">
        <v>71.248445895987103</v>
      </c>
      <c r="AW29" s="9">
        <v>89.669976793159407</v>
      </c>
      <c r="AX29" s="9">
        <v>95.080829913181404</v>
      </c>
      <c r="AY29" s="9">
        <v>100.75859305802599</v>
      </c>
      <c r="AZ29" s="9">
        <v>257.36231446132399</v>
      </c>
      <c r="BA29" s="9">
        <v>10.978047312582699</v>
      </c>
      <c r="BB29" s="9">
        <v>24.860747213872401</v>
      </c>
      <c r="BC29" s="9">
        <v>40.590578017442901</v>
      </c>
      <c r="BD29" s="9">
        <v>43.059121647005298</v>
      </c>
      <c r="BE29" s="9">
        <v>47.082972012140402</v>
      </c>
      <c r="BF29" s="9">
        <v>47.968066198019599</v>
      </c>
      <c r="BG29" s="9">
        <v>58.918339061263197</v>
      </c>
      <c r="BH29" s="9">
        <v>55.957777686641897</v>
      </c>
      <c r="BI29" s="9">
        <v>63.478567998121598</v>
      </c>
      <c r="BJ29" s="9">
        <v>67.028106793798301</v>
      </c>
      <c r="BK29" s="9">
        <v>59.729233104841803</v>
      </c>
      <c r="BL29" s="9">
        <v>205.60840667930299</v>
      </c>
      <c r="BM29" s="9">
        <v>8.3243093436427493</v>
      </c>
      <c r="BN29" s="9">
        <v>21.653329657835702</v>
      </c>
      <c r="BO29" s="9">
        <v>30.298250187690599</v>
      </c>
      <c r="BP29" s="9">
        <v>34.9708774257887</v>
      </c>
      <c r="BQ29" s="9">
        <v>34.075064045150597</v>
      </c>
      <c r="BR29" s="9">
        <v>42.569947797039703</v>
      </c>
      <c r="BS29" s="9">
        <v>41.055993567490901</v>
      </c>
      <c r="BT29" s="9">
        <v>41.048999815913398</v>
      </c>
      <c r="BU29" s="9">
        <v>42.513993796450201</v>
      </c>
      <c r="BV29" s="9">
        <v>47.685058996183102</v>
      </c>
      <c r="BW29" s="9">
        <v>55.883217149278401</v>
      </c>
      <c r="BX29" s="9">
        <v>176.30108906805</v>
      </c>
      <c r="BY29" s="9">
        <v>8.4339101492381605</v>
      </c>
      <c r="BZ29" s="9">
        <v>16.7979036349927</v>
      </c>
      <c r="CA29" s="9">
        <v>35.586124668920498</v>
      </c>
      <c r="CB29" s="9">
        <v>37.285544492972697</v>
      </c>
      <c r="CC29" s="9">
        <v>40.480244587846499</v>
      </c>
      <c r="CD29" s="9">
        <v>44.394677864128397</v>
      </c>
      <c r="CE29" s="9">
        <v>42.372493288869897</v>
      </c>
      <c r="CF29" s="9">
        <v>37.025426138143999</v>
      </c>
      <c r="CG29" s="9">
        <v>47.452963349999997</v>
      </c>
      <c r="CH29" s="9"/>
    </row>
    <row r="30" spans="1:86" x14ac:dyDescent="0.25">
      <c r="A30" s="8"/>
      <c r="B30" s="8"/>
      <c r="C30" s="8"/>
      <c r="D30" s="8" t="s">
        <v>144</v>
      </c>
      <c r="E30" s="8">
        <v>360.82675565459101</v>
      </c>
      <c r="F30" s="8">
        <v>1271.36630521544</v>
      </c>
      <c r="G30" s="8">
        <v>2077.0866869043298</v>
      </c>
      <c r="H30" s="8">
        <v>2247.7592122174501</v>
      </c>
      <c r="I30" s="8">
        <v>2587.1743486729101</v>
      </c>
      <c r="J30" s="8">
        <v>2501.54299361638</v>
      </c>
      <c r="K30" s="8">
        <v>2562.6442320756</v>
      </c>
      <c r="L30" s="8">
        <v>2716.2634036198101</v>
      </c>
      <c r="M30" s="8">
        <v>2652.8064463084402</v>
      </c>
      <c r="N30" s="8">
        <v>2792.0604781040502</v>
      </c>
      <c r="O30" s="8">
        <v>3168.2002179920601</v>
      </c>
      <c r="P30" s="8">
        <v>13295.420892354299</v>
      </c>
      <c r="Q30" s="8">
        <v>449.68360201316398</v>
      </c>
      <c r="R30" s="8">
        <v>1228.48668182704</v>
      </c>
      <c r="S30" s="8">
        <v>2175.9771432001999</v>
      </c>
      <c r="T30" s="8">
        <v>2171.3607084207301</v>
      </c>
      <c r="U30" s="8">
        <v>2579.7057512331598</v>
      </c>
      <c r="V30" s="8">
        <v>2453.4855226391401</v>
      </c>
      <c r="W30" s="8">
        <v>2829.5548247135198</v>
      </c>
      <c r="X30" s="8">
        <v>2949.8320884858099</v>
      </c>
      <c r="Y30" s="8">
        <v>2453.0539099859402</v>
      </c>
      <c r="Z30" s="8">
        <v>2970.0464527071299</v>
      </c>
      <c r="AA30" s="8">
        <v>3260.5234030657298</v>
      </c>
      <c r="AB30" s="8">
        <v>14346.748328666399</v>
      </c>
      <c r="AC30" s="8">
        <v>376.067223851851</v>
      </c>
      <c r="AD30" s="8">
        <v>1267.6997414832199</v>
      </c>
      <c r="AE30" s="8">
        <v>1945.91658565886</v>
      </c>
      <c r="AF30" s="8">
        <v>2489.06171923908</v>
      </c>
      <c r="AG30" s="8">
        <v>2611.4651042976898</v>
      </c>
      <c r="AH30" s="8">
        <v>2544.6412360529298</v>
      </c>
      <c r="AI30" s="8">
        <v>2935.0003171014901</v>
      </c>
      <c r="AJ30" s="8">
        <v>2732.7772076999699</v>
      </c>
      <c r="AK30" s="8">
        <v>2702.3828505843198</v>
      </c>
      <c r="AL30" s="8">
        <v>3243.1548060981399</v>
      </c>
      <c r="AM30" s="8">
        <v>3152.1304498987001</v>
      </c>
      <c r="AN30" s="8">
        <v>13643.2636337657</v>
      </c>
      <c r="AO30" s="8">
        <v>428.94179781380501</v>
      </c>
      <c r="AP30" s="8">
        <v>1461.1105658603001</v>
      </c>
      <c r="AQ30" s="8">
        <v>2051.7863967701301</v>
      </c>
      <c r="AR30" s="8">
        <v>2334.0972306824401</v>
      </c>
      <c r="AS30" s="8">
        <v>2730.12434392157</v>
      </c>
      <c r="AT30" s="8">
        <v>2516.4271122784198</v>
      </c>
      <c r="AU30" s="8">
        <v>3079.7180746883901</v>
      </c>
      <c r="AV30" s="8">
        <v>2748.70612736265</v>
      </c>
      <c r="AW30" s="8">
        <v>3065.6379653968602</v>
      </c>
      <c r="AX30" s="8">
        <v>3235.35874789337</v>
      </c>
      <c r="AY30" s="8">
        <v>3314.3097347938701</v>
      </c>
      <c r="AZ30" s="8">
        <v>12387.098545856201</v>
      </c>
      <c r="BA30" s="8">
        <v>283.64323227639801</v>
      </c>
      <c r="BB30" s="8">
        <v>1107.08272202546</v>
      </c>
      <c r="BC30" s="8">
        <v>2012.3561928004899</v>
      </c>
      <c r="BD30" s="8">
        <v>2104.7866747106</v>
      </c>
      <c r="BE30" s="8">
        <v>2529.9032592655099</v>
      </c>
      <c r="BF30" s="8">
        <v>2821.5271354975598</v>
      </c>
      <c r="BG30" s="8">
        <v>2913.3030972147699</v>
      </c>
      <c r="BH30" s="8">
        <v>2634.16861600945</v>
      </c>
      <c r="BI30" s="8">
        <v>3001.2048069883499</v>
      </c>
      <c r="BJ30" s="8">
        <v>2919.6499336491602</v>
      </c>
      <c r="BK30" s="8">
        <v>3188.8568581868299</v>
      </c>
      <c r="BL30" s="8">
        <v>11336.683639613</v>
      </c>
      <c r="BM30" s="8">
        <v>296.92842739090798</v>
      </c>
      <c r="BN30" s="8">
        <v>1141.7841754818601</v>
      </c>
      <c r="BO30" s="8">
        <v>2056.0272022577301</v>
      </c>
      <c r="BP30" s="8">
        <v>2204.0898180213098</v>
      </c>
      <c r="BQ30" s="8">
        <v>2441.5540435677499</v>
      </c>
      <c r="BR30" s="8">
        <v>2668.9286659917502</v>
      </c>
      <c r="BS30" s="8">
        <v>2638.8097399349199</v>
      </c>
      <c r="BT30" s="8">
        <v>2698.0758278630401</v>
      </c>
      <c r="BU30" s="8">
        <v>2655.8088660441799</v>
      </c>
      <c r="BV30" s="8">
        <v>2821.5126366691002</v>
      </c>
      <c r="BW30" s="8">
        <v>2946.5097933611401</v>
      </c>
      <c r="BX30" s="8">
        <v>11312.3281571508</v>
      </c>
      <c r="BY30" s="8">
        <v>292.89287263426002</v>
      </c>
      <c r="BZ30" s="8">
        <v>1048.77325041726</v>
      </c>
      <c r="CA30" s="8">
        <v>1797.75841068554</v>
      </c>
      <c r="CB30" s="8">
        <v>1924.5744047660401</v>
      </c>
      <c r="CC30" s="8">
        <v>2582.8289167634098</v>
      </c>
      <c r="CD30" s="8">
        <v>2385.2502837618299</v>
      </c>
      <c r="CE30" s="8">
        <v>2299.7950778547001</v>
      </c>
      <c r="CF30" s="8">
        <v>2572.7326845406701</v>
      </c>
      <c r="CG30" s="8">
        <v>2505.4793547200002</v>
      </c>
      <c r="CH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6" x14ac:dyDescent="0.25">
      <c r="A1" s="3" t="str">
        <f>HYPERLINK("#'Sumário'!B1", "Sumário")</f>
        <v>Sumário</v>
      </c>
    </row>
    <row r="2" spans="1:86" x14ac:dyDescent="0.25">
      <c r="A2" s="1" t="s">
        <v>147</v>
      </c>
    </row>
    <row r="3" spans="1:86" x14ac:dyDescent="0.25">
      <c r="A3" s="1" t="s">
        <v>119</v>
      </c>
    </row>
    <row r="4" spans="1:86" x14ac:dyDescent="0.25">
      <c r="A4" s="1" t="s">
        <v>120</v>
      </c>
    </row>
    <row r="6" spans="1:86" x14ac:dyDescent="0.25">
      <c r="A6" s="2" t="s">
        <v>4</v>
      </c>
      <c r="B6" s="2" t="s">
        <v>5</v>
      </c>
      <c r="C6" s="2" t="s">
        <v>3</v>
      </c>
      <c r="D6" s="2" t="s">
        <v>6</v>
      </c>
      <c r="E6" s="2" t="s">
        <v>46</v>
      </c>
      <c r="F6" s="2" t="s">
        <v>47</v>
      </c>
      <c r="G6" s="2" t="s">
        <v>48</v>
      </c>
      <c r="H6" s="2" t="s">
        <v>49</v>
      </c>
      <c r="I6" s="2" t="s">
        <v>50</v>
      </c>
      <c r="J6" s="2" t="s">
        <v>51</v>
      </c>
      <c r="K6" s="2" t="s">
        <v>52</v>
      </c>
      <c r="L6" s="2" t="s">
        <v>53</v>
      </c>
      <c r="M6" s="2" t="s">
        <v>54</v>
      </c>
      <c r="N6" s="2" t="s">
        <v>55</v>
      </c>
      <c r="O6" s="2" t="s">
        <v>56</v>
      </c>
      <c r="P6" s="2" t="s">
        <v>57</v>
      </c>
      <c r="Q6" s="2" t="s">
        <v>58</v>
      </c>
      <c r="R6" s="2" t="s">
        <v>59</v>
      </c>
      <c r="S6" s="2" t="s">
        <v>60</v>
      </c>
      <c r="T6" s="2" t="s">
        <v>61</v>
      </c>
      <c r="U6" s="2" t="s">
        <v>62</v>
      </c>
      <c r="V6" s="2" t="s">
        <v>63</v>
      </c>
      <c r="W6" s="2" t="s">
        <v>64</v>
      </c>
      <c r="X6" s="2" t="s">
        <v>65</v>
      </c>
      <c r="Y6" s="2" t="s">
        <v>66</v>
      </c>
      <c r="Z6" s="2" t="s">
        <v>67</v>
      </c>
      <c r="AA6" s="2" t="s">
        <v>68</v>
      </c>
      <c r="AB6" s="2" t="s">
        <v>69</v>
      </c>
      <c r="AC6" s="2" t="s">
        <v>70</v>
      </c>
      <c r="AD6" s="2" t="s">
        <v>71</v>
      </c>
      <c r="AE6" s="2" t="s">
        <v>72</v>
      </c>
      <c r="AF6" s="2" t="s">
        <v>73</v>
      </c>
      <c r="AG6" s="2" t="s">
        <v>74</v>
      </c>
      <c r="AH6" s="2" t="s">
        <v>75</v>
      </c>
      <c r="AI6" s="2" t="s">
        <v>76</v>
      </c>
      <c r="AJ6" s="2" t="s">
        <v>77</v>
      </c>
      <c r="AK6" s="2" t="s">
        <v>78</v>
      </c>
      <c r="AL6" s="2" t="s">
        <v>79</v>
      </c>
      <c r="AM6" s="2" t="s">
        <v>80</v>
      </c>
      <c r="AN6" s="2" t="s">
        <v>81</v>
      </c>
      <c r="AO6" s="2" t="s">
        <v>82</v>
      </c>
      <c r="AP6" s="2" t="s">
        <v>83</v>
      </c>
      <c r="AQ6" s="2" t="s">
        <v>84</v>
      </c>
      <c r="AR6" s="2" t="s">
        <v>85</v>
      </c>
      <c r="AS6" s="2" t="s">
        <v>86</v>
      </c>
      <c r="AT6" s="2" t="s">
        <v>87</v>
      </c>
      <c r="AU6" s="2" t="s">
        <v>88</v>
      </c>
      <c r="AV6" s="2" t="s">
        <v>89</v>
      </c>
      <c r="AW6" s="2" t="s">
        <v>90</v>
      </c>
      <c r="AX6" s="2" t="s">
        <v>91</v>
      </c>
      <c r="AY6" s="2" t="s">
        <v>92</v>
      </c>
      <c r="AZ6" s="2" t="s">
        <v>93</v>
      </c>
      <c r="BA6" s="2" t="s">
        <v>94</v>
      </c>
      <c r="BB6" s="2" t="s">
        <v>95</v>
      </c>
      <c r="BC6" s="2" t="s">
        <v>96</v>
      </c>
      <c r="BD6" s="2" t="s">
        <v>97</v>
      </c>
      <c r="BE6" s="2" t="s">
        <v>98</v>
      </c>
      <c r="BF6" s="2" t="s">
        <v>99</v>
      </c>
      <c r="BG6" s="2" t="s">
        <v>100</v>
      </c>
      <c r="BH6" s="2" t="s">
        <v>101</v>
      </c>
      <c r="BI6" s="2" t="s">
        <v>102</v>
      </c>
      <c r="BJ6" s="2" t="s">
        <v>103</v>
      </c>
      <c r="BK6" s="2" t="s">
        <v>104</v>
      </c>
      <c r="BL6" s="2" t="s">
        <v>105</v>
      </c>
      <c r="BM6" s="2" t="s">
        <v>106</v>
      </c>
      <c r="BN6" s="2" t="s">
        <v>107</v>
      </c>
      <c r="BO6" s="2" t="s">
        <v>108</v>
      </c>
      <c r="BP6" s="2" t="s">
        <v>109</v>
      </c>
      <c r="BQ6" s="2" t="s">
        <v>110</v>
      </c>
      <c r="BR6" s="2" t="s">
        <v>111</v>
      </c>
      <c r="BS6" s="2" t="s">
        <v>112</v>
      </c>
      <c r="BT6" s="2" t="s">
        <v>113</v>
      </c>
      <c r="BU6" s="2" t="s">
        <v>114</v>
      </c>
      <c r="BV6" s="2" t="s">
        <v>115</v>
      </c>
      <c r="BW6" s="2" t="s">
        <v>116</v>
      </c>
      <c r="BX6" s="2" t="s">
        <v>117</v>
      </c>
      <c r="BY6" s="2" t="s">
        <v>7</v>
      </c>
      <c r="BZ6" s="2" t="s">
        <v>8</v>
      </c>
      <c r="CA6" s="2" t="s">
        <v>9</v>
      </c>
      <c r="CB6" s="2" t="s">
        <v>10</v>
      </c>
      <c r="CC6" s="2" t="s">
        <v>11</v>
      </c>
      <c r="CD6" s="2" t="s">
        <v>12</v>
      </c>
      <c r="CE6" s="2" t="s">
        <v>13</v>
      </c>
      <c r="CF6" s="2" t="s">
        <v>14</v>
      </c>
      <c r="CG6" s="2" t="s">
        <v>15</v>
      </c>
      <c r="CH6" s="2"/>
    </row>
    <row r="7" spans="1:86" x14ac:dyDescent="0.25">
      <c r="A7" t="s">
        <v>121</v>
      </c>
      <c r="B7" t="s">
        <v>16</v>
      </c>
      <c r="C7" t="s">
        <v>122</v>
      </c>
      <c r="D7" t="s">
        <v>17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</row>
    <row r="8" spans="1:86" x14ac:dyDescent="0.25">
      <c r="A8" t="s">
        <v>122</v>
      </c>
      <c r="B8" t="s">
        <v>18</v>
      </c>
      <c r="C8" t="s">
        <v>121</v>
      </c>
      <c r="D8" t="s">
        <v>19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</row>
    <row r="9" spans="1:86" x14ac:dyDescent="0.25">
      <c r="A9" t="s">
        <v>123</v>
      </c>
      <c r="B9" t="s">
        <v>20</v>
      </c>
      <c r="C9" t="s">
        <v>123</v>
      </c>
      <c r="D9" t="s">
        <v>21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</row>
    <row r="10" spans="1:86" x14ac:dyDescent="0.25">
      <c r="A10" t="s">
        <v>124</v>
      </c>
      <c r="B10" t="s">
        <v>22</v>
      </c>
      <c r="C10" t="s">
        <v>124</v>
      </c>
      <c r="D10" t="s">
        <v>23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</row>
    <row r="11" spans="1:86" x14ac:dyDescent="0.25">
      <c r="A11" t="s">
        <v>125</v>
      </c>
      <c r="B11" t="s">
        <v>24</v>
      </c>
      <c r="C11" t="s">
        <v>126</v>
      </c>
      <c r="D11" t="s">
        <v>25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</row>
    <row r="12" spans="1:86" x14ac:dyDescent="0.25">
      <c r="A12" t="s">
        <v>124</v>
      </c>
      <c r="B12" t="s">
        <v>22</v>
      </c>
      <c r="C12" t="s">
        <v>125</v>
      </c>
      <c r="D12" t="s">
        <v>26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</row>
    <row r="13" spans="1:86" x14ac:dyDescent="0.25">
      <c r="A13" t="s">
        <v>125</v>
      </c>
      <c r="B13" t="s">
        <v>24</v>
      </c>
      <c r="C13" t="s">
        <v>127</v>
      </c>
      <c r="D13" t="s">
        <v>27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</row>
    <row r="14" spans="1:86" x14ac:dyDescent="0.25">
      <c r="A14" t="s">
        <v>122</v>
      </c>
      <c r="B14" t="s">
        <v>18</v>
      </c>
      <c r="C14" t="s">
        <v>128</v>
      </c>
      <c r="D14" t="s">
        <v>28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</row>
    <row r="15" spans="1:86" x14ac:dyDescent="0.25">
      <c r="A15" t="s">
        <v>128</v>
      </c>
      <c r="B15" t="s">
        <v>29</v>
      </c>
      <c r="C15" t="s">
        <v>129</v>
      </c>
      <c r="D15" t="s">
        <v>30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</row>
    <row r="16" spans="1:86" x14ac:dyDescent="0.25">
      <c r="A16" t="s">
        <v>126</v>
      </c>
      <c r="B16" t="s">
        <v>31</v>
      </c>
      <c r="C16" t="s">
        <v>130</v>
      </c>
      <c r="D16" t="s">
        <v>32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</row>
    <row r="17" spans="1:86" x14ac:dyDescent="0.25">
      <c r="A17" t="s">
        <v>123</v>
      </c>
      <c r="B17" t="s">
        <v>20</v>
      </c>
      <c r="C17" t="s">
        <v>131</v>
      </c>
      <c r="D17" t="s">
        <v>33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</row>
    <row r="18" spans="1:86" x14ac:dyDescent="0.25">
      <c r="A18" t="s">
        <v>128</v>
      </c>
      <c r="B18" t="s">
        <v>29</v>
      </c>
      <c r="C18" t="s">
        <v>132</v>
      </c>
      <c r="D18" t="s">
        <v>34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</row>
    <row r="19" spans="1:86" x14ac:dyDescent="0.25">
      <c r="A19" t="s">
        <v>126</v>
      </c>
      <c r="B19" t="s">
        <v>31</v>
      </c>
      <c r="C19" t="s">
        <v>133</v>
      </c>
      <c r="D19" t="s">
        <v>35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</row>
    <row r="20" spans="1:86" x14ac:dyDescent="0.25">
      <c r="A20" t="s">
        <v>122</v>
      </c>
      <c r="B20" t="s">
        <v>18</v>
      </c>
      <c r="C20" t="s">
        <v>134</v>
      </c>
      <c r="D20" t="s">
        <v>36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</row>
    <row r="21" spans="1:86" x14ac:dyDescent="0.25">
      <c r="A21" t="s">
        <v>123</v>
      </c>
      <c r="B21" t="s">
        <v>20</v>
      </c>
      <c r="C21" t="s">
        <v>135</v>
      </c>
      <c r="D21" t="s">
        <v>37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</row>
    <row r="22" spans="1:86" x14ac:dyDescent="0.25">
      <c r="A22" t="s">
        <v>123</v>
      </c>
      <c r="B22" t="s">
        <v>20</v>
      </c>
      <c r="C22" t="s">
        <v>136</v>
      </c>
      <c r="D22" t="s">
        <v>38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</row>
    <row r="23" spans="1:86" x14ac:dyDescent="0.25">
      <c r="A23" t="s">
        <v>122</v>
      </c>
      <c r="B23" t="s">
        <v>18</v>
      </c>
      <c r="C23" t="s">
        <v>137</v>
      </c>
      <c r="D23" t="s">
        <v>39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</row>
    <row r="24" spans="1:86" x14ac:dyDescent="0.25">
      <c r="A24" t="s">
        <v>128</v>
      </c>
      <c r="B24" t="s">
        <v>29</v>
      </c>
      <c r="C24" t="s">
        <v>138</v>
      </c>
      <c r="D24" t="s">
        <v>40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</row>
    <row r="25" spans="1:86" x14ac:dyDescent="0.25">
      <c r="A25" t="s">
        <v>122</v>
      </c>
      <c r="B25" t="s">
        <v>18</v>
      </c>
      <c r="C25" t="s">
        <v>139</v>
      </c>
      <c r="D25" t="s">
        <v>41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</row>
    <row r="26" spans="1:86" x14ac:dyDescent="0.25">
      <c r="A26" t="s">
        <v>121</v>
      </c>
      <c r="B26" t="s">
        <v>16</v>
      </c>
      <c r="C26" t="s">
        <v>140</v>
      </c>
      <c r="D26" t="s">
        <v>16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</row>
    <row r="27" spans="1:86" x14ac:dyDescent="0.25">
      <c r="A27" t="s">
        <v>125</v>
      </c>
      <c r="B27" t="s">
        <v>24</v>
      </c>
      <c r="C27" t="s">
        <v>141</v>
      </c>
      <c r="D27" t="s">
        <v>42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</row>
    <row r="28" spans="1:86" x14ac:dyDescent="0.25">
      <c r="A28" t="s">
        <v>127</v>
      </c>
      <c r="B28" t="s">
        <v>43</v>
      </c>
      <c r="C28" t="s">
        <v>142</v>
      </c>
      <c r="D28" t="s">
        <v>44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</row>
    <row r="29" spans="1:86" x14ac:dyDescent="0.25">
      <c r="A29" s="12" t="s">
        <v>127</v>
      </c>
      <c r="B29" s="12" t="s">
        <v>43</v>
      </c>
      <c r="C29" s="12" t="s">
        <v>143</v>
      </c>
      <c r="D29" s="12" t="s">
        <v>45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/>
    </row>
    <row r="30" spans="1:86" x14ac:dyDescent="0.25">
      <c r="A30" s="11"/>
      <c r="B30" s="11"/>
      <c r="C30" s="11"/>
      <c r="D30" s="11" t="s">
        <v>144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6" x14ac:dyDescent="0.25">
      <c r="A1" s="3" t="str">
        <f>HYPERLINK("#'Sumário'!B1", "Sumário")</f>
        <v>Sumário</v>
      </c>
    </row>
    <row r="2" spans="1:86" x14ac:dyDescent="0.25">
      <c r="A2" s="1" t="s">
        <v>147</v>
      </c>
    </row>
    <row r="3" spans="1:86" x14ac:dyDescent="0.25">
      <c r="A3" s="1" t="s">
        <v>119</v>
      </c>
    </row>
    <row r="4" spans="1:86" x14ac:dyDescent="0.25">
      <c r="A4" s="1" t="s">
        <v>146</v>
      </c>
    </row>
    <row r="6" spans="1:86" x14ac:dyDescent="0.25">
      <c r="A6" s="2" t="s">
        <v>4</v>
      </c>
      <c r="B6" s="2" t="s">
        <v>5</v>
      </c>
      <c r="C6" s="2" t="s">
        <v>3</v>
      </c>
      <c r="D6" s="2" t="s">
        <v>6</v>
      </c>
      <c r="E6" s="2" t="s">
        <v>46</v>
      </c>
      <c r="F6" s="2" t="s">
        <v>47</v>
      </c>
      <c r="G6" s="2" t="s">
        <v>48</v>
      </c>
      <c r="H6" s="2" t="s">
        <v>49</v>
      </c>
      <c r="I6" s="2" t="s">
        <v>50</v>
      </c>
      <c r="J6" s="2" t="s">
        <v>51</v>
      </c>
      <c r="K6" s="2" t="s">
        <v>52</v>
      </c>
      <c r="L6" s="2" t="s">
        <v>53</v>
      </c>
      <c r="M6" s="2" t="s">
        <v>54</v>
      </c>
      <c r="N6" s="2" t="s">
        <v>55</v>
      </c>
      <c r="O6" s="2" t="s">
        <v>56</v>
      </c>
      <c r="P6" s="2" t="s">
        <v>57</v>
      </c>
      <c r="Q6" s="2" t="s">
        <v>58</v>
      </c>
      <c r="R6" s="2" t="s">
        <v>59</v>
      </c>
      <c r="S6" s="2" t="s">
        <v>60</v>
      </c>
      <c r="T6" s="2" t="s">
        <v>61</v>
      </c>
      <c r="U6" s="2" t="s">
        <v>62</v>
      </c>
      <c r="V6" s="2" t="s">
        <v>63</v>
      </c>
      <c r="W6" s="2" t="s">
        <v>64</v>
      </c>
      <c r="X6" s="2" t="s">
        <v>65</v>
      </c>
      <c r="Y6" s="2" t="s">
        <v>66</v>
      </c>
      <c r="Z6" s="2" t="s">
        <v>67</v>
      </c>
      <c r="AA6" s="2" t="s">
        <v>68</v>
      </c>
      <c r="AB6" s="2" t="s">
        <v>69</v>
      </c>
      <c r="AC6" s="2" t="s">
        <v>70</v>
      </c>
      <c r="AD6" s="2" t="s">
        <v>71</v>
      </c>
      <c r="AE6" s="2" t="s">
        <v>72</v>
      </c>
      <c r="AF6" s="2" t="s">
        <v>73</v>
      </c>
      <c r="AG6" s="2" t="s">
        <v>74</v>
      </c>
      <c r="AH6" s="2" t="s">
        <v>75</v>
      </c>
      <c r="AI6" s="2" t="s">
        <v>76</v>
      </c>
      <c r="AJ6" s="2" t="s">
        <v>77</v>
      </c>
      <c r="AK6" s="2" t="s">
        <v>78</v>
      </c>
      <c r="AL6" s="2" t="s">
        <v>79</v>
      </c>
      <c r="AM6" s="2" t="s">
        <v>80</v>
      </c>
      <c r="AN6" s="2" t="s">
        <v>81</v>
      </c>
      <c r="AO6" s="2" t="s">
        <v>82</v>
      </c>
      <c r="AP6" s="2" t="s">
        <v>83</v>
      </c>
      <c r="AQ6" s="2" t="s">
        <v>84</v>
      </c>
      <c r="AR6" s="2" t="s">
        <v>85</v>
      </c>
      <c r="AS6" s="2" t="s">
        <v>86</v>
      </c>
      <c r="AT6" s="2" t="s">
        <v>87</v>
      </c>
      <c r="AU6" s="2" t="s">
        <v>88</v>
      </c>
      <c r="AV6" s="2" t="s">
        <v>89</v>
      </c>
      <c r="AW6" s="2" t="s">
        <v>90</v>
      </c>
      <c r="AX6" s="2" t="s">
        <v>91</v>
      </c>
      <c r="AY6" s="2" t="s">
        <v>92</v>
      </c>
      <c r="AZ6" s="2" t="s">
        <v>93</v>
      </c>
      <c r="BA6" s="2" t="s">
        <v>94</v>
      </c>
      <c r="BB6" s="2" t="s">
        <v>95</v>
      </c>
      <c r="BC6" s="2" t="s">
        <v>96</v>
      </c>
      <c r="BD6" s="2" t="s">
        <v>97</v>
      </c>
      <c r="BE6" s="2" t="s">
        <v>98</v>
      </c>
      <c r="BF6" s="2" t="s">
        <v>99</v>
      </c>
      <c r="BG6" s="2" t="s">
        <v>100</v>
      </c>
      <c r="BH6" s="2" t="s">
        <v>101</v>
      </c>
      <c r="BI6" s="2" t="s">
        <v>102</v>
      </c>
      <c r="BJ6" s="2" t="s">
        <v>103</v>
      </c>
      <c r="BK6" s="2" t="s">
        <v>104</v>
      </c>
      <c r="BL6" s="2" t="s">
        <v>105</v>
      </c>
      <c r="BM6" s="2" t="s">
        <v>106</v>
      </c>
      <c r="BN6" s="2" t="s">
        <v>107</v>
      </c>
      <c r="BO6" s="2" t="s">
        <v>108</v>
      </c>
      <c r="BP6" s="2" t="s">
        <v>109</v>
      </c>
      <c r="BQ6" s="2" t="s">
        <v>110</v>
      </c>
      <c r="BR6" s="2" t="s">
        <v>111</v>
      </c>
      <c r="BS6" s="2" t="s">
        <v>112</v>
      </c>
      <c r="BT6" s="2" t="s">
        <v>113</v>
      </c>
      <c r="BU6" s="2" t="s">
        <v>114</v>
      </c>
      <c r="BV6" s="2" t="s">
        <v>115</v>
      </c>
      <c r="BW6" s="2" t="s">
        <v>116</v>
      </c>
      <c r="BX6" s="2" t="s">
        <v>117</v>
      </c>
      <c r="BY6" s="2" t="s">
        <v>7</v>
      </c>
      <c r="BZ6" s="2" t="s">
        <v>8</v>
      </c>
      <c r="CA6" s="2" t="s">
        <v>9</v>
      </c>
      <c r="CB6" s="2" t="s">
        <v>10</v>
      </c>
      <c r="CC6" s="2" t="s">
        <v>11</v>
      </c>
      <c r="CD6" s="2" t="s">
        <v>12</v>
      </c>
      <c r="CE6" s="2" t="s">
        <v>13</v>
      </c>
      <c r="CF6" s="2" t="s">
        <v>14</v>
      </c>
      <c r="CG6" s="2" t="s">
        <v>15</v>
      </c>
      <c r="CH6" s="2"/>
    </row>
    <row r="7" spans="1:86" x14ac:dyDescent="0.25">
      <c r="A7" t="s">
        <v>121</v>
      </c>
      <c r="B7" t="s">
        <v>16</v>
      </c>
      <c r="C7" t="s">
        <v>122</v>
      </c>
      <c r="D7" t="s">
        <v>17</v>
      </c>
      <c r="E7" s="13">
        <v>18.056986257154701</v>
      </c>
      <c r="F7" s="13">
        <v>28.817195855613001</v>
      </c>
      <c r="G7" s="13">
        <v>97.456067721185406</v>
      </c>
      <c r="H7" s="13">
        <v>151.47382581001099</v>
      </c>
      <c r="I7" s="13">
        <v>204.132534347264</v>
      </c>
      <c r="J7" s="13">
        <v>265.97004854087999</v>
      </c>
      <c r="K7" s="13">
        <v>340.91415736218499</v>
      </c>
      <c r="L7" s="13">
        <v>419.28032177695701</v>
      </c>
      <c r="M7" s="13">
        <v>483.072608923465</v>
      </c>
      <c r="N7" s="13">
        <v>578.98748649178003</v>
      </c>
      <c r="O7" s="13">
        <v>662.01987382980599</v>
      </c>
      <c r="P7" s="13">
        <v>1070.40299735909</v>
      </c>
      <c r="Q7" s="13">
        <v>25.591946948679102</v>
      </c>
      <c r="R7" s="13">
        <v>46.341772575433801</v>
      </c>
      <c r="S7" s="13">
        <v>128.17383235225</v>
      </c>
      <c r="T7" s="13">
        <v>182.61439271764499</v>
      </c>
      <c r="U7" s="13">
        <v>229.700419978404</v>
      </c>
      <c r="V7" s="13">
        <v>370.44823527627</v>
      </c>
      <c r="W7" s="13">
        <v>491.60661778130998</v>
      </c>
      <c r="X7" s="13">
        <v>591.98929748044304</v>
      </c>
      <c r="Y7" s="13">
        <v>684.40703081060406</v>
      </c>
      <c r="Z7" s="13">
        <v>785.40530053468206</v>
      </c>
      <c r="AA7" s="13">
        <v>856.61387671329999</v>
      </c>
      <c r="AB7" s="13">
        <v>1288.1062859481699</v>
      </c>
      <c r="AC7" s="13">
        <v>34.954501828913997</v>
      </c>
      <c r="AD7" s="13">
        <v>71.606315846007902</v>
      </c>
      <c r="AE7" s="13">
        <v>140.837175127237</v>
      </c>
      <c r="AF7" s="13">
        <v>209.404364652015</v>
      </c>
      <c r="AG7" s="13">
        <v>340.17624618615099</v>
      </c>
      <c r="AH7" s="13">
        <v>404.21319148741799</v>
      </c>
      <c r="AI7" s="13">
        <v>525.65665645870104</v>
      </c>
      <c r="AJ7" s="13">
        <v>601.09557398107802</v>
      </c>
      <c r="AK7" s="13">
        <v>693.60516691750104</v>
      </c>
      <c r="AL7" s="13">
        <v>792.46307409614303</v>
      </c>
      <c r="AM7" s="13">
        <v>865.81759375166598</v>
      </c>
      <c r="AN7" s="13">
        <v>1207.59219401623</v>
      </c>
      <c r="AO7" s="13">
        <v>1.51718424813215</v>
      </c>
      <c r="AP7" s="13">
        <v>45.2798988083265</v>
      </c>
      <c r="AQ7" s="13">
        <v>105.066348473137</v>
      </c>
      <c r="AR7" s="13">
        <v>162.24514694070101</v>
      </c>
      <c r="AS7" s="13">
        <v>245.44480024090601</v>
      </c>
      <c r="AT7" s="13">
        <v>360.193662599481</v>
      </c>
      <c r="AU7" s="13">
        <v>471.73772599213601</v>
      </c>
      <c r="AV7" s="13">
        <v>566.381622287695</v>
      </c>
      <c r="AW7" s="13">
        <v>639.87250563611803</v>
      </c>
      <c r="AX7" s="13">
        <v>751.02796581608504</v>
      </c>
      <c r="AY7" s="13">
        <v>871.10023688051399</v>
      </c>
      <c r="AZ7" s="13">
        <v>1241.19699495951</v>
      </c>
      <c r="BA7" s="13">
        <v>1.55917187802012</v>
      </c>
      <c r="BB7" s="13">
        <v>27.5262342611999</v>
      </c>
      <c r="BC7" s="13">
        <v>92.207442895267604</v>
      </c>
      <c r="BD7" s="13">
        <v>144.721295291015</v>
      </c>
      <c r="BE7" s="13">
        <v>229.99593060092801</v>
      </c>
      <c r="BF7" s="13">
        <v>324.57570600831099</v>
      </c>
      <c r="BG7" s="13">
        <v>371.14762190768198</v>
      </c>
      <c r="BH7" s="13">
        <v>471.43893110894402</v>
      </c>
      <c r="BI7" s="13">
        <v>571.12288574911304</v>
      </c>
      <c r="BJ7" s="13">
        <v>606.34211317107201</v>
      </c>
      <c r="BK7" s="13">
        <v>671.93813531036596</v>
      </c>
      <c r="BL7" s="13">
        <v>896.97956483622499</v>
      </c>
      <c r="BM7" s="13">
        <v>1.289500374605</v>
      </c>
      <c r="BN7" s="13">
        <v>23.336409350702102</v>
      </c>
      <c r="BO7" s="13">
        <v>72.591054554613905</v>
      </c>
      <c r="BP7" s="13">
        <v>133.13173736131699</v>
      </c>
      <c r="BQ7" s="13">
        <v>169.00290699688699</v>
      </c>
      <c r="BR7" s="13">
        <v>237.15345940216801</v>
      </c>
      <c r="BS7" s="13">
        <v>285.93436144200098</v>
      </c>
      <c r="BT7" s="13">
        <v>332.335893325418</v>
      </c>
      <c r="BU7" s="13">
        <v>417.05840943135701</v>
      </c>
      <c r="BV7" s="13">
        <v>467.51228204386098</v>
      </c>
      <c r="BW7" s="13">
        <v>528.19856518525</v>
      </c>
      <c r="BX7" s="13">
        <v>830.24061554052003</v>
      </c>
      <c r="BY7" s="13">
        <v>0.971487365489483</v>
      </c>
      <c r="BZ7" s="13">
        <v>14.6505212968263</v>
      </c>
      <c r="CA7" s="13">
        <v>39.779729223357897</v>
      </c>
      <c r="CB7" s="13">
        <v>69.500772358867195</v>
      </c>
      <c r="CC7" s="13">
        <v>119.225242800453</v>
      </c>
      <c r="CD7" s="13">
        <v>165.29279935323299</v>
      </c>
      <c r="CE7" s="13">
        <v>215.900003244966</v>
      </c>
      <c r="CF7" s="13">
        <v>268.62974084262999</v>
      </c>
      <c r="CG7" s="13">
        <v>313.32025227263</v>
      </c>
    </row>
    <row r="8" spans="1:86" x14ac:dyDescent="0.25">
      <c r="A8" t="s">
        <v>122</v>
      </c>
      <c r="B8" t="s">
        <v>18</v>
      </c>
      <c r="C8" t="s">
        <v>121</v>
      </c>
      <c r="D8" t="s">
        <v>19</v>
      </c>
      <c r="E8" s="13">
        <v>47.912765384994003</v>
      </c>
      <c r="F8" s="13">
        <v>102.11880198167</v>
      </c>
      <c r="G8" s="13">
        <v>159.15144189134099</v>
      </c>
      <c r="H8" s="13">
        <v>213.91185463705901</v>
      </c>
      <c r="I8" s="13">
        <v>276.60390998633301</v>
      </c>
      <c r="J8" s="13">
        <v>336.48622155052601</v>
      </c>
      <c r="K8" s="13">
        <v>392.77294688760401</v>
      </c>
      <c r="L8" s="13">
        <v>452.20147083506799</v>
      </c>
      <c r="M8" s="13">
        <v>513.04258697242199</v>
      </c>
      <c r="N8" s="13">
        <v>569.00330228613495</v>
      </c>
      <c r="O8" s="13">
        <v>633.15793124270999</v>
      </c>
      <c r="P8" s="13">
        <v>717.78694370875803</v>
      </c>
      <c r="Q8" s="13">
        <v>53.066249886220199</v>
      </c>
      <c r="R8" s="13">
        <v>94.5548217901828</v>
      </c>
      <c r="S8" s="13">
        <v>151.20759504428801</v>
      </c>
      <c r="T8" s="13">
        <v>214.61023456473299</v>
      </c>
      <c r="U8" s="13">
        <v>284.728687581168</v>
      </c>
      <c r="V8" s="13">
        <v>352.166773254438</v>
      </c>
      <c r="W8" s="13">
        <v>413.98678476061701</v>
      </c>
      <c r="X8" s="13">
        <v>483.75916856503301</v>
      </c>
      <c r="Y8" s="13">
        <v>543.18667105659097</v>
      </c>
      <c r="Z8" s="13">
        <v>603.02505617905297</v>
      </c>
      <c r="AA8" s="13">
        <v>671.34575264909802</v>
      </c>
      <c r="AB8" s="13">
        <v>752.09409386856601</v>
      </c>
      <c r="AC8" s="13">
        <v>24.360914953662</v>
      </c>
      <c r="AD8" s="13">
        <v>38.093437325773699</v>
      </c>
      <c r="AE8" s="13">
        <v>53.745249463811497</v>
      </c>
      <c r="AF8" s="13">
        <v>68.717571627741094</v>
      </c>
      <c r="AG8" s="13">
        <v>87.832537522833803</v>
      </c>
      <c r="AH8" s="13">
        <v>121.318355613687</v>
      </c>
      <c r="AI8" s="13">
        <v>150.81055561983999</v>
      </c>
      <c r="AJ8" s="13">
        <v>177.521257912289</v>
      </c>
      <c r="AK8" s="13">
        <v>205.739071811744</v>
      </c>
      <c r="AL8" s="13">
        <v>232.409479797909</v>
      </c>
      <c r="AM8" s="13">
        <v>269.51549147598797</v>
      </c>
      <c r="AN8" s="13">
        <v>327.15885223853797</v>
      </c>
      <c r="AO8" s="13">
        <v>24.2144605868043</v>
      </c>
      <c r="AP8" s="13">
        <v>46.075480463071898</v>
      </c>
      <c r="AQ8" s="13">
        <v>66.234284974467997</v>
      </c>
      <c r="AR8" s="13">
        <v>87.478458185231901</v>
      </c>
      <c r="AS8" s="13">
        <v>110.30054313237</v>
      </c>
      <c r="AT8" s="13">
        <v>135.71669451501</v>
      </c>
      <c r="AU8" s="13">
        <v>160.52611838522</v>
      </c>
      <c r="AV8" s="13">
        <v>184.72336926568201</v>
      </c>
      <c r="AW8" s="13">
        <v>209.032078395513</v>
      </c>
      <c r="AX8" s="13">
        <v>237.038104856362</v>
      </c>
      <c r="AY8" s="13">
        <v>266.99621895064399</v>
      </c>
      <c r="AZ8" s="13">
        <v>305.01541130141698</v>
      </c>
      <c r="BA8" s="13">
        <v>16.8839986150135</v>
      </c>
      <c r="BB8" s="13">
        <v>33.560870160933902</v>
      </c>
      <c r="BC8" s="13">
        <v>50.056176324658502</v>
      </c>
      <c r="BD8" s="13">
        <v>68.423305525524697</v>
      </c>
      <c r="BE8" s="13">
        <v>86.296247272220498</v>
      </c>
      <c r="BF8" s="13">
        <v>107.594425280097</v>
      </c>
      <c r="BG8" s="13">
        <v>128.06103291556599</v>
      </c>
      <c r="BH8" s="13">
        <v>147.18932424578099</v>
      </c>
      <c r="BI8" s="13">
        <v>169.370594393505</v>
      </c>
      <c r="BJ8" s="13">
        <v>187.62977839629599</v>
      </c>
      <c r="BK8" s="13">
        <v>210.99394373725599</v>
      </c>
      <c r="BL8" s="13">
        <v>235.69251123233099</v>
      </c>
      <c r="BM8" s="13">
        <v>19.3443010995843</v>
      </c>
      <c r="BN8" s="13">
        <v>36.602310154770599</v>
      </c>
      <c r="BO8" s="13">
        <v>53.497058926086702</v>
      </c>
      <c r="BP8" s="13">
        <v>72.479614486813801</v>
      </c>
      <c r="BQ8" s="13">
        <v>89.638633373272597</v>
      </c>
      <c r="BR8" s="13">
        <v>107.787710824778</v>
      </c>
      <c r="BS8" s="13">
        <v>128.175392341958</v>
      </c>
      <c r="BT8" s="13">
        <v>146.75630775693199</v>
      </c>
      <c r="BU8" s="13">
        <v>165.88277553794401</v>
      </c>
      <c r="BV8" s="13">
        <v>186.15935990339199</v>
      </c>
      <c r="BW8" s="13">
        <v>207.55619285595</v>
      </c>
      <c r="BX8" s="13">
        <v>227.55789994027899</v>
      </c>
      <c r="BY8" s="13">
        <v>15.0927528352506</v>
      </c>
      <c r="BZ8" s="13">
        <v>30.6131954278334</v>
      </c>
      <c r="CA8" s="13">
        <v>46.4101890927654</v>
      </c>
      <c r="CB8" s="13">
        <v>61.998280288082498</v>
      </c>
      <c r="CC8" s="13">
        <v>79.709252658802896</v>
      </c>
      <c r="CD8" s="13">
        <v>98.540348097653194</v>
      </c>
      <c r="CE8" s="13">
        <v>116.84629331259799</v>
      </c>
      <c r="CF8" s="13">
        <v>136.12344985237399</v>
      </c>
      <c r="CG8" s="13">
        <v>158.19557699237399</v>
      </c>
    </row>
    <row r="9" spans="1:86" x14ac:dyDescent="0.25">
      <c r="A9" t="s">
        <v>123</v>
      </c>
      <c r="B9" t="s">
        <v>20</v>
      </c>
      <c r="C9" t="s">
        <v>123</v>
      </c>
      <c r="D9" t="s">
        <v>21</v>
      </c>
      <c r="E9" s="13">
        <v>0.94336735955042095</v>
      </c>
      <c r="F9" s="13">
        <v>9.8976398931776508</v>
      </c>
      <c r="G9" s="13">
        <v>33.937326389197999</v>
      </c>
      <c r="H9" s="13">
        <v>60.985491066866601</v>
      </c>
      <c r="I9" s="13">
        <v>96.265867921872996</v>
      </c>
      <c r="J9" s="13">
        <v>129.289781166262</v>
      </c>
      <c r="K9" s="13">
        <v>164.637001200025</v>
      </c>
      <c r="L9" s="13">
        <v>204.76868103718101</v>
      </c>
      <c r="M9" s="13">
        <v>240.14041058151901</v>
      </c>
      <c r="N9" s="13">
        <v>277.73173561704402</v>
      </c>
      <c r="O9" s="13">
        <v>323.66103730031398</v>
      </c>
      <c r="P9" s="13">
        <v>459.06549703698198</v>
      </c>
      <c r="Q9" s="13">
        <v>1.69980216405652</v>
      </c>
      <c r="R9" s="13">
        <v>13.6690503426479</v>
      </c>
      <c r="S9" s="13">
        <v>33.335738991075601</v>
      </c>
      <c r="T9" s="13">
        <v>71.723137453691194</v>
      </c>
      <c r="U9" s="13">
        <v>103.136822251624</v>
      </c>
      <c r="V9" s="13">
        <v>134.11875192507199</v>
      </c>
      <c r="W9" s="13">
        <v>171.21935748848901</v>
      </c>
      <c r="X9" s="13">
        <v>204.06912097944499</v>
      </c>
      <c r="Y9" s="13">
        <v>228.41560322484</v>
      </c>
      <c r="Z9" s="13">
        <v>264.23741441472902</v>
      </c>
      <c r="AA9" s="13">
        <v>286.89441380205102</v>
      </c>
      <c r="AB9" s="13">
        <v>421.70165008978</v>
      </c>
      <c r="AC9" s="13">
        <v>1.21938523974248</v>
      </c>
      <c r="AD9" s="13">
        <v>13.5263857441751</v>
      </c>
      <c r="AE9" s="13">
        <v>35.453694676388302</v>
      </c>
      <c r="AF9" s="13">
        <v>62.646425091731103</v>
      </c>
      <c r="AG9" s="13">
        <v>89.618414202584404</v>
      </c>
      <c r="AH9" s="13">
        <v>116.460696413042</v>
      </c>
      <c r="AI9" s="13">
        <v>154.087610529622</v>
      </c>
      <c r="AJ9" s="13">
        <v>176.497465654199</v>
      </c>
      <c r="AK9" s="13">
        <v>210.664111495502</v>
      </c>
      <c r="AL9" s="13">
        <v>254.717227738449</v>
      </c>
      <c r="AM9" s="13">
        <v>298.346824561017</v>
      </c>
      <c r="AN9" s="13">
        <v>507.68912004663798</v>
      </c>
      <c r="AO9" s="13">
        <v>1.38208406347503</v>
      </c>
      <c r="AP9" s="13">
        <v>15.7105493666225</v>
      </c>
      <c r="AQ9" s="13">
        <v>33.2611001278174</v>
      </c>
      <c r="AR9" s="13">
        <v>60.6115136742944</v>
      </c>
      <c r="AS9" s="13">
        <v>94.992962567300907</v>
      </c>
      <c r="AT9" s="13">
        <v>123.342660504978</v>
      </c>
      <c r="AU9" s="13">
        <v>170.543263037965</v>
      </c>
      <c r="AV9" s="13">
        <v>205.82105411504099</v>
      </c>
      <c r="AW9" s="13">
        <v>237.95971041622201</v>
      </c>
      <c r="AX9" s="13">
        <v>283.56431451185802</v>
      </c>
      <c r="AY9" s="13">
        <v>320.32225384343099</v>
      </c>
      <c r="AZ9" s="13">
        <v>541.97111073134704</v>
      </c>
      <c r="BA9" s="13">
        <v>0.76687098765039696</v>
      </c>
      <c r="BB9" s="13">
        <v>9.5865178354048499</v>
      </c>
      <c r="BC9" s="13">
        <v>27.3855836859126</v>
      </c>
      <c r="BD9" s="13">
        <v>50.884647437844102</v>
      </c>
      <c r="BE9" s="13">
        <v>78.282012130321704</v>
      </c>
      <c r="BF9" s="13">
        <v>103.362322866168</v>
      </c>
      <c r="BG9" s="13">
        <v>138.152861853301</v>
      </c>
      <c r="BH9" s="13">
        <v>188.65520219834499</v>
      </c>
      <c r="BI9" s="13">
        <v>232.03188463176801</v>
      </c>
      <c r="BJ9" s="13">
        <v>266.27349041131902</v>
      </c>
      <c r="BK9" s="13">
        <v>302.74600885304102</v>
      </c>
      <c r="BL9" s="13">
        <v>500.94309818826599</v>
      </c>
      <c r="BM9" s="13">
        <v>1.0359756530711799</v>
      </c>
      <c r="BN9" s="13">
        <v>10.0164525268933</v>
      </c>
      <c r="BO9" s="13">
        <v>28.915299121706699</v>
      </c>
      <c r="BP9" s="13">
        <v>45.474721098083201</v>
      </c>
      <c r="BQ9" s="13">
        <v>65.802013816941994</v>
      </c>
      <c r="BR9" s="13">
        <v>98.412665521286598</v>
      </c>
      <c r="BS9" s="13">
        <v>134.00411309512501</v>
      </c>
      <c r="BT9" s="13">
        <v>169.30805702784701</v>
      </c>
      <c r="BU9" s="13">
        <v>204.54877635808799</v>
      </c>
      <c r="BV9" s="13">
        <v>271.83532576847199</v>
      </c>
      <c r="BW9" s="13">
        <v>319.62200828436698</v>
      </c>
      <c r="BX9" s="13">
        <v>576.45046927826604</v>
      </c>
      <c r="BY9" s="13">
        <v>0.94209150453002499</v>
      </c>
      <c r="BZ9" s="13">
        <v>9.7454754689376806</v>
      </c>
      <c r="CA9" s="13">
        <v>27.096496143376498</v>
      </c>
      <c r="CB9" s="13">
        <v>43.5296872626501</v>
      </c>
      <c r="CC9" s="13">
        <v>78.410888785151698</v>
      </c>
      <c r="CD9" s="13">
        <v>102.026233326343</v>
      </c>
      <c r="CE9" s="13">
        <v>143.34339723924001</v>
      </c>
      <c r="CF9" s="13">
        <v>174.76825899892</v>
      </c>
      <c r="CG9" s="13">
        <v>205.19962605891999</v>
      </c>
    </row>
    <row r="10" spans="1:86" x14ac:dyDescent="0.25">
      <c r="A10" t="s">
        <v>124</v>
      </c>
      <c r="B10" t="s">
        <v>22</v>
      </c>
      <c r="C10" t="s">
        <v>124</v>
      </c>
      <c r="D10" t="s">
        <v>23</v>
      </c>
      <c r="E10" s="13">
        <v>17.271973579476899</v>
      </c>
      <c r="F10" s="13">
        <v>76.834232945469196</v>
      </c>
      <c r="G10" s="13">
        <v>156.335368315994</v>
      </c>
      <c r="H10" s="13">
        <v>229.63618731587201</v>
      </c>
      <c r="I10" s="13">
        <v>319.52958882851999</v>
      </c>
      <c r="J10" s="13">
        <v>412.91621549869598</v>
      </c>
      <c r="K10" s="13">
        <v>493.02680950840198</v>
      </c>
      <c r="L10" s="13">
        <v>569.17768861322395</v>
      </c>
      <c r="M10" s="13">
        <v>670.96742606066505</v>
      </c>
      <c r="N10" s="13">
        <v>748.81498366547999</v>
      </c>
      <c r="O10" s="13">
        <v>838.65192420262895</v>
      </c>
      <c r="P10" s="13">
        <v>1053.9503163332899</v>
      </c>
      <c r="Q10" s="13">
        <v>19.585719056349198</v>
      </c>
      <c r="R10" s="13">
        <v>98.260070661755094</v>
      </c>
      <c r="S10" s="13">
        <v>204.82825835541601</v>
      </c>
      <c r="T10" s="13">
        <v>290.01180177643198</v>
      </c>
      <c r="U10" s="13">
        <v>397.51005276314402</v>
      </c>
      <c r="V10" s="13">
        <v>490.01433295933202</v>
      </c>
      <c r="W10" s="13">
        <v>593.86131737295295</v>
      </c>
      <c r="X10" s="13">
        <v>687.21309390870897</v>
      </c>
      <c r="Y10" s="13">
        <v>777.69046830112995</v>
      </c>
      <c r="Z10" s="13">
        <v>877.60174700508298</v>
      </c>
      <c r="AA10" s="13">
        <v>973.26992424563196</v>
      </c>
      <c r="AB10" s="13">
        <v>1195.1949743052601</v>
      </c>
      <c r="AC10" s="13">
        <v>11.409225696063601</v>
      </c>
      <c r="AD10" s="13">
        <v>88.013003260756307</v>
      </c>
      <c r="AE10" s="13">
        <v>190.160678221296</v>
      </c>
      <c r="AF10" s="13">
        <v>321.984674193378</v>
      </c>
      <c r="AG10" s="13">
        <v>431.733966723349</v>
      </c>
      <c r="AH10" s="13">
        <v>537.19939761439502</v>
      </c>
      <c r="AI10" s="13">
        <v>653.42911496006298</v>
      </c>
      <c r="AJ10" s="13">
        <v>763.48285518021703</v>
      </c>
      <c r="AK10" s="13">
        <v>854.721196444989</v>
      </c>
      <c r="AL10" s="13">
        <v>970.50315803954902</v>
      </c>
      <c r="AM10" s="13">
        <v>1081.45491395873</v>
      </c>
      <c r="AN10" s="13">
        <v>1346.4569753370899</v>
      </c>
      <c r="AO10" s="13">
        <v>23.9499315697276</v>
      </c>
      <c r="AP10" s="13">
        <v>109.64862423513399</v>
      </c>
      <c r="AQ10" s="13">
        <v>225.325357045739</v>
      </c>
      <c r="AR10" s="13">
        <v>334.09989693755603</v>
      </c>
      <c r="AS10" s="13">
        <v>447.87699844089701</v>
      </c>
      <c r="AT10" s="13">
        <v>549.96504957930199</v>
      </c>
      <c r="AU10" s="13">
        <v>668.33466390281296</v>
      </c>
      <c r="AV10" s="13">
        <v>775.85423106170504</v>
      </c>
      <c r="AW10" s="13">
        <v>881.27412996087105</v>
      </c>
      <c r="AX10" s="13">
        <v>997.24404416436403</v>
      </c>
      <c r="AY10" s="13">
        <v>1128.85622897397</v>
      </c>
      <c r="AZ10" s="13">
        <v>1372.2386846463801</v>
      </c>
      <c r="BA10" s="13">
        <v>8.8480957351393101</v>
      </c>
      <c r="BB10" s="13">
        <v>78.073934881227302</v>
      </c>
      <c r="BC10" s="13">
        <v>175.51279653224299</v>
      </c>
      <c r="BD10" s="13">
        <v>295.70733390262399</v>
      </c>
      <c r="BE10" s="13">
        <v>387.88074821049702</v>
      </c>
      <c r="BF10" s="13">
        <v>527.11040154594696</v>
      </c>
      <c r="BG10" s="13">
        <v>649.40311812348602</v>
      </c>
      <c r="BH10" s="13">
        <v>755.03769830493104</v>
      </c>
      <c r="BI10" s="13">
        <v>885.11761129271997</v>
      </c>
      <c r="BJ10" s="13">
        <v>1020.93442005395</v>
      </c>
      <c r="BK10" s="13">
        <v>1142.61113967654</v>
      </c>
      <c r="BL10" s="13">
        <v>1361.4061475506801</v>
      </c>
      <c r="BM10" s="13">
        <v>10.3913521804984</v>
      </c>
      <c r="BN10" s="13">
        <v>91.787105291416495</v>
      </c>
      <c r="BO10" s="13">
        <v>199.01487081463699</v>
      </c>
      <c r="BP10" s="13">
        <v>290.54268235815101</v>
      </c>
      <c r="BQ10" s="13">
        <v>388.11254820264099</v>
      </c>
      <c r="BR10" s="13">
        <v>479.16436702426898</v>
      </c>
      <c r="BS10" s="13">
        <v>603.77869004369404</v>
      </c>
      <c r="BT10" s="13">
        <v>703.18167991489497</v>
      </c>
      <c r="BU10" s="13">
        <v>803.31765054012703</v>
      </c>
      <c r="BV10" s="13">
        <v>901.29124661693504</v>
      </c>
      <c r="BW10" s="13">
        <v>1010.91375445548</v>
      </c>
      <c r="BX10" s="13">
        <v>1202.75223118184</v>
      </c>
      <c r="BY10" s="13">
        <v>13.9615145971201</v>
      </c>
      <c r="BZ10" s="13">
        <v>85.465657732847305</v>
      </c>
      <c r="CA10" s="13">
        <v>185.750670315094</v>
      </c>
      <c r="CB10" s="13">
        <v>275.13058644196002</v>
      </c>
      <c r="CC10" s="13">
        <v>371.09248431036701</v>
      </c>
      <c r="CD10" s="13">
        <v>469.17811921169402</v>
      </c>
      <c r="CE10" s="13">
        <v>549.77396334507705</v>
      </c>
      <c r="CF10" s="13">
        <v>639.39125400635703</v>
      </c>
      <c r="CG10" s="13">
        <v>729.74322412635695</v>
      </c>
    </row>
    <row r="11" spans="1:86" x14ac:dyDescent="0.25">
      <c r="A11" t="s">
        <v>125</v>
      </c>
      <c r="B11" t="s">
        <v>24</v>
      </c>
      <c r="C11" t="s">
        <v>126</v>
      </c>
      <c r="D11" t="s">
        <v>25</v>
      </c>
      <c r="E11" s="13">
        <v>0.97364089300646095</v>
      </c>
      <c r="F11" s="13">
        <v>12.6617003360001</v>
      </c>
      <c r="G11" s="13">
        <v>31.734536505901101</v>
      </c>
      <c r="H11" s="13">
        <v>50.8299034514488</v>
      </c>
      <c r="I11" s="13">
        <v>71.754825995587098</v>
      </c>
      <c r="J11" s="13">
        <v>93.055666058726402</v>
      </c>
      <c r="K11" s="13">
        <v>119.040952063963</v>
      </c>
      <c r="L11" s="13">
        <v>142.29297644870701</v>
      </c>
      <c r="M11" s="13">
        <v>161.443088717758</v>
      </c>
      <c r="N11" s="13">
        <v>183.95566359527299</v>
      </c>
      <c r="O11" s="13">
        <v>208.10277285093599</v>
      </c>
      <c r="P11" s="13">
        <v>270.20384050040502</v>
      </c>
      <c r="Q11" s="13">
        <v>0.79896034169394403</v>
      </c>
      <c r="R11" s="13">
        <v>10.556595776404601</v>
      </c>
      <c r="S11" s="13">
        <v>24.580135709976702</v>
      </c>
      <c r="T11" s="13">
        <v>39.842755048282797</v>
      </c>
      <c r="U11" s="13">
        <v>68.576530561740697</v>
      </c>
      <c r="V11" s="13">
        <v>99.251781426970496</v>
      </c>
      <c r="W11" s="13">
        <v>133.298350780291</v>
      </c>
      <c r="X11" s="13">
        <v>160.86214925690601</v>
      </c>
      <c r="Y11" s="13">
        <v>181.14169983221899</v>
      </c>
      <c r="Z11" s="13">
        <v>203.29847868793601</v>
      </c>
      <c r="AA11" s="13">
        <v>225.045886779787</v>
      </c>
      <c r="AB11" s="13">
        <v>290.53458843589698</v>
      </c>
      <c r="AC11" s="13">
        <v>1.35192218116139</v>
      </c>
      <c r="AD11" s="13">
        <v>8.92807350409565</v>
      </c>
      <c r="AE11" s="13">
        <v>23.7133658214128</v>
      </c>
      <c r="AF11" s="13">
        <v>38.268067227904403</v>
      </c>
      <c r="AG11" s="13">
        <v>52.195313004317597</v>
      </c>
      <c r="AH11" s="13">
        <v>70.296697257722201</v>
      </c>
      <c r="AI11" s="13">
        <v>87.298318653147803</v>
      </c>
      <c r="AJ11" s="13">
        <v>109.585931920497</v>
      </c>
      <c r="AK11" s="13">
        <v>128.64733295530701</v>
      </c>
      <c r="AL11" s="13">
        <v>147.32919349002501</v>
      </c>
      <c r="AM11" s="13">
        <v>167.35406003017599</v>
      </c>
      <c r="AN11" s="13">
        <v>265.47028288844098</v>
      </c>
      <c r="AO11" s="13">
        <v>0.94100049822466902</v>
      </c>
      <c r="AP11" s="13">
        <v>7.5516870158740996</v>
      </c>
      <c r="AQ11" s="13">
        <v>20.082840706929399</v>
      </c>
      <c r="AR11" s="13">
        <v>33.665383126871902</v>
      </c>
      <c r="AS11" s="13">
        <v>53.2508002388523</v>
      </c>
      <c r="AT11" s="13">
        <v>68.313663226573198</v>
      </c>
      <c r="AU11" s="13">
        <v>88.973808667321293</v>
      </c>
      <c r="AV11" s="13">
        <v>104.749147422563</v>
      </c>
      <c r="AW11" s="13">
        <v>122.04891634374999</v>
      </c>
      <c r="AX11" s="13">
        <v>143.716367159387</v>
      </c>
      <c r="AY11" s="13">
        <v>161.064299911674</v>
      </c>
      <c r="AZ11" s="13">
        <v>234.74942582338599</v>
      </c>
      <c r="BA11" s="13">
        <v>0.82320172294391103</v>
      </c>
      <c r="BB11" s="13">
        <v>6.646571450912</v>
      </c>
      <c r="BC11" s="13">
        <v>19.100896860616601</v>
      </c>
      <c r="BD11" s="13">
        <v>30.943840810933601</v>
      </c>
      <c r="BE11" s="13">
        <v>44.132828664931502</v>
      </c>
      <c r="BF11" s="13">
        <v>58.798650567227803</v>
      </c>
      <c r="BG11" s="13">
        <v>75.947154643048407</v>
      </c>
      <c r="BH11" s="13">
        <v>92.276001650035994</v>
      </c>
      <c r="BI11" s="13">
        <v>108.87323868737801</v>
      </c>
      <c r="BJ11" s="13">
        <v>123.672175306068</v>
      </c>
      <c r="BK11" s="13">
        <v>139.2857126552</v>
      </c>
      <c r="BL11" s="13">
        <v>197.57744461318501</v>
      </c>
      <c r="BM11" s="13">
        <v>1.0709768350458799</v>
      </c>
      <c r="BN11" s="13">
        <v>5.1187772990319997</v>
      </c>
      <c r="BO11" s="13">
        <v>14.631903057003401</v>
      </c>
      <c r="BP11" s="13">
        <v>23.3285656420673</v>
      </c>
      <c r="BQ11" s="13">
        <v>35.699233339687602</v>
      </c>
      <c r="BR11" s="13">
        <v>47.794850253968299</v>
      </c>
      <c r="BS11" s="13">
        <v>60.572572285004497</v>
      </c>
      <c r="BT11" s="13">
        <v>75.444258335363102</v>
      </c>
      <c r="BU11" s="13">
        <v>88.776454590683002</v>
      </c>
      <c r="BV11" s="13">
        <v>103.051759414122</v>
      </c>
      <c r="BW11" s="13">
        <v>119.690404143435</v>
      </c>
      <c r="BX11" s="13">
        <v>168.06663301830901</v>
      </c>
      <c r="BY11" s="13">
        <v>0.76533545979456397</v>
      </c>
      <c r="BZ11" s="13">
        <v>5.6837731301504402</v>
      </c>
      <c r="CA11" s="13">
        <v>18.054585259033001</v>
      </c>
      <c r="CB11" s="13">
        <v>29.268609468028</v>
      </c>
      <c r="CC11" s="13">
        <v>45.095641411159797</v>
      </c>
      <c r="CD11" s="13">
        <v>59.660623741323299</v>
      </c>
      <c r="CE11" s="13">
        <v>73.523930653177999</v>
      </c>
      <c r="CF11" s="13">
        <v>87.207321605177995</v>
      </c>
      <c r="CG11" s="13">
        <v>100.47989181517799</v>
      </c>
    </row>
    <row r="12" spans="1:86" x14ac:dyDescent="0.25">
      <c r="A12" t="s">
        <v>124</v>
      </c>
      <c r="B12" t="s">
        <v>22</v>
      </c>
      <c r="C12" t="s">
        <v>125</v>
      </c>
      <c r="D12" t="s">
        <v>26</v>
      </c>
      <c r="E12" s="13">
        <v>6.1621222111159897</v>
      </c>
      <c r="F12" s="13">
        <v>44.206496310435</v>
      </c>
      <c r="G12" s="13">
        <v>111.13948317852299</v>
      </c>
      <c r="H12" s="13">
        <v>183.43632695011999</v>
      </c>
      <c r="I12" s="13">
        <v>279.372407282621</v>
      </c>
      <c r="J12" s="13">
        <v>390.215635302392</v>
      </c>
      <c r="K12" s="13">
        <v>525.45327198647794</v>
      </c>
      <c r="L12" s="13">
        <v>654.02436404120999</v>
      </c>
      <c r="M12" s="13">
        <v>776.22324111367504</v>
      </c>
      <c r="N12" s="13">
        <v>893.44163787109403</v>
      </c>
      <c r="O12" s="13">
        <v>1049.79492528284</v>
      </c>
      <c r="P12" s="13">
        <v>2475.9263822893899</v>
      </c>
      <c r="Q12" s="13">
        <v>6.9547080559427803</v>
      </c>
      <c r="R12" s="13">
        <v>44.096719912128201</v>
      </c>
      <c r="S12" s="13">
        <v>113.42950818678101</v>
      </c>
      <c r="T12" s="13">
        <v>194.27842890376701</v>
      </c>
      <c r="U12" s="13">
        <v>300.702985289129</v>
      </c>
      <c r="V12" s="13">
        <v>407.22757969797101</v>
      </c>
      <c r="W12" s="13">
        <v>533.62253075394904</v>
      </c>
      <c r="X12" s="13">
        <v>671.95806628970502</v>
      </c>
      <c r="Y12" s="13">
        <v>802.57768219794002</v>
      </c>
      <c r="Z12" s="13">
        <v>949.09615011829601</v>
      </c>
      <c r="AA12" s="13">
        <v>1121.3675752757299</v>
      </c>
      <c r="AB12" s="13">
        <v>2477.43002954957</v>
      </c>
      <c r="AC12" s="13">
        <v>4.9999999117506402</v>
      </c>
      <c r="AD12" s="13">
        <v>43.2538995972237</v>
      </c>
      <c r="AE12" s="13">
        <v>114.296231251924</v>
      </c>
      <c r="AF12" s="13">
        <v>204.46144329601501</v>
      </c>
      <c r="AG12" s="13">
        <v>308.13847390045402</v>
      </c>
      <c r="AH12" s="13">
        <v>419.76378873892901</v>
      </c>
      <c r="AI12" s="13">
        <v>539.39816619400904</v>
      </c>
      <c r="AJ12" s="13">
        <v>677.40951726962203</v>
      </c>
      <c r="AK12" s="13">
        <v>813.63212770457199</v>
      </c>
      <c r="AL12" s="13">
        <v>957.96414488410198</v>
      </c>
      <c r="AM12" s="13">
        <v>1127.91702198137</v>
      </c>
      <c r="AN12" s="13">
        <v>2188.9361183231299</v>
      </c>
      <c r="AO12" s="13">
        <v>7.8205061529672202</v>
      </c>
      <c r="AP12" s="13">
        <v>52.520433675792297</v>
      </c>
      <c r="AQ12" s="13">
        <v>129.677478097007</v>
      </c>
      <c r="AR12" s="13">
        <v>223.6393942647</v>
      </c>
      <c r="AS12" s="13">
        <v>333.223125955424</v>
      </c>
      <c r="AT12" s="13">
        <v>436.111801302282</v>
      </c>
      <c r="AU12" s="13">
        <v>592.95298547207096</v>
      </c>
      <c r="AV12" s="13">
        <v>727.40414351426102</v>
      </c>
      <c r="AW12" s="13">
        <v>874.68060006445501</v>
      </c>
      <c r="AX12" s="13">
        <v>1030.42482071515</v>
      </c>
      <c r="AY12" s="13">
        <v>1204.6851130725099</v>
      </c>
      <c r="AZ12" s="13">
        <v>2146.2230275843299</v>
      </c>
      <c r="BA12" s="13">
        <v>7.3553771833155004</v>
      </c>
      <c r="BB12" s="13">
        <v>48.222745505186097</v>
      </c>
      <c r="BC12" s="13">
        <v>127.71380423332501</v>
      </c>
      <c r="BD12" s="13">
        <v>215.35786167923001</v>
      </c>
      <c r="BE12" s="13">
        <v>311.917458551496</v>
      </c>
      <c r="BF12" s="13">
        <v>416.93015648731301</v>
      </c>
      <c r="BG12" s="13">
        <v>529.67069940551801</v>
      </c>
      <c r="BH12" s="13">
        <v>642.39905138660799</v>
      </c>
      <c r="BI12" s="13">
        <v>760.031288249662</v>
      </c>
      <c r="BJ12" s="13">
        <v>885.38518789343095</v>
      </c>
      <c r="BK12" s="13">
        <v>1027.1547707709699</v>
      </c>
      <c r="BL12" s="13">
        <v>1747.9178295866</v>
      </c>
      <c r="BM12" s="13">
        <v>9.9075312076852597</v>
      </c>
      <c r="BN12" s="13">
        <v>47.655790180228102</v>
      </c>
      <c r="BO12" s="13">
        <v>117.87384803061499</v>
      </c>
      <c r="BP12" s="13">
        <v>192.94823997456299</v>
      </c>
      <c r="BQ12" s="13">
        <v>278.253248836681</v>
      </c>
      <c r="BR12" s="13">
        <v>375.90829759727501</v>
      </c>
      <c r="BS12" s="13">
        <v>476.81061115748997</v>
      </c>
      <c r="BT12" s="13">
        <v>591.54979413276499</v>
      </c>
      <c r="BU12" s="13">
        <v>711.30644649919702</v>
      </c>
      <c r="BV12" s="13">
        <v>822.51119510533601</v>
      </c>
      <c r="BW12" s="13">
        <v>961.32574070790895</v>
      </c>
      <c r="BX12" s="13">
        <v>1709.49559925073</v>
      </c>
      <c r="BY12" s="13">
        <v>6.5078847508163999</v>
      </c>
      <c r="BZ12" s="13">
        <v>38.867938965971</v>
      </c>
      <c r="CA12" s="13">
        <v>102.80954906645201</v>
      </c>
      <c r="CB12" s="13">
        <v>170.44089858153299</v>
      </c>
      <c r="CC12" s="13">
        <v>260.56399940789601</v>
      </c>
      <c r="CD12" s="13">
        <v>344.84354695280501</v>
      </c>
      <c r="CE12" s="13">
        <v>445.67425229335203</v>
      </c>
      <c r="CF12" s="13">
        <v>544.73864938896804</v>
      </c>
      <c r="CG12" s="13">
        <v>645.37446037896802</v>
      </c>
    </row>
    <row r="13" spans="1:86" x14ac:dyDescent="0.25">
      <c r="A13" t="s">
        <v>125</v>
      </c>
      <c r="B13" t="s">
        <v>24</v>
      </c>
      <c r="C13" t="s">
        <v>127</v>
      </c>
      <c r="D13" t="s">
        <v>27</v>
      </c>
      <c r="E13" s="13">
        <v>4.1585787048159499</v>
      </c>
      <c r="F13" s="13">
        <v>25.3955597280112</v>
      </c>
      <c r="G13" s="13">
        <v>63.647997467167002</v>
      </c>
      <c r="H13" s="13">
        <v>113.21576642619</v>
      </c>
      <c r="I13" s="13">
        <v>178.47119142605601</v>
      </c>
      <c r="J13" s="13">
        <v>243.885907980089</v>
      </c>
      <c r="K13" s="13">
        <v>317.03903466384998</v>
      </c>
      <c r="L13" s="13">
        <v>392.53015952053198</v>
      </c>
      <c r="M13" s="13">
        <v>464.07294903196299</v>
      </c>
      <c r="N13" s="13">
        <v>560.31445000975305</v>
      </c>
      <c r="O13" s="13">
        <v>652.63915186104703</v>
      </c>
      <c r="P13" s="13">
        <v>1194.19409952501</v>
      </c>
      <c r="Q13" s="13">
        <v>3.6849326229541202</v>
      </c>
      <c r="R13" s="13">
        <v>23.4705279434401</v>
      </c>
      <c r="S13" s="13">
        <v>74.397401308959203</v>
      </c>
      <c r="T13" s="13">
        <v>134.16132105372199</v>
      </c>
      <c r="U13" s="13">
        <v>215.84867341873601</v>
      </c>
      <c r="V13" s="13">
        <v>290.94315289702303</v>
      </c>
      <c r="W13" s="13">
        <v>368.12999665107202</v>
      </c>
      <c r="X13" s="13">
        <v>445.45646638008401</v>
      </c>
      <c r="Y13" s="13">
        <v>521.10311609927805</v>
      </c>
      <c r="Z13" s="13">
        <v>598.33496799481804</v>
      </c>
      <c r="AA13" s="13">
        <v>696.91350237973404</v>
      </c>
      <c r="AB13" s="13">
        <v>1347.8348192998201</v>
      </c>
      <c r="AC13" s="13">
        <v>5.7735510425038301</v>
      </c>
      <c r="AD13" s="13">
        <v>30.815270518202599</v>
      </c>
      <c r="AE13" s="13">
        <v>70.921590257263304</v>
      </c>
      <c r="AF13" s="13">
        <v>129.143803135723</v>
      </c>
      <c r="AG13" s="13">
        <v>192.04585753490801</v>
      </c>
      <c r="AH13" s="13">
        <v>260.055443104478</v>
      </c>
      <c r="AI13" s="13">
        <v>337.39303525385498</v>
      </c>
      <c r="AJ13" s="13">
        <v>418.502798848748</v>
      </c>
      <c r="AK13" s="13">
        <v>492.49975920521302</v>
      </c>
      <c r="AL13" s="13">
        <v>663.41362266598196</v>
      </c>
      <c r="AM13" s="13">
        <v>766.59928592977701</v>
      </c>
      <c r="AN13" s="13">
        <v>1524.4898134350301</v>
      </c>
      <c r="AO13" s="13">
        <v>4.2796466133039903</v>
      </c>
      <c r="AP13" s="13">
        <v>28.051836520871099</v>
      </c>
      <c r="AQ13" s="13">
        <v>68.549660789914199</v>
      </c>
      <c r="AR13" s="13">
        <v>128.99612226910699</v>
      </c>
      <c r="AS13" s="13">
        <v>192.919139920128</v>
      </c>
      <c r="AT13" s="13">
        <v>268.04560553307198</v>
      </c>
      <c r="AU13" s="13">
        <v>358.51498979157202</v>
      </c>
      <c r="AV13" s="13">
        <v>437.95754239395802</v>
      </c>
      <c r="AW13" s="13">
        <v>522.08719429376595</v>
      </c>
      <c r="AX13" s="13">
        <v>611.36295597660705</v>
      </c>
      <c r="AY13" s="13">
        <v>714.68294943911599</v>
      </c>
      <c r="AZ13" s="13">
        <v>1214.24765483849</v>
      </c>
      <c r="BA13" s="13">
        <v>4.6957661284127701</v>
      </c>
      <c r="BB13" s="13">
        <v>26.029598846952702</v>
      </c>
      <c r="BC13" s="13">
        <v>68.173401375760804</v>
      </c>
      <c r="BD13" s="13">
        <v>113.135933525594</v>
      </c>
      <c r="BE13" s="13">
        <v>166.42973051788701</v>
      </c>
      <c r="BF13" s="13">
        <v>230.66460374506499</v>
      </c>
      <c r="BG13" s="13">
        <v>333.37426637487499</v>
      </c>
      <c r="BH13" s="13">
        <v>428.06884130902802</v>
      </c>
      <c r="BI13" s="13">
        <v>507.42284744608901</v>
      </c>
      <c r="BJ13" s="13">
        <v>619.27416239260106</v>
      </c>
      <c r="BK13" s="13">
        <v>787.37546369972495</v>
      </c>
      <c r="BL13" s="13">
        <v>1272.7248202041901</v>
      </c>
      <c r="BM13" s="13">
        <v>2.6674346619926199</v>
      </c>
      <c r="BN13" s="13">
        <v>18.827904487481799</v>
      </c>
      <c r="BO13" s="13">
        <v>61.671515525637197</v>
      </c>
      <c r="BP13" s="13">
        <v>122.128212899814</v>
      </c>
      <c r="BQ13" s="13">
        <v>207.657383568613</v>
      </c>
      <c r="BR13" s="13">
        <v>321.17480021433897</v>
      </c>
      <c r="BS13" s="13">
        <v>412.085180183879</v>
      </c>
      <c r="BT13" s="13">
        <v>523.02589581797497</v>
      </c>
      <c r="BU13" s="13">
        <v>616.26460846049304</v>
      </c>
      <c r="BV13" s="13">
        <v>707.11173358292501</v>
      </c>
      <c r="BW13" s="13">
        <v>799.16571130923205</v>
      </c>
      <c r="BX13" s="13">
        <v>1331.0988353625</v>
      </c>
      <c r="BY13" s="13">
        <v>5.5096433621267398</v>
      </c>
      <c r="BZ13" s="13">
        <v>23.802124125989799</v>
      </c>
      <c r="CA13" s="13">
        <v>62.792063087113299</v>
      </c>
      <c r="CB13" s="13">
        <v>103.524503606981</v>
      </c>
      <c r="CC13" s="13">
        <v>171.77261296051199</v>
      </c>
      <c r="CD13" s="13">
        <v>240.993833995844</v>
      </c>
      <c r="CE13" s="13">
        <v>312.108507258467</v>
      </c>
      <c r="CF13" s="13">
        <v>412.22040047056299</v>
      </c>
      <c r="CG13" s="13">
        <v>494.18856076056301</v>
      </c>
    </row>
    <row r="14" spans="1:86" x14ac:dyDescent="0.25">
      <c r="A14" t="s">
        <v>122</v>
      </c>
      <c r="B14" t="s">
        <v>18</v>
      </c>
      <c r="C14" t="s">
        <v>128</v>
      </c>
      <c r="D14" t="s">
        <v>28</v>
      </c>
      <c r="E14" s="13">
        <v>0.244540216069661</v>
      </c>
      <c r="F14" s="13">
        <v>12.3693634488061</v>
      </c>
      <c r="G14" s="13">
        <v>45.310057465826198</v>
      </c>
      <c r="H14" s="13">
        <v>97.676549825294103</v>
      </c>
      <c r="I14" s="13">
        <v>133.47671129465201</v>
      </c>
      <c r="J14" s="13">
        <v>181.53104645591301</v>
      </c>
      <c r="K14" s="13">
        <v>210.27125165828301</v>
      </c>
      <c r="L14" s="13">
        <v>260.88248832480002</v>
      </c>
      <c r="M14" s="13">
        <v>307.26024429824997</v>
      </c>
      <c r="N14" s="13">
        <v>354.93378731709902</v>
      </c>
      <c r="O14" s="13">
        <v>396.93202078072602</v>
      </c>
      <c r="P14" s="13">
        <v>530.52212236666105</v>
      </c>
      <c r="Q14" s="13">
        <v>1.30334171173771</v>
      </c>
      <c r="R14" s="13">
        <v>24.173791981909499</v>
      </c>
      <c r="S14" s="13">
        <v>69.289774306191106</v>
      </c>
      <c r="T14" s="13">
        <v>114.03043913800499</v>
      </c>
      <c r="U14" s="13">
        <v>172.50505042821601</v>
      </c>
      <c r="V14" s="13">
        <v>214.76961776015199</v>
      </c>
      <c r="W14" s="13">
        <v>268.50150614210497</v>
      </c>
      <c r="X14" s="13">
        <v>315.11902522119999</v>
      </c>
      <c r="Y14" s="13">
        <v>367.22746889017202</v>
      </c>
      <c r="Z14" s="13">
        <v>418.70217085157401</v>
      </c>
      <c r="AA14" s="13">
        <v>469.33471001335602</v>
      </c>
      <c r="AB14" s="13">
        <v>596.53621262921001</v>
      </c>
      <c r="AC14" s="13">
        <v>1.55983983995769</v>
      </c>
      <c r="AD14" s="13">
        <v>45.494168221690302</v>
      </c>
      <c r="AE14" s="13">
        <v>98.136103391778207</v>
      </c>
      <c r="AF14" s="13">
        <v>156.91825933702901</v>
      </c>
      <c r="AG14" s="13">
        <v>210.622839013266</v>
      </c>
      <c r="AH14" s="13">
        <v>264.26912386779998</v>
      </c>
      <c r="AI14" s="13">
        <v>326.22307420931298</v>
      </c>
      <c r="AJ14" s="13">
        <v>397.16063731940199</v>
      </c>
      <c r="AK14" s="13">
        <v>453.649274566082</v>
      </c>
      <c r="AL14" s="13">
        <v>497.70463744721201</v>
      </c>
      <c r="AM14" s="13">
        <v>549.14372496845601</v>
      </c>
      <c r="AN14" s="13">
        <v>688.91137318028495</v>
      </c>
      <c r="AO14" s="13">
        <v>1.0165768253241101</v>
      </c>
      <c r="AP14" s="13">
        <v>39.154512305854801</v>
      </c>
      <c r="AQ14" s="13">
        <v>88.859168124907598</v>
      </c>
      <c r="AR14" s="13">
        <v>142.15856578858299</v>
      </c>
      <c r="AS14" s="13">
        <v>197.83443436945601</v>
      </c>
      <c r="AT14" s="13">
        <v>252.963250226658</v>
      </c>
      <c r="AU14" s="13">
        <v>313.66728599372902</v>
      </c>
      <c r="AV14" s="13">
        <v>376.34006886737899</v>
      </c>
      <c r="AW14" s="13">
        <v>443.998391212738</v>
      </c>
      <c r="AX14" s="13">
        <v>503.855861330746</v>
      </c>
      <c r="AY14" s="13">
        <v>562.74035304033305</v>
      </c>
      <c r="AZ14" s="13">
        <v>686.48900476786002</v>
      </c>
      <c r="BA14" s="13">
        <v>1.1014028096639199</v>
      </c>
      <c r="BB14" s="13">
        <v>29.476594964401901</v>
      </c>
      <c r="BC14" s="13">
        <v>86.761217535775202</v>
      </c>
      <c r="BD14" s="13">
        <v>141.52013526548299</v>
      </c>
      <c r="BE14" s="13">
        <v>206.51331183733899</v>
      </c>
      <c r="BF14" s="13">
        <v>266.07020253156901</v>
      </c>
      <c r="BG14" s="13">
        <v>337.51308035866299</v>
      </c>
      <c r="BH14" s="13">
        <v>397.92007201958899</v>
      </c>
      <c r="BI14" s="13">
        <v>458.22115132089999</v>
      </c>
      <c r="BJ14" s="13">
        <v>524.36145704747798</v>
      </c>
      <c r="BK14" s="13">
        <v>573.76651273375001</v>
      </c>
      <c r="BL14" s="13">
        <v>717.19458969911796</v>
      </c>
      <c r="BM14" s="13">
        <v>1.95622621781006</v>
      </c>
      <c r="BN14" s="13">
        <v>32.073303833050097</v>
      </c>
      <c r="BO14" s="13">
        <v>71.438526782964601</v>
      </c>
      <c r="BP14" s="13">
        <v>120.56910643058001</v>
      </c>
      <c r="BQ14" s="13">
        <v>176.664925698574</v>
      </c>
      <c r="BR14" s="13">
        <v>233.69291768432601</v>
      </c>
      <c r="BS14" s="13">
        <v>291.09524614147102</v>
      </c>
      <c r="BT14" s="13">
        <v>352.04551191332598</v>
      </c>
      <c r="BU14" s="13">
        <v>417.65164367295</v>
      </c>
      <c r="BV14" s="13">
        <v>469.67219778044603</v>
      </c>
      <c r="BW14" s="13">
        <v>526.55308392173697</v>
      </c>
      <c r="BX14" s="13">
        <v>632.72251255732704</v>
      </c>
      <c r="BY14" s="13">
        <v>3.04260082505514</v>
      </c>
      <c r="BZ14" s="13">
        <v>39.799028010759997</v>
      </c>
      <c r="CA14" s="13">
        <v>84.000487991256804</v>
      </c>
      <c r="CB14" s="13">
        <v>141.62743058198799</v>
      </c>
      <c r="CC14" s="13">
        <v>203.47411503915001</v>
      </c>
      <c r="CD14" s="13">
        <v>262.748655060065</v>
      </c>
      <c r="CE14" s="13">
        <v>323.61386189693297</v>
      </c>
      <c r="CF14" s="13">
        <v>384.199089450597</v>
      </c>
      <c r="CG14" s="13">
        <v>461.97251572059702</v>
      </c>
    </row>
    <row r="15" spans="1:86" x14ac:dyDescent="0.25">
      <c r="A15" t="s">
        <v>128</v>
      </c>
      <c r="B15" t="s">
        <v>29</v>
      </c>
      <c r="C15" t="s">
        <v>129</v>
      </c>
      <c r="D15" t="s">
        <v>30</v>
      </c>
      <c r="E15" s="13">
        <v>1.8985618135960001</v>
      </c>
      <c r="F15" s="13">
        <v>33.7885811600826</v>
      </c>
      <c r="G15" s="13">
        <v>100.74901780355199</v>
      </c>
      <c r="H15" s="13">
        <v>166.72576707881001</v>
      </c>
      <c r="I15" s="13">
        <v>247.77526996530199</v>
      </c>
      <c r="J15" s="13">
        <v>316.41430958023398</v>
      </c>
      <c r="K15" s="13">
        <v>385.83774463558899</v>
      </c>
      <c r="L15" s="13">
        <v>443.33127064267802</v>
      </c>
      <c r="M15" s="13">
        <v>488.08162359463398</v>
      </c>
      <c r="N15" s="13">
        <v>528.05826870551402</v>
      </c>
      <c r="O15" s="13">
        <v>676.26916840347599</v>
      </c>
      <c r="P15" s="13">
        <v>1271.5802209150399</v>
      </c>
      <c r="Q15" s="13">
        <v>4.8895252613336</v>
      </c>
      <c r="R15" s="13">
        <v>5.9496160851197404</v>
      </c>
      <c r="S15" s="13">
        <v>106.430346749596</v>
      </c>
      <c r="T15" s="13">
        <v>166.27113244322501</v>
      </c>
      <c r="U15" s="13">
        <v>202.94405303667099</v>
      </c>
      <c r="V15" s="13">
        <v>244.42874878369801</v>
      </c>
      <c r="W15" s="13">
        <v>290.63278781650303</v>
      </c>
      <c r="X15" s="13">
        <v>387.10327148714902</v>
      </c>
      <c r="Y15" s="13">
        <v>422.54032696036899</v>
      </c>
      <c r="Z15" s="13">
        <v>473.04245732351802</v>
      </c>
      <c r="AA15" s="13">
        <v>534.447317636805</v>
      </c>
      <c r="AB15" s="13">
        <v>1526.2822740305101</v>
      </c>
      <c r="AC15" s="13">
        <v>2.8925410829562401</v>
      </c>
      <c r="AD15" s="13">
        <v>13.151199829623399</v>
      </c>
      <c r="AE15" s="13">
        <v>52.909740852542001</v>
      </c>
      <c r="AF15" s="13">
        <v>132.60504212313</v>
      </c>
      <c r="AG15" s="13">
        <v>187.60418254741799</v>
      </c>
      <c r="AH15" s="13">
        <v>237.28366739811901</v>
      </c>
      <c r="AI15" s="13">
        <v>311.08261274473102</v>
      </c>
      <c r="AJ15" s="13">
        <v>357.31324931445602</v>
      </c>
      <c r="AK15" s="13">
        <v>408.49092828320801</v>
      </c>
      <c r="AL15" s="13">
        <v>555.71531461903396</v>
      </c>
      <c r="AM15" s="13">
        <v>581.10921683801496</v>
      </c>
      <c r="AN15" s="13">
        <v>1453.2663887848701</v>
      </c>
      <c r="AO15" s="13">
        <v>0.82542081695379699</v>
      </c>
      <c r="AP15" s="13">
        <v>6.8089166179872</v>
      </c>
      <c r="AQ15" s="13">
        <v>10.5374520804383</v>
      </c>
      <c r="AR15" s="13">
        <v>26.656309813477101</v>
      </c>
      <c r="AS15" s="13">
        <v>32.877480557320702</v>
      </c>
      <c r="AT15" s="13">
        <v>37.835061867327802</v>
      </c>
      <c r="AU15" s="13">
        <v>54.777848051713001</v>
      </c>
      <c r="AV15" s="13">
        <v>64.210434642836603</v>
      </c>
      <c r="AW15" s="13">
        <v>98.809148257966697</v>
      </c>
      <c r="AX15" s="13">
        <v>103.605935034251</v>
      </c>
      <c r="AY15" s="13">
        <v>118.862728420587</v>
      </c>
      <c r="AZ15" s="13">
        <v>565.16109828208801</v>
      </c>
      <c r="BA15" s="13">
        <v>4.6596243762186704</v>
      </c>
      <c r="BB15" s="13">
        <v>5.9393955787809496</v>
      </c>
      <c r="BC15" s="13">
        <v>10.6256490085264</v>
      </c>
      <c r="BD15" s="13">
        <v>12.7678386017667</v>
      </c>
      <c r="BE15" s="13">
        <v>47.583042842639401</v>
      </c>
      <c r="BF15" s="13">
        <v>55.113502667903497</v>
      </c>
      <c r="BG15" s="13">
        <v>65.345804611528806</v>
      </c>
      <c r="BH15" s="13">
        <v>71.363393642979403</v>
      </c>
      <c r="BI15" s="13">
        <v>78.181484375895096</v>
      </c>
      <c r="BJ15" s="13">
        <v>239.58154884695099</v>
      </c>
      <c r="BK15" s="13">
        <v>298.62993310586</v>
      </c>
      <c r="BL15" s="13">
        <v>1210.6485223499001</v>
      </c>
      <c r="BM15" s="13">
        <v>0.83902736364070896</v>
      </c>
      <c r="BN15" s="13">
        <v>7.7149696002836903</v>
      </c>
      <c r="BO15" s="13">
        <v>98.504034014928394</v>
      </c>
      <c r="BP15" s="13">
        <v>185.80430314453801</v>
      </c>
      <c r="BQ15" s="13">
        <v>298.20641096906098</v>
      </c>
      <c r="BR15" s="13">
        <v>343.61137651999599</v>
      </c>
      <c r="BS15" s="13">
        <v>427.605432551104</v>
      </c>
      <c r="BT15" s="13">
        <v>522.57657524946796</v>
      </c>
      <c r="BU15" s="13">
        <v>722.289044202627</v>
      </c>
      <c r="BV15" s="13">
        <v>894.83602825196101</v>
      </c>
      <c r="BW15" s="13">
        <v>1008.3023398152</v>
      </c>
      <c r="BX15" s="13">
        <v>1783.5150349025801</v>
      </c>
      <c r="BY15" s="13">
        <v>0.58075960854999997</v>
      </c>
      <c r="BZ15" s="13">
        <v>20.5003971578925</v>
      </c>
      <c r="CA15" s="13">
        <v>128.665545707202</v>
      </c>
      <c r="CB15" s="13">
        <v>225.85608784849001</v>
      </c>
      <c r="CC15" s="13">
        <v>334.07760994159401</v>
      </c>
      <c r="CD15" s="13">
        <v>417.73261227701801</v>
      </c>
      <c r="CE15" s="13">
        <v>506.01391346262602</v>
      </c>
      <c r="CF15" s="13">
        <v>675.04471043017804</v>
      </c>
      <c r="CG15" s="13">
        <v>820.67038059017796</v>
      </c>
    </row>
    <row r="16" spans="1:86" x14ac:dyDescent="0.25">
      <c r="A16" t="s">
        <v>126</v>
      </c>
      <c r="B16" t="s">
        <v>31</v>
      </c>
      <c r="C16" t="s">
        <v>130</v>
      </c>
      <c r="D16" t="s">
        <v>32</v>
      </c>
      <c r="E16" s="13">
        <v>8.8794876143972594</v>
      </c>
      <c r="F16" s="13">
        <v>30.2380301272445</v>
      </c>
      <c r="G16" s="13">
        <v>64.014187585252202</v>
      </c>
      <c r="H16" s="13">
        <v>101.805782675119</v>
      </c>
      <c r="I16" s="13">
        <v>136.493829336256</v>
      </c>
      <c r="J16" s="13">
        <v>169.114701348729</v>
      </c>
      <c r="K16" s="13">
        <v>206.95841648616101</v>
      </c>
      <c r="L16" s="13">
        <v>251.21671749210799</v>
      </c>
      <c r="M16" s="13">
        <v>287.079190272728</v>
      </c>
      <c r="N16" s="13">
        <v>327.92615276304201</v>
      </c>
      <c r="O16" s="13">
        <v>368.13824332233798</v>
      </c>
      <c r="P16" s="13">
        <v>523.99949710056501</v>
      </c>
      <c r="Q16" s="13">
        <v>9.67864910654745</v>
      </c>
      <c r="R16" s="13">
        <v>35.782503384755103</v>
      </c>
      <c r="S16" s="13">
        <v>72.389865146063698</v>
      </c>
      <c r="T16" s="13">
        <v>109.114042044488</v>
      </c>
      <c r="U16" s="13">
        <v>146.99882252137499</v>
      </c>
      <c r="V16" s="13">
        <v>182.95196296690301</v>
      </c>
      <c r="W16" s="13">
        <v>222.42192086620199</v>
      </c>
      <c r="X16" s="13">
        <v>270.34406204782402</v>
      </c>
      <c r="Y16" s="13">
        <v>307.97873282772002</v>
      </c>
      <c r="Z16" s="13">
        <v>352.464341305294</v>
      </c>
      <c r="AA16" s="13">
        <v>393.23271836175797</v>
      </c>
      <c r="AB16" s="13">
        <v>569.48960793400602</v>
      </c>
      <c r="AC16" s="13">
        <v>7.7980899637696801</v>
      </c>
      <c r="AD16" s="13">
        <v>33.097588591003401</v>
      </c>
      <c r="AE16" s="13">
        <v>65.944795775729304</v>
      </c>
      <c r="AF16" s="13">
        <v>106.705717451629</v>
      </c>
      <c r="AG16" s="13">
        <v>151.84898971188099</v>
      </c>
      <c r="AH16" s="13">
        <v>187.24969340852101</v>
      </c>
      <c r="AI16" s="13">
        <v>229.459213096892</v>
      </c>
      <c r="AJ16" s="13">
        <v>274.27749785101901</v>
      </c>
      <c r="AK16" s="13">
        <v>312.09638199453201</v>
      </c>
      <c r="AL16" s="13">
        <v>353.14536773491</v>
      </c>
      <c r="AM16" s="13">
        <v>389.83885528684903</v>
      </c>
      <c r="AN16" s="13">
        <v>577.38951316523799</v>
      </c>
      <c r="AO16" s="13">
        <v>9.4594472903792397</v>
      </c>
      <c r="AP16" s="13">
        <v>38.494993469399198</v>
      </c>
      <c r="AQ16" s="13">
        <v>73.620804215395196</v>
      </c>
      <c r="AR16" s="13">
        <v>110.393343219459</v>
      </c>
      <c r="AS16" s="13">
        <v>155.57264624267501</v>
      </c>
      <c r="AT16" s="13">
        <v>193.96248502748401</v>
      </c>
      <c r="AU16" s="13">
        <v>233.909364343969</v>
      </c>
      <c r="AV16" s="13">
        <v>273.86899195473501</v>
      </c>
      <c r="AW16" s="13">
        <v>312.48742179932299</v>
      </c>
      <c r="AX16" s="13">
        <v>348.46160724505</v>
      </c>
      <c r="AY16" s="13">
        <v>389.66797086259902</v>
      </c>
      <c r="AZ16" s="13">
        <v>517.61633054665504</v>
      </c>
      <c r="BA16" s="13">
        <v>4.4465403944796904</v>
      </c>
      <c r="BB16" s="13">
        <v>24.5062971947657</v>
      </c>
      <c r="BC16" s="13">
        <v>55.020760171945597</v>
      </c>
      <c r="BD16" s="13">
        <v>84.277077643015105</v>
      </c>
      <c r="BE16" s="13">
        <v>115.406928936599</v>
      </c>
      <c r="BF16" s="13">
        <v>156.23307612766399</v>
      </c>
      <c r="BG16" s="13">
        <v>192.49514538037701</v>
      </c>
      <c r="BH16" s="13">
        <v>222.42841500674101</v>
      </c>
      <c r="BI16" s="13">
        <v>257.894981624862</v>
      </c>
      <c r="BJ16" s="13">
        <v>293.285710144235</v>
      </c>
      <c r="BK16" s="13">
        <v>331.32044394007397</v>
      </c>
      <c r="BL16" s="13">
        <v>439.826278910398</v>
      </c>
      <c r="BM16" s="13">
        <v>7.9843776180060697</v>
      </c>
      <c r="BN16" s="13">
        <v>29.550396919188799</v>
      </c>
      <c r="BO16" s="13">
        <v>62.755143683557101</v>
      </c>
      <c r="BP16" s="13">
        <v>97.325173737892001</v>
      </c>
      <c r="BQ16" s="13">
        <v>137.07084383856201</v>
      </c>
      <c r="BR16" s="13">
        <v>174.52616739914399</v>
      </c>
      <c r="BS16" s="13">
        <v>210.435942912542</v>
      </c>
      <c r="BT16" s="13">
        <v>251.02110637679499</v>
      </c>
      <c r="BU16" s="13">
        <v>286.67800566546799</v>
      </c>
      <c r="BV16" s="13">
        <v>322.22025821746303</v>
      </c>
      <c r="BW16" s="13">
        <v>361.05613106893099</v>
      </c>
      <c r="BX16" s="13">
        <v>484.76119229086697</v>
      </c>
      <c r="BY16" s="13">
        <v>5.5465410372716901</v>
      </c>
      <c r="BZ16" s="13">
        <v>26.828810285187298</v>
      </c>
      <c r="CA16" s="13">
        <v>55.426775370076797</v>
      </c>
      <c r="CB16" s="13">
        <v>86.4852695821439</v>
      </c>
      <c r="CC16" s="13">
        <v>132.367572735192</v>
      </c>
      <c r="CD16" s="13">
        <v>169.31764165045101</v>
      </c>
      <c r="CE16" s="13">
        <v>208.68914823026299</v>
      </c>
      <c r="CF16" s="13">
        <v>245.427346608119</v>
      </c>
      <c r="CG16" s="13">
        <v>280.81589998811899</v>
      </c>
    </row>
    <row r="17" spans="1:86" x14ac:dyDescent="0.25">
      <c r="A17" t="s">
        <v>123</v>
      </c>
      <c r="B17" t="s">
        <v>20</v>
      </c>
      <c r="C17" t="s">
        <v>131</v>
      </c>
      <c r="D17" t="s">
        <v>33</v>
      </c>
      <c r="E17" s="13">
        <v>3.98393077874861</v>
      </c>
      <c r="F17" s="13">
        <v>29.073747903558999</v>
      </c>
      <c r="G17" s="13">
        <v>56.793415075143002</v>
      </c>
      <c r="H17" s="13">
        <v>86.3478321363596</v>
      </c>
      <c r="I17" s="13">
        <v>118.594014187654</v>
      </c>
      <c r="J17" s="13">
        <v>152.83185396865599</v>
      </c>
      <c r="K17" s="13">
        <v>182.77956071367001</v>
      </c>
      <c r="L17" s="13">
        <v>214.61270629622101</v>
      </c>
      <c r="M17" s="13">
        <v>247.91690196357899</v>
      </c>
      <c r="N17" s="13">
        <v>291.42867746162102</v>
      </c>
      <c r="O17" s="13">
        <v>339.60539279670598</v>
      </c>
      <c r="P17" s="13">
        <v>540.60229986519903</v>
      </c>
      <c r="Q17" s="13">
        <v>1.1013945664539899</v>
      </c>
      <c r="R17" s="13">
        <v>19.0204022385334</v>
      </c>
      <c r="S17" s="13">
        <v>41.950070669002997</v>
      </c>
      <c r="T17" s="13">
        <v>78.9686260149861</v>
      </c>
      <c r="U17" s="13">
        <v>121.06446305217401</v>
      </c>
      <c r="V17" s="13">
        <v>152.05179018874799</v>
      </c>
      <c r="W17" s="13">
        <v>182.92950047205599</v>
      </c>
      <c r="X17" s="13">
        <v>219.42983771875399</v>
      </c>
      <c r="Y17" s="13">
        <v>248.78368703631699</v>
      </c>
      <c r="Z17" s="13">
        <v>284.28746131733402</v>
      </c>
      <c r="AA17" s="13">
        <v>337.62341687299801</v>
      </c>
      <c r="AB17" s="13">
        <v>569.39380689420602</v>
      </c>
      <c r="AC17" s="13">
        <v>1.47557114723711</v>
      </c>
      <c r="AD17" s="13">
        <v>27.438931425071701</v>
      </c>
      <c r="AE17" s="13">
        <v>51.034165600965203</v>
      </c>
      <c r="AF17" s="13">
        <v>92.848099096900896</v>
      </c>
      <c r="AG17" s="13">
        <v>128.69164414400899</v>
      </c>
      <c r="AH17" s="13">
        <v>172.595799637136</v>
      </c>
      <c r="AI17" s="13">
        <v>207.22754035845099</v>
      </c>
      <c r="AJ17" s="13">
        <v>237.52633830033699</v>
      </c>
      <c r="AK17" s="13">
        <v>276.56413586939402</v>
      </c>
      <c r="AL17" s="13">
        <v>322.106590378139</v>
      </c>
      <c r="AM17" s="13">
        <v>357.12423167168998</v>
      </c>
      <c r="AN17" s="13">
        <v>564.58910685998501</v>
      </c>
      <c r="AO17" s="13">
        <v>1.3850175556081099</v>
      </c>
      <c r="AP17" s="13">
        <v>20.598339427650401</v>
      </c>
      <c r="AQ17" s="13">
        <v>54.038379308445499</v>
      </c>
      <c r="AR17" s="13">
        <v>82.848651549435999</v>
      </c>
      <c r="AS17" s="13">
        <v>116.412860697478</v>
      </c>
      <c r="AT17" s="13">
        <v>149.93827163215801</v>
      </c>
      <c r="AU17" s="13">
        <v>182.60418189564101</v>
      </c>
      <c r="AV17" s="13">
        <v>212.45361739150999</v>
      </c>
      <c r="AW17" s="13">
        <v>245.446920190143</v>
      </c>
      <c r="AX17" s="13">
        <v>279.078933674334</v>
      </c>
      <c r="AY17" s="13">
        <v>314.627784307355</v>
      </c>
      <c r="AZ17" s="13">
        <v>421.86419384053301</v>
      </c>
      <c r="BA17" s="13">
        <v>0.52259951499568702</v>
      </c>
      <c r="BB17" s="13">
        <v>21.496810896344702</v>
      </c>
      <c r="BC17" s="13">
        <v>46.856064476906901</v>
      </c>
      <c r="BD17" s="13">
        <v>88.417124967735205</v>
      </c>
      <c r="BE17" s="13">
        <v>117.719714206718</v>
      </c>
      <c r="BF17" s="13">
        <v>152.52201822593699</v>
      </c>
      <c r="BG17" s="13">
        <v>192.00267394184999</v>
      </c>
      <c r="BH17" s="13">
        <v>229.221698012833</v>
      </c>
      <c r="BI17" s="13">
        <v>257.22103680553198</v>
      </c>
      <c r="BJ17" s="13">
        <v>290.75120044718301</v>
      </c>
      <c r="BK17" s="13">
        <v>346.01479012734598</v>
      </c>
      <c r="BL17" s="13">
        <v>465.99979281605198</v>
      </c>
      <c r="BM17" s="13">
        <v>0.62577637825134702</v>
      </c>
      <c r="BN17" s="13">
        <v>17.650007733495901</v>
      </c>
      <c r="BO17" s="13">
        <v>43.223943226162099</v>
      </c>
      <c r="BP17" s="13">
        <v>87.148971930510498</v>
      </c>
      <c r="BQ17" s="13">
        <v>107.247887062564</v>
      </c>
      <c r="BR17" s="13">
        <v>163.22990339078001</v>
      </c>
      <c r="BS17" s="13">
        <v>206.54313131697401</v>
      </c>
      <c r="BT17" s="13">
        <v>239.82913589454901</v>
      </c>
      <c r="BU17" s="13">
        <v>284.30934349214903</v>
      </c>
      <c r="BV17" s="13">
        <v>308.42709384550602</v>
      </c>
      <c r="BW17" s="13">
        <v>341.115859760332</v>
      </c>
      <c r="BX17" s="13">
        <v>466.24408664749302</v>
      </c>
      <c r="BY17" s="13">
        <v>0.42568380407290402</v>
      </c>
      <c r="BZ17" s="13">
        <v>14.270308944815699</v>
      </c>
      <c r="CA17" s="13">
        <v>33.543040574675601</v>
      </c>
      <c r="CB17" s="13">
        <v>54.994905881875098</v>
      </c>
      <c r="CC17" s="13">
        <v>86.432424925088498</v>
      </c>
      <c r="CD17" s="13">
        <v>113.77519974355801</v>
      </c>
      <c r="CE17" s="13">
        <v>140.81921271633499</v>
      </c>
      <c r="CF17" s="13">
        <v>164.600955731151</v>
      </c>
      <c r="CG17" s="13">
        <v>190.202376381151</v>
      </c>
    </row>
    <row r="18" spans="1:86" x14ac:dyDescent="0.25">
      <c r="A18" t="s">
        <v>128</v>
      </c>
      <c r="B18" t="s">
        <v>29</v>
      </c>
      <c r="C18" t="s">
        <v>132</v>
      </c>
      <c r="D18" t="s">
        <v>34</v>
      </c>
      <c r="E18" s="13">
        <v>0.75449322126788798</v>
      </c>
      <c r="F18" s="13">
        <v>6.06699943111383</v>
      </c>
      <c r="G18" s="13">
        <v>17.033539195287801</v>
      </c>
      <c r="H18" s="13">
        <v>30.4921085084945</v>
      </c>
      <c r="I18" s="13">
        <v>43.049256692125802</v>
      </c>
      <c r="J18" s="13">
        <v>61.140817891386298</v>
      </c>
      <c r="K18" s="13">
        <v>73.8884510490183</v>
      </c>
      <c r="L18" s="13">
        <v>86.692743098797806</v>
      </c>
      <c r="M18" s="13">
        <v>101.46532951934201</v>
      </c>
      <c r="N18" s="13">
        <v>114.878520174597</v>
      </c>
      <c r="O18" s="13">
        <v>128.25667505120799</v>
      </c>
      <c r="P18" s="13">
        <v>189.45163999241399</v>
      </c>
      <c r="Q18" s="13">
        <v>0.80691720642787401</v>
      </c>
      <c r="R18" s="13">
        <v>5.6233157573969201</v>
      </c>
      <c r="S18" s="13">
        <v>16.325610018135102</v>
      </c>
      <c r="T18" s="13">
        <v>26.851077366261698</v>
      </c>
      <c r="U18" s="13">
        <v>39.867712827007303</v>
      </c>
      <c r="V18" s="13">
        <v>50.522393930144197</v>
      </c>
      <c r="W18" s="13">
        <v>63.591411657297499</v>
      </c>
      <c r="X18" s="13">
        <v>76.217169456022702</v>
      </c>
      <c r="Y18" s="13">
        <v>88.208583039653604</v>
      </c>
      <c r="Z18" s="13">
        <v>101.957007874406</v>
      </c>
      <c r="AA18" s="13">
        <v>115.096136701121</v>
      </c>
      <c r="AB18" s="13">
        <v>180.75766561838901</v>
      </c>
      <c r="AC18" s="13">
        <v>0.40837121900344198</v>
      </c>
      <c r="AD18" s="13">
        <v>4.5471786491683401</v>
      </c>
      <c r="AE18" s="13">
        <v>12.3434455280671</v>
      </c>
      <c r="AF18" s="13">
        <v>22.978643234191601</v>
      </c>
      <c r="AG18" s="13">
        <v>32.7205432751161</v>
      </c>
      <c r="AH18" s="13">
        <v>43.804675876572098</v>
      </c>
      <c r="AI18" s="13">
        <v>56.3149256472581</v>
      </c>
      <c r="AJ18" s="13">
        <v>71.149694773133007</v>
      </c>
      <c r="AK18" s="13">
        <v>84.226921716489599</v>
      </c>
      <c r="AL18" s="13">
        <v>98.907781052974798</v>
      </c>
      <c r="AM18" s="13">
        <v>113.095573658218</v>
      </c>
      <c r="AN18" s="13">
        <v>169.50771772994</v>
      </c>
      <c r="AO18" s="13">
        <v>1.11054831550828</v>
      </c>
      <c r="AP18" s="13">
        <v>6.4281548530938002</v>
      </c>
      <c r="AQ18" s="13">
        <v>15.508735550381299</v>
      </c>
      <c r="AR18" s="13">
        <v>25.7575557060119</v>
      </c>
      <c r="AS18" s="13">
        <v>38.497747983318199</v>
      </c>
      <c r="AT18" s="13">
        <v>49.110102890695103</v>
      </c>
      <c r="AU18" s="13">
        <v>61.690986112942397</v>
      </c>
      <c r="AV18" s="13">
        <v>73.719993809726304</v>
      </c>
      <c r="AW18" s="13">
        <v>86.539887253377003</v>
      </c>
      <c r="AX18" s="13">
        <v>99.7835834771886</v>
      </c>
      <c r="AY18" s="13">
        <v>112.61266539885899</v>
      </c>
      <c r="AZ18" s="13">
        <v>168.46301870038499</v>
      </c>
      <c r="BA18" s="13">
        <v>0.37601454455444799</v>
      </c>
      <c r="BB18" s="13">
        <v>5.0349090797935503</v>
      </c>
      <c r="BC18" s="13">
        <v>12.742847771695001</v>
      </c>
      <c r="BD18" s="13">
        <v>21.959105278220999</v>
      </c>
      <c r="BE18" s="13">
        <v>35.223442475360102</v>
      </c>
      <c r="BF18" s="13">
        <v>47.2126938020401</v>
      </c>
      <c r="BG18" s="13">
        <v>59.5226206377233</v>
      </c>
      <c r="BH18" s="13">
        <v>70.275155596124904</v>
      </c>
      <c r="BI18" s="13">
        <v>82.378015457001894</v>
      </c>
      <c r="BJ18" s="13">
        <v>94.056602740195203</v>
      </c>
      <c r="BK18" s="13">
        <v>106.448929830336</v>
      </c>
      <c r="BL18" s="13">
        <v>154.91566526049101</v>
      </c>
      <c r="BM18" s="13">
        <v>0.74195417444038603</v>
      </c>
      <c r="BN18" s="13">
        <v>4.36109965800369</v>
      </c>
      <c r="BO18" s="13">
        <v>12.3306147753808</v>
      </c>
      <c r="BP18" s="13">
        <v>22.522069310464001</v>
      </c>
      <c r="BQ18" s="13">
        <v>33.197968424368902</v>
      </c>
      <c r="BR18" s="13">
        <v>44.573533547001603</v>
      </c>
      <c r="BS18" s="13">
        <v>54.518962869254601</v>
      </c>
      <c r="BT18" s="13">
        <v>65.575583862742704</v>
      </c>
      <c r="BU18" s="13">
        <v>75.622405720988098</v>
      </c>
      <c r="BV18" s="13">
        <v>87.080583414329595</v>
      </c>
      <c r="BW18" s="13">
        <v>99.203023842286598</v>
      </c>
      <c r="BX18" s="13">
        <v>144.77595085357001</v>
      </c>
      <c r="BY18" s="13">
        <v>1.0762872258940199</v>
      </c>
      <c r="BZ18" s="13">
        <v>4.3908805741380004</v>
      </c>
      <c r="CA18" s="13">
        <v>12.487714191562</v>
      </c>
      <c r="CB18" s="13">
        <v>20.966594136329999</v>
      </c>
      <c r="CC18" s="13">
        <v>34.365813485806299</v>
      </c>
      <c r="CD18" s="13">
        <v>45.318226895281299</v>
      </c>
      <c r="CE18" s="13">
        <v>55.9246799139571</v>
      </c>
      <c r="CF18" s="13">
        <v>67.802489280325105</v>
      </c>
      <c r="CG18" s="13">
        <v>78.986538960325106</v>
      </c>
    </row>
    <row r="19" spans="1:86" x14ac:dyDescent="0.25">
      <c r="A19" t="s">
        <v>126</v>
      </c>
      <c r="B19" t="s">
        <v>31</v>
      </c>
      <c r="C19" t="s">
        <v>133</v>
      </c>
      <c r="D19" t="s">
        <v>35</v>
      </c>
      <c r="E19" s="13">
        <v>33.249628692556797</v>
      </c>
      <c r="F19" s="13">
        <v>130.111314830038</v>
      </c>
      <c r="G19" s="13">
        <v>273.36444196090901</v>
      </c>
      <c r="H19" s="13">
        <v>422.18279101744901</v>
      </c>
      <c r="I19" s="13">
        <v>574.17714814852002</v>
      </c>
      <c r="J19" s="13">
        <v>720.77024665578801</v>
      </c>
      <c r="K19" s="13">
        <v>857.933826932643</v>
      </c>
      <c r="L19" s="13">
        <v>997.09927864414101</v>
      </c>
      <c r="M19" s="13">
        <v>1130.3319869936799</v>
      </c>
      <c r="N19" s="13">
        <v>1275.1053194410399</v>
      </c>
      <c r="O19" s="13">
        <v>1440.04157839864</v>
      </c>
      <c r="P19" s="13">
        <v>1815.5383470392101</v>
      </c>
      <c r="Q19" s="13">
        <v>28.357325347386201</v>
      </c>
      <c r="R19" s="13">
        <v>124.781697912081</v>
      </c>
      <c r="S19" s="13">
        <v>270.05107828377697</v>
      </c>
      <c r="T19" s="13">
        <v>413.57179118286501</v>
      </c>
      <c r="U19" s="13">
        <v>572.94876514025304</v>
      </c>
      <c r="V19" s="13">
        <v>713.15999432658703</v>
      </c>
      <c r="W19" s="13">
        <v>859.19034077484605</v>
      </c>
      <c r="X19" s="13">
        <v>995.11305923856003</v>
      </c>
      <c r="Y19" s="13">
        <v>1130.67408355012</v>
      </c>
      <c r="Z19" s="13">
        <v>1278.4260903094601</v>
      </c>
      <c r="AA19" s="13">
        <v>1442.33503958965</v>
      </c>
      <c r="AB19" s="13">
        <v>1841.3494818593799</v>
      </c>
      <c r="AC19" s="13">
        <v>35.047372405216898</v>
      </c>
      <c r="AD19" s="13">
        <v>132.383119165935</v>
      </c>
      <c r="AE19" s="13">
        <v>258.81986821169801</v>
      </c>
      <c r="AF19" s="13">
        <v>390.09975244872697</v>
      </c>
      <c r="AG19" s="13">
        <v>516.00635766734399</v>
      </c>
      <c r="AH19" s="13">
        <v>633.50468745584999</v>
      </c>
      <c r="AI19" s="13">
        <v>753.503517284042</v>
      </c>
      <c r="AJ19" s="13">
        <v>868.883708468701</v>
      </c>
      <c r="AK19" s="13">
        <v>987.071982621129</v>
      </c>
      <c r="AL19" s="13">
        <v>1100.45874016218</v>
      </c>
      <c r="AM19" s="13">
        <v>1234.7366787343401</v>
      </c>
      <c r="AN19" s="13">
        <v>1555.4475867674901</v>
      </c>
      <c r="AO19" s="13">
        <v>27.8974021825561</v>
      </c>
      <c r="AP19" s="13">
        <v>126.147034956453</v>
      </c>
      <c r="AQ19" s="13">
        <v>241.37546237489201</v>
      </c>
      <c r="AR19" s="13">
        <v>367.88989474135502</v>
      </c>
      <c r="AS19" s="13">
        <v>498.653791718815</v>
      </c>
      <c r="AT19" s="13">
        <v>618.17601725231498</v>
      </c>
      <c r="AU19" s="13">
        <v>747.86652646185598</v>
      </c>
      <c r="AV19" s="13">
        <v>859.45167980356405</v>
      </c>
      <c r="AW19" s="13">
        <v>982.25458959425703</v>
      </c>
      <c r="AX19" s="13">
        <v>1113.9356668580599</v>
      </c>
      <c r="AY19" s="13">
        <v>1253.7538006669899</v>
      </c>
      <c r="AZ19" s="13">
        <v>1547.0344557450501</v>
      </c>
      <c r="BA19" s="13">
        <v>24.486030335017499</v>
      </c>
      <c r="BB19" s="13">
        <v>112.512501611932</v>
      </c>
      <c r="BC19" s="13">
        <v>252.827760033663</v>
      </c>
      <c r="BD19" s="13">
        <v>412.121915639956</v>
      </c>
      <c r="BE19" s="13">
        <v>591.59912427141603</v>
      </c>
      <c r="BF19" s="13">
        <v>805.26005813086704</v>
      </c>
      <c r="BG19" s="13">
        <v>997.69335145756895</v>
      </c>
      <c r="BH19" s="13">
        <v>1178.0442931550699</v>
      </c>
      <c r="BI19" s="13">
        <v>1348.8083622029801</v>
      </c>
      <c r="BJ19" s="13">
        <v>1517.7637611968701</v>
      </c>
      <c r="BK19" s="13">
        <v>1698.7302061928001</v>
      </c>
      <c r="BL19" s="13">
        <v>2139.2125775064801</v>
      </c>
      <c r="BM19" s="13">
        <v>38.347722893537302</v>
      </c>
      <c r="BN19" s="13">
        <v>169.548344590265</v>
      </c>
      <c r="BO19" s="13">
        <v>360.93800649784703</v>
      </c>
      <c r="BP19" s="13">
        <v>541.55649533390999</v>
      </c>
      <c r="BQ19" s="13">
        <v>754.56296833557803</v>
      </c>
      <c r="BR19" s="13">
        <v>923.88887538128404</v>
      </c>
      <c r="BS19" s="13">
        <v>1087.4042096182</v>
      </c>
      <c r="BT19" s="13">
        <v>1257.55852040326</v>
      </c>
      <c r="BU19" s="13">
        <v>1413.7861211202901</v>
      </c>
      <c r="BV19" s="13">
        <v>1565.09262974905</v>
      </c>
      <c r="BW19" s="13">
        <v>1736.67138824684</v>
      </c>
      <c r="BX19" s="13">
        <v>2238.5957486954999</v>
      </c>
      <c r="BY19" s="13">
        <v>24.030195995966601</v>
      </c>
      <c r="BZ19" s="13">
        <v>107.03100471053401</v>
      </c>
      <c r="CA19" s="13">
        <v>229.22329811816999</v>
      </c>
      <c r="CB19" s="13">
        <v>376.84653578601899</v>
      </c>
      <c r="CC19" s="13">
        <v>569.06021837352296</v>
      </c>
      <c r="CD19" s="13">
        <v>738.84444122076002</v>
      </c>
      <c r="CE19" s="13">
        <v>901.14943197671096</v>
      </c>
      <c r="CF19" s="13">
        <v>1037.0244022849299</v>
      </c>
      <c r="CG19" s="13">
        <v>1172.69126529493</v>
      </c>
    </row>
    <row r="20" spans="1:86" x14ac:dyDescent="0.25">
      <c r="A20" t="s">
        <v>122</v>
      </c>
      <c r="B20" t="s">
        <v>18</v>
      </c>
      <c r="C20" t="s">
        <v>134</v>
      </c>
      <c r="D20" t="s">
        <v>36</v>
      </c>
      <c r="E20" s="13">
        <v>14.771969629406801</v>
      </c>
      <c r="F20" s="13">
        <v>108.50690704634501</v>
      </c>
      <c r="G20" s="13">
        <v>256.89708019296398</v>
      </c>
      <c r="H20" s="13">
        <v>392.44417961259097</v>
      </c>
      <c r="I20" s="13">
        <v>547.91667597289404</v>
      </c>
      <c r="J20" s="13">
        <v>691.92347167570199</v>
      </c>
      <c r="K20" s="13">
        <v>848.59111101030101</v>
      </c>
      <c r="L20" s="13">
        <v>1005.83432544151</v>
      </c>
      <c r="M20" s="13">
        <v>1163.32787878875</v>
      </c>
      <c r="N20" s="13">
        <v>1313.0852409141501</v>
      </c>
      <c r="O20" s="13">
        <v>1479.16552752595</v>
      </c>
      <c r="P20" s="13">
        <v>1927.5958519419601</v>
      </c>
      <c r="Q20" s="13">
        <v>17.2477962056685</v>
      </c>
      <c r="R20" s="13">
        <v>110.394057258047</v>
      </c>
      <c r="S20" s="13">
        <v>261.76852669636799</v>
      </c>
      <c r="T20" s="13">
        <v>408.17177501828598</v>
      </c>
      <c r="U20" s="13">
        <v>577.67355216598799</v>
      </c>
      <c r="V20" s="13">
        <v>738.65585130723503</v>
      </c>
      <c r="W20" s="13">
        <v>920.835427209876</v>
      </c>
      <c r="X20" s="13">
        <v>1102.28544157379</v>
      </c>
      <c r="Y20" s="13">
        <v>1272.2827915692001</v>
      </c>
      <c r="Z20" s="13">
        <v>1455.88930246463</v>
      </c>
      <c r="AA20" s="13">
        <v>1645.80658415481</v>
      </c>
      <c r="AB20" s="13">
        <v>2135.4077882370202</v>
      </c>
      <c r="AC20" s="13">
        <v>20.236463270122599</v>
      </c>
      <c r="AD20" s="13">
        <v>119.46275415609</v>
      </c>
      <c r="AE20" s="13">
        <v>273.00796229512002</v>
      </c>
      <c r="AF20" s="13">
        <v>449.07800657704399</v>
      </c>
      <c r="AG20" s="13">
        <v>627.93796919632098</v>
      </c>
      <c r="AH20" s="13">
        <v>807.76216282608698</v>
      </c>
      <c r="AI20" s="13">
        <v>1003.17519830991</v>
      </c>
      <c r="AJ20" s="13">
        <v>1206.3418114773499</v>
      </c>
      <c r="AK20" s="13">
        <v>1405.1336926997201</v>
      </c>
      <c r="AL20" s="13">
        <v>1608.25804920108</v>
      </c>
      <c r="AM20" s="13">
        <v>1809.4064225915899</v>
      </c>
      <c r="AN20" s="13">
        <v>2369.9054999751902</v>
      </c>
      <c r="AO20" s="13">
        <v>21.900204047101699</v>
      </c>
      <c r="AP20" s="13">
        <v>142.319567350374</v>
      </c>
      <c r="AQ20" s="13">
        <v>299.692107993587</v>
      </c>
      <c r="AR20" s="13">
        <v>477.88593872202398</v>
      </c>
      <c r="AS20" s="13">
        <v>688.310559495436</v>
      </c>
      <c r="AT20" s="13">
        <v>858.55756132957595</v>
      </c>
      <c r="AU20" s="13">
        <v>1094.6402694528699</v>
      </c>
      <c r="AV20" s="13">
        <v>1289.9281831124099</v>
      </c>
      <c r="AW20" s="13">
        <v>1485.9821207165801</v>
      </c>
      <c r="AX20" s="13">
        <v>1711.8684182437501</v>
      </c>
      <c r="AY20" s="13">
        <v>1921.88621484141</v>
      </c>
      <c r="AZ20" s="13">
        <v>2419.4035774015902</v>
      </c>
      <c r="BA20" s="13">
        <v>21.596229296824401</v>
      </c>
      <c r="BB20" s="13">
        <v>106.856972956326</v>
      </c>
      <c r="BC20" s="13">
        <v>286.04592361009799</v>
      </c>
      <c r="BD20" s="13">
        <v>467.76958660724802</v>
      </c>
      <c r="BE20" s="13">
        <v>663.91546444683104</v>
      </c>
      <c r="BF20" s="13">
        <v>886.06655218192998</v>
      </c>
      <c r="BG20" s="13">
        <v>1106.81145153326</v>
      </c>
      <c r="BH20" s="13">
        <v>1314.7340187608399</v>
      </c>
      <c r="BI20" s="13">
        <v>1513.9751481936</v>
      </c>
      <c r="BJ20" s="13">
        <v>1715.9461168832299</v>
      </c>
      <c r="BK20" s="13">
        <v>1930.8752905557101</v>
      </c>
      <c r="BL20" s="13">
        <v>2475.51624677276</v>
      </c>
      <c r="BM20" s="13">
        <v>21.718325884017801</v>
      </c>
      <c r="BN20" s="13">
        <v>125.325871496685</v>
      </c>
      <c r="BO20" s="13">
        <v>297.54834252766398</v>
      </c>
      <c r="BP20" s="13">
        <v>471.84168816881402</v>
      </c>
      <c r="BQ20" s="13">
        <v>656.85439588208999</v>
      </c>
      <c r="BR20" s="13">
        <v>867.83414692803399</v>
      </c>
      <c r="BS20" s="13">
        <v>1064.8253615808301</v>
      </c>
      <c r="BT20" s="13">
        <v>1277.5792600797299</v>
      </c>
      <c r="BU20" s="13">
        <v>1470.8823045812601</v>
      </c>
      <c r="BV20" s="13">
        <v>1649.3389646538899</v>
      </c>
      <c r="BW20" s="13">
        <v>1877.35365241247</v>
      </c>
      <c r="BX20" s="13">
        <v>2410.7810456861798</v>
      </c>
      <c r="BY20" s="13">
        <v>19.0833051222241</v>
      </c>
      <c r="BZ20" s="13">
        <v>114.33693379789401</v>
      </c>
      <c r="CA20" s="13">
        <v>284.08388915622402</v>
      </c>
      <c r="CB20" s="13">
        <v>445.83340426343199</v>
      </c>
      <c r="CC20" s="13">
        <v>681.11272630746305</v>
      </c>
      <c r="CD20" s="13">
        <v>873.98700095412198</v>
      </c>
      <c r="CE20" s="13">
        <v>1074.98186228705</v>
      </c>
      <c r="CF20" s="13">
        <v>1278.74701226152</v>
      </c>
      <c r="CG20" s="13">
        <v>1487.6846323515199</v>
      </c>
    </row>
    <row r="21" spans="1:86" x14ac:dyDescent="0.25">
      <c r="A21" t="s">
        <v>123</v>
      </c>
      <c r="B21" t="s">
        <v>20</v>
      </c>
      <c r="C21" t="s">
        <v>135</v>
      </c>
      <c r="D21" t="s">
        <v>37</v>
      </c>
      <c r="E21" s="13">
        <v>3.28866914852741</v>
      </c>
      <c r="F21" s="13">
        <v>149.00765191894899</v>
      </c>
      <c r="G21" s="13">
        <v>385.98721051579798</v>
      </c>
      <c r="H21" s="13">
        <v>748.11159610635502</v>
      </c>
      <c r="I21" s="13">
        <v>1101.51798298118</v>
      </c>
      <c r="J21" s="13">
        <v>1421.4904818303301</v>
      </c>
      <c r="K21" s="13">
        <v>1694.95443225657</v>
      </c>
      <c r="L21" s="13">
        <v>1922.83060168056</v>
      </c>
      <c r="M21" s="13">
        <v>2151.2452844753102</v>
      </c>
      <c r="N21" s="13">
        <v>2437.2686604320602</v>
      </c>
      <c r="O21" s="13">
        <v>2728.4024704728999</v>
      </c>
      <c r="P21" s="13">
        <v>3845.9947540385901</v>
      </c>
      <c r="Q21" s="13">
        <v>2.3095795130290302</v>
      </c>
      <c r="R21" s="13">
        <v>76.760647635957696</v>
      </c>
      <c r="S21" s="13">
        <v>289.204353090447</v>
      </c>
      <c r="T21" s="13">
        <v>508.69636960820202</v>
      </c>
      <c r="U21" s="13">
        <v>702.52351925867799</v>
      </c>
      <c r="V21" s="13">
        <v>936.93350453224002</v>
      </c>
      <c r="W21" s="13">
        <v>1152.3890036371899</v>
      </c>
      <c r="X21" s="13">
        <v>1410.27965828438</v>
      </c>
      <c r="Y21" s="13">
        <v>1589.08465052062</v>
      </c>
      <c r="Z21" s="13">
        <v>1834.36641565522</v>
      </c>
      <c r="AA21" s="13">
        <v>2069.4197900030699</v>
      </c>
      <c r="AB21" s="13">
        <v>3242.2204408922798</v>
      </c>
      <c r="AC21" s="13">
        <v>3.5127849168038701</v>
      </c>
      <c r="AD21" s="13">
        <v>99.831911095980601</v>
      </c>
      <c r="AE21" s="13">
        <v>261.299856133741</v>
      </c>
      <c r="AF21" s="13">
        <v>468.24910583354801</v>
      </c>
      <c r="AG21" s="13">
        <v>730.87973621424806</v>
      </c>
      <c r="AH21" s="13">
        <v>926.71449287575399</v>
      </c>
      <c r="AI21" s="13">
        <v>1166.2013657841101</v>
      </c>
      <c r="AJ21" s="13">
        <v>1360.8250901635699</v>
      </c>
      <c r="AK21" s="13">
        <v>1554.5523770223699</v>
      </c>
      <c r="AL21" s="13">
        <v>1757.3791058591</v>
      </c>
      <c r="AM21" s="13">
        <v>1895.27829596777</v>
      </c>
      <c r="AN21" s="13">
        <v>2863.3372813801998</v>
      </c>
      <c r="AO21" s="13">
        <v>4.37152339634833</v>
      </c>
      <c r="AP21" s="13">
        <v>137.76421621211099</v>
      </c>
      <c r="AQ21" s="13">
        <v>274.63261774434602</v>
      </c>
      <c r="AR21" s="13">
        <v>488.39904499466502</v>
      </c>
      <c r="AS21" s="13">
        <v>712.05950569388904</v>
      </c>
      <c r="AT21" s="13">
        <v>905.44035262047998</v>
      </c>
      <c r="AU21" s="13">
        <v>1170.2317360649599</v>
      </c>
      <c r="AV21" s="13">
        <v>1411.7810470617701</v>
      </c>
      <c r="AW21" s="13">
        <v>1661.6611122392701</v>
      </c>
      <c r="AX21" s="13">
        <v>1835.37591846604</v>
      </c>
      <c r="AY21" s="13">
        <v>1999.90653802413</v>
      </c>
      <c r="AZ21" s="13">
        <v>2907.9218903658002</v>
      </c>
      <c r="BA21" s="13">
        <v>1.31114689472587</v>
      </c>
      <c r="BB21" s="13">
        <v>50.666490607252399</v>
      </c>
      <c r="BC21" s="13">
        <v>195.59155148277301</v>
      </c>
      <c r="BD21" s="13">
        <v>332.31752671110399</v>
      </c>
      <c r="BE21" s="13">
        <v>512.18067144084603</v>
      </c>
      <c r="BF21" s="13">
        <v>846.797372987843</v>
      </c>
      <c r="BG21" s="13">
        <v>1100.6808393111601</v>
      </c>
      <c r="BH21" s="13">
        <v>1247.6061295085401</v>
      </c>
      <c r="BI21" s="13">
        <v>1563.76279402826</v>
      </c>
      <c r="BJ21" s="13">
        <v>1693.98490953229</v>
      </c>
      <c r="BK21" s="13">
        <v>1908.53253260613</v>
      </c>
      <c r="BL21" s="13">
        <v>2730.25424641462</v>
      </c>
      <c r="BM21" s="13">
        <v>1.9143070918964999</v>
      </c>
      <c r="BN21" s="13">
        <v>40.901910305941598</v>
      </c>
      <c r="BO21" s="13">
        <v>197.39584302619201</v>
      </c>
      <c r="BP21" s="13">
        <v>351.44544194994501</v>
      </c>
      <c r="BQ21" s="13">
        <v>528.92656953970902</v>
      </c>
      <c r="BR21" s="13">
        <v>740.48376445266501</v>
      </c>
      <c r="BS21" s="13">
        <v>884.46199777179595</v>
      </c>
      <c r="BT21" s="13">
        <v>1081.07586104918</v>
      </c>
      <c r="BU21" s="13">
        <v>1254.22821029701</v>
      </c>
      <c r="BV21" s="13">
        <v>1394.4862743676599</v>
      </c>
      <c r="BW21" s="13">
        <v>1608.7841197426801</v>
      </c>
      <c r="BX21" s="13">
        <v>2620.5213736833098</v>
      </c>
      <c r="BY21" s="13">
        <v>2.92509358134842</v>
      </c>
      <c r="BZ21" s="13">
        <v>85.563680757524907</v>
      </c>
      <c r="CA21" s="13">
        <v>180.35237179628001</v>
      </c>
      <c r="CB21" s="13">
        <v>303.624357231396</v>
      </c>
      <c r="CC21" s="13">
        <v>516.84666387540096</v>
      </c>
      <c r="CD21" s="13">
        <v>711.79609313865501</v>
      </c>
      <c r="CE21" s="13">
        <v>777.01075044745596</v>
      </c>
      <c r="CF21" s="13">
        <v>1034.6352797490899</v>
      </c>
      <c r="CG21" s="13">
        <v>1209.72145247909</v>
      </c>
    </row>
    <row r="22" spans="1:86" x14ac:dyDescent="0.25">
      <c r="A22" t="s">
        <v>123</v>
      </c>
      <c r="B22" t="s">
        <v>20</v>
      </c>
      <c r="C22" t="s">
        <v>136</v>
      </c>
      <c r="D22" t="s">
        <v>38</v>
      </c>
      <c r="E22" s="13">
        <v>13.970016626816101</v>
      </c>
      <c r="F22" s="13">
        <v>47.568869708347599</v>
      </c>
      <c r="G22" s="13">
        <v>107.117579491557</v>
      </c>
      <c r="H22" s="13">
        <v>161.49680568924501</v>
      </c>
      <c r="I22" s="13">
        <v>227.43081159787701</v>
      </c>
      <c r="J22" s="13">
        <v>282.91869134586199</v>
      </c>
      <c r="K22" s="13">
        <v>348.55763816759099</v>
      </c>
      <c r="L22" s="13">
        <v>422.59121153431602</v>
      </c>
      <c r="M22" s="13">
        <v>490.214243082378</v>
      </c>
      <c r="N22" s="13">
        <v>558.81626298155504</v>
      </c>
      <c r="O22" s="13">
        <v>627.41261130435896</v>
      </c>
      <c r="P22" s="13">
        <v>933.37283031839195</v>
      </c>
      <c r="Q22" s="13">
        <v>9.5524157717586604</v>
      </c>
      <c r="R22" s="13">
        <v>43.4060185475713</v>
      </c>
      <c r="S22" s="13">
        <v>93.011438039137403</v>
      </c>
      <c r="T22" s="13">
        <v>140.37452835334301</v>
      </c>
      <c r="U22" s="13">
        <v>211.41485790064601</v>
      </c>
      <c r="V22" s="13">
        <v>258.20118999170501</v>
      </c>
      <c r="W22" s="13">
        <v>316.68854880058899</v>
      </c>
      <c r="X22" s="13">
        <v>383.492247508074</v>
      </c>
      <c r="Y22" s="13">
        <v>451.07862447639599</v>
      </c>
      <c r="Z22" s="13">
        <v>510.66920449262199</v>
      </c>
      <c r="AA22" s="13">
        <v>593.36968090853804</v>
      </c>
      <c r="AB22" s="13">
        <v>844.82590047814199</v>
      </c>
      <c r="AC22" s="13">
        <v>9.6595392432525404</v>
      </c>
      <c r="AD22" s="13">
        <v>32.176929872581802</v>
      </c>
      <c r="AE22" s="13">
        <v>69.707765053641694</v>
      </c>
      <c r="AF22" s="13">
        <v>123.077376016126</v>
      </c>
      <c r="AG22" s="13">
        <v>168.249380584618</v>
      </c>
      <c r="AH22" s="13">
        <v>225.28568817226801</v>
      </c>
      <c r="AI22" s="13">
        <v>277.43403041383101</v>
      </c>
      <c r="AJ22" s="13">
        <v>384.57134678829402</v>
      </c>
      <c r="AK22" s="13">
        <v>430.04213960821102</v>
      </c>
      <c r="AL22" s="13">
        <v>481.88740618366802</v>
      </c>
      <c r="AM22" s="13">
        <v>495.38493477157999</v>
      </c>
      <c r="AN22" s="13">
        <v>770.92343389421296</v>
      </c>
      <c r="AO22" s="13">
        <v>5.4797713883592198</v>
      </c>
      <c r="AP22" s="13">
        <v>27.6407522226867</v>
      </c>
      <c r="AQ22" s="13">
        <v>61.543353244738803</v>
      </c>
      <c r="AR22" s="13">
        <v>100.520589198355</v>
      </c>
      <c r="AS22" s="13">
        <v>147.65920744255899</v>
      </c>
      <c r="AT22" s="13">
        <v>184.435341779407</v>
      </c>
      <c r="AU22" s="13">
        <v>232.13643292937601</v>
      </c>
      <c r="AV22" s="13">
        <v>276.18144517418301</v>
      </c>
      <c r="AW22" s="13">
        <v>425.22943116511902</v>
      </c>
      <c r="AX22" s="13">
        <v>486.87726060643803</v>
      </c>
      <c r="AY22" s="13">
        <v>528.49678208185503</v>
      </c>
      <c r="AZ22" s="13">
        <v>751.86374211080999</v>
      </c>
      <c r="BA22" s="13">
        <v>3.3027609456915399</v>
      </c>
      <c r="BB22" s="13">
        <v>15.945927003685901</v>
      </c>
      <c r="BC22" s="13">
        <v>44.222620781389899</v>
      </c>
      <c r="BD22" s="13">
        <v>77.3372937916659</v>
      </c>
      <c r="BE22" s="13">
        <v>117.67524248950301</v>
      </c>
      <c r="BF22" s="13">
        <v>163.78535938742701</v>
      </c>
      <c r="BG22" s="13">
        <v>209.46435759391599</v>
      </c>
      <c r="BH22" s="13">
        <v>232.997440063309</v>
      </c>
      <c r="BI22" s="13">
        <v>269.50071914282898</v>
      </c>
      <c r="BJ22" s="13">
        <v>307.22013002565501</v>
      </c>
      <c r="BK22" s="13">
        <v>347.80549004711497</v>
      </c>
      <c r="BL22" s="13">
        <v>485.440868450415</v>
      </c>
      <c r="BM22" s="13">
        <v>3.7847243077065098</v>
      </c>
      <c r="BN22" s="13">
        <v>16.409679284806099</v>
      </c>
      <c r="BO22" s="13">
        <v>40.727465489415302</v>
      </c>
      <c r="BP22" s="13">
        <v>63.838486544168603</v>
      </c>
      <c r="BQ22" s="13">
        <v>87.115816114969903</v>
      </c>
      <c r="BR22" s="13">
        <v>115.706382239215</v>
      </c>
      <c r="BS22" s="13">
        <v>143.53504282777101</v>
      </c>
      <c r="BT22" s="13">
        <v>176.05250851835399</v>
      </c>
      <c r="BU22" s="13">
        <v>208.12180510851701</v>
      </c>
      <c r="BV22" s="13">
        <v>233.37163962515501</v>
      </c>
      <c r="BW22" s="13">
        <v>265.48888747448001</v>
      </c>
      <c r="BX22" s="13">
        <v>408.45292062043302</v>
      </c>
      <c r="BY22" s="13">
        <v>2.4160193044477398</v>
      </c>
      <c r="BZ22" s="13">
        <v>11.855362452009</v>
      </c>
      <c r="CA22" s="13">
        <v>30.259801535229101</v>
      </c>
      <c r="CB22" s="13">
        <v>51.718496668393598</v>
      </c>
      <c r="CC22" s="13">
        <v>76.076949121722706</v>
      </c>
      <c r="CD22" s="13">
        <v>100.718708140521</v>
      </c>
      <c r="CE22" s="13">
        <v>125.03319074717599</v>
      </c>
      <c r="CF22" s="13">
        <v>152.45346779668</v>
      </c>
      <c r="CG22" s="13">
        <v>172.73418610668</v>
      </c>
    </row>
    <row r="23" spans="1:86" x14ac:dyDescent="0.25">
      <c r="A23" t="s">
        <v>122</v>
      </c>
      <c r="B23" t="s">
        <v>18</v>
      </c>
      <c r="C23" t="s">
        <v>137</v>
      </c>
      <c r="D23" t="s">
        <v>39</v>
      </c>
      <c r="E23" s="13">
        <v>24.007491728800399</v>
      </c>
      <c r="F23" s="13">
        <v>125.793184514822</v>
      </c>
      <c r="G23" s="13">
        <v>282.08531467752601</v>
      </c>
      <c r="H23" s="13">
        <v>426.04049797583701</v>
      </c>
      <c r="I23" s="13">
        <v>589.309885741269</v>
      </c>
      <c r="J23" s="13">
        <v>741.41974997243199</v>
      </c>
      <c r="K23" s="13">
        <v>899.84895396125205</v>
      </c>
      <c r="L23" s="13">
        <v>1060.8607714642999</v>
      </c>
      <c r="M23" s="13">
        <v>1215.7206006019801</v>
      </c>
      <c r="N23" s="13">
        <v>1379.5396640460699</v>
      </c>
      <c r="O23" s="13">
        <v>1545.86156044315</v>
      </c>
      <c r="P23" s="13">
        <v>1993.31146884246</v>
      </c>
      <c r="Q23" s="13">
        <v>23.530198257724301</v>
      </c>
      <c r="R23" s="13">
        <v>138.58099283884499</v>
      </c>
      <c r="S23" s="13">
        <v>300.52903749673499</v>
      </c>
      <c r="T23" s="13">
        <v>457.85543906875898</v>
      </c>
      <c r="U23" s="13">
        <v>632.06516890567104</v>
      </c>
      <c r="V23" s="13">
        <v>798.35786727985499</v>
      </c>
      <c r="W23" s="13">
        <v>981.16033346476604</v>
      </c>
      <c r="X23" s="13">
        <v>1175.05474425128</v>
      </c>
      <c r="Y23" s="13">
        <v>1352.7710650542299</v>
      </c>
      <c r="Z23" s="13">
        <v>1551.9335048456001</v>
      </c>
      <c r="AA23" s="13">
        <v>1749.50791879493</v>
      </c>
      <c r="AB23" s="13">
        <v>2199.5801512875701</v>
      </c>
      <c r="AC23" s="13">
        <v>27.259587136233701</v>
      </c>
      <c r="AD23" s="13">
        <v>153.12230785541999</v>
      </c>
      <c r="AE23" s="13">
        <v>323.68946778768202</v>
      </c>
      <c r="AF23" s="13">
        <v>529.41604640830701</v>
      </c>
      <c r="AG23" s="13">
        <v>728.34489411385698</v>
      </c>
      <c r="AH23" s="13">
        <v>917.38317159066798</v>
      </c>
      <c r="AI23" s="13">
        <v>1135.3111099909099</v>
      </c>
      <c r="AJ23" s="13">
        <v>1345.0036343023801</v>
      </c>
      <c r="AK23" s="13">
        <v>1552.93022799204</v>
      </c>
      <c r="AL23" s="13">
        <v>1769.7967793636301</v>
      </c>
      <c r="AM23" s="13">
        <v>2006.1615563517801</v>
      </c>
      <c r="AN23" s="13">
        <v>2552.5093952903999</v>
      </c>
      <c r="AO23" s="13">
        <v>36.791244068839802</v>
      </c>
      <c r="AP23" s="13">
        <v>192.655985829104</v>
      </c>
      <c r="AQ23" s="13">
        <v>391.69758676089702</v>
      </c>
      <c r="AR23" s="13">
        <v>603.38701076388202</v>
      </c>
      <c r="AS23" s="13">
        <v>834.42362055158003</v>
      </c>
      <c r="AT23" s="13">
        <v>1040.7351010488601</v>
      </c>
      <c r="AU23" s="13">
        <v>1290.0877458554701</v>
      </c>
      <c r="AV23" s="13">
        <v>1537.4747672114299</v>
      </c>
      <c r="AW23" s="13">
        <v>1754.1420283529999</v>
      </c>
      <c r="AX23" s="13">
        <v>2017.5864626612799</v>
      </c>
      <c r="AY23" s="13">
        <v>2255.3379308090698</v>
      </c>
      <c r="AZ23" s="13">
        <v>2699.3026534556998</v>
      </c>
      <c r="BA23" s="13">
        <v>17.223884913039399</v>
      </c>
      <c r="BB23" s="13">
        <v>146.27164745330799</v>
      </c>
      <c r="BC23" s="13">
        <v>354.55082011509398</v>
      </c>
      <c r="BD23" s="13">
        <v>573.11455019587697</v>
      </c>
      <c r="BE23" s="13">
        <v>813.58026775761903</v>
      </c>
      <c r="BF23" s="13">
        <v>1056.4795036016501</v>
      </c>
      <c r="BG23" s="13">
        <v>1318.8233488400799</v>
      </c>
      <c r="BH23" s="13">
        <v>1548.46405886346</v>
      </c>
      <c r="BI23" s="13">
        <v>1764.2277571643299</v>
      </c>
      <c r="BJ23" s="13">
        <v>1991.62509702176</v>
      </c>
      <c r="BK23" s="13">
        <v>2206.6772093156801</v>
      </c>
      <c r="BL23" s="13">
        <v>2726.5702915438901</v>
      </c>
      <c r="BM23" s="13">
        <v>30.993225583288801</v>
      </c>
      <c r="BN23" s="13">
        <v>153.37785398490601</v>
      </c>
      <c r="BO23" s="13">
        <v>369.66436793404898</v>
      </c>
      <c r="BP23" s="13">
        <v>563.72505274678804</v>
      </c>
      <c r="BQ23" s="13">
        <v>771.64846658548799</v>
      </c>
      <c r="BR23" s="13">
        <v>994.025475466221</v>
      </c>
      <c r="BS23" s="13">
        <v>1208.60608953671</v>
      </c>
      <c r="BT23" s="13">
        <v>1440.8777670132499</v>
      </c>
      <c r="BU23" s="13">
        <v>1649.2622383586099</v>
      </c>
      <c r="BV23" s="13">
        <v>1840.6612542350799</v>
      </c>
      <c r="BW23" s="13">
        <v>2075.7918381044901</v>
      </c>
      <c r="BX23" s="13">
        <v>2569.2501418543302</v>
      </c>
      <c r="BY23" s="13">
        <v>30.054457678705099</v>
      </c>
      <c r="BZ23" s="13">
        <v>143.441235410747</v>
      </c>
      <c r="CA23" s="13">
        <v>337.04410759781803</v>
      </c>
      <c r="CB23" s="13">
        <v>524.111918399243</v>
      </c>
      <c r="CC23" s="13">
        <v>766.56017555758001</v>
      </c>
      <c r="CD23" s="13">
        <v>970.21315117654001</v>
      </c>
      <c r="CE23" s="13">
        <v>1163.7212473130701</v>
      </c>
      <c r="CF23" s="13">
        <v>1380.0548341927799</v>
      </c>
      <c r="CG23" s="13">
        <v>1578.0070232527801</v>
      </c>
    </row>
    <row r="24" spans="1:86" x14ac:dyDescent="0.25">
      <c r="A24" t="s">
        <v>128</v>
      </c>
      <c r="B24" t="s">
        <v>29</v>
      </c>
      <c r="C24" t="s">
        <v>138</v>
      </c>
      <c r="D24" t="s">
        <v>40</v>
      </c>
      <c r="E24" s="13">
        <v>1.3450039067102399</v>
      </c>
      <c r="F24" s="13">
        <v>3.7551444762092401</v>
      </c>
      <c r="G24" s="13">
        <v>12.988129635316801</v>
      </c>
      <c r="H24" s="13">
        <v>25.2036451928509</v>
      </c>
      <c r="I24" s="13">
        <v>44.5728199905978</v>
      </c>
      <c r="J24" s="13">
        <v>61.068416698140297</v>
      </c>
      <c r="K24" s="13">
        <v>81.147408154872807</v>
      </c>
      <c r="L24" s="13">
        <v>101.770056527763</v>
      </c>
      <c r="M24" s="13">
        <v>129.383608605907</v>
      </c>
      <c r="N24" s="13">
        <v>153.78713577648799</v>
      </c>
      <c r="O24" s="13">
        <v>178.81830532571001</v>
      </c>
      <c r="P24" s="13">
        <v>413.464894948054</v>
      </c>
      <c r="Q24" s="13">
        <v>0.72045102571355601</v>
      </c>
      <c r="R24" s="13">
        <v>5.00722259609483</v>
      </c>
      <c r="S24" s="13">
        <v>18.652910121205899</v>
      </c>
      <c r="T24" s="13">
        <v>30.352437755444502</v>
      </c>
      <c r="U24" s="13">
        <v>48.687027119103597</v>
      </c>
      <c r="V24" s="13">
        <v>71.274333024854798</v>
      </c>
      <c r="W24" s="13">
        <v>96.684763697483305</v>
      </c>
      <c r="X24" s="13">
        <v>121.363851632028</v>
      </c>
      <c r="Y24" s="13">
        <v>149.650661309643</v>
      </c>
      <c r="Z24" s="13">
        <v>188.03303496673999</v>
      </c>
      <c r="AA24" s="13">
        <v>214.46325744601401</v>
      </c>
      <c r="AB24" s="13">
        <v>562.26548068647799</v>
      </c>
      <c r="AC24" s="13">
        <v>0.83707915410437095</v>
      </c>
      <c r="AD24" s="13">
        <v>3.6110123037964299</v>
      </c>
      <c r="AE24" s="13">
        <v>15.940136287465799</v>
      </c>
      <c r="AF24" s="13">
        <v>29.827336387205801</v>
      </c>
      <c r="AG24" s="13">
        <v>55.314469957492399</v>
      </c>
      <c r="AH24" s="13">
        <v>84.024694925572405</v>
      </c>
      <c r="AI24" s="13">
        <v>111.979663397232</v>
      </c>
      <c r="AJ24" s="13">
        <v>138.83523269316501</v>
      </c>
      <c r="AK24" s="13">
        <v>167.82216127483699</v>
      </c>
      <c r="AL24" s="13">
        <v>211.52669532304299</v>
      </c>
      <c r="AM24" s="13">
        <v>237.251189638554</v>
      </c>
      <c r="AN24" s="13">
        <v>513.124036491021</v>
      </c>
      <c r="AO24" s="13">
        <v>2.64722900580762</v>
      </c>
      <c r="AP24" s="13">
        <v>10.377198671754099</v>
      </c>
      <c r="AQ24" s="13">
        <v>29.2108549566153</v>
      </c>
      <c r="AR24" s="13">
        <v>47.769029920129903</v>
      </c>
      <c r="AS24" s="13">
        <v>75.955244619600904</v>
      </c>
      <c r="AT24" s="13">
        <v>99.671434295069901</v>
      </c>
      <c r="AU24" s="13">
        <v>125.467926413825</v>
      </c>
      <c r="AV24" s="13">
        <v>163.66846788588899</v>
      </c>
      <c r="AW24" s="13">
        <v>202.93259551562301</v>
      </c>
      <c r="AX24" s="13">
        <v>231.124420815794</v>
      </c>
      <c r="AY24" s="13">
        <v>258.03477734946699</v>
      </c>
      <c r="AZ24" s="13">
        <v>446.34663580785599</v>
      </c>
      <c r="BA24" s="13">
        <v>0.90510674858379903</v>
      </c>
      <c r="BB24" s="13">
        <v>6.1235001784605902</v>
      </c>
      <c r="BC24" s="13">
        <v>14.4671126110748</v>
      </c>
      <c r="BD24" s="13">
        <v>25.4555338899521</v>
      </c>
      <c r="BE24" s="13">
        <v>48.073992468560398</v>
      </c>
      <c r="BF24" s="13">
        <v>67.814385165301303</v>
      </c>
      <c r="BG24" s="13">
        <v>92.478905279946801</v>
      </c>
      <c r="BH24" s="13">
        <v>114.896904113029</v>
      </c>
      <c r="BI24" s="13">
        <v>147.47348589865001</v>
      </c>
      <c r="BJ24" s="13">
        <v>174.77712487989001</v>
      </c>
      <c r="BK24" s="13">
        <v>190.42170511262501</v>
      </c>
      <c r="BL24" s="13">
        <v>367.042800927879</v>
      </c>
      <c r="BM24" s="13">
        <v>0.91958536898798404</v>
      </c>
      <c r="BN24" s="13">
        <v>4.8544525414585999</v>
      </c>
      <c r="BO24" s="13">
        <v>16.4904980441314</v>
      </c>
      <c r="BP24" s="13">
        <v>36.435746897903201</v>
      </c>
      <c r="BQ24" s="13">
        <v>60.7457968855187</v>
      </c>
      <c r="BR24" s="13">
        <v>80.067620973759205</v>
      </c>
      <c r="BS24" s="13">
        <v>102.949954323992</v>
      </c>
      <c r="BT24" s="13">
        <v>119.81599644226</v>
      </c>
      <c r="BU24" s="13">
        <v>135.067008424866</v>
      </c>
      <c r="BV24" s="13">
        <v>152.698399103648</v>
      </c>
      <c r="BW24" s="13">
        <v>172.470440267962</v>
      </c>
      <c r="BX24" s="13">
        <v>313.83051674412798</v>
      </c>
      <c r="BY24" s="13">
        <v>0.809288689115644</v>
      </c>
      <c r="BZ24" s="13">
        <v>2.7783230885448802</v>
      </c>
      <c r="CA24" s="13">
        <v>19.8614446663872</v>
      </c>
      <c r="CB24" s="13">
        <v>31.0026958546107</v>
      </c>
      <c r="CC24" s="13">
        <v>46.568317644671602</v>
      </c>
      <c r="CD24" s="13">
        <v>66.293464431740304</v>
      </c>
      <c r="CE24" s="13">
        <v>84.952795389717394</v>
      </c>
      <c r="CF24" s="13">
        <v>104.812756036469</v>
      </c>
      <c r="CG24" s="13">
        <v>123.758957696469</v>
      </c>
    </row>
    <row r="25" spans="1:86" x14ac:dyDescent="0.25">
      <c r="A25" t="s">
        <v>122</v>
      </c>
      <c r="B25" t="s">
        <v>18</v>
      </c>
      <c r="C25" t="s">
        <v>139</v>
      </c>
      <c r="D25" t="s">
        <v>41</v>
      </c>
      <c r="E25" s="13">
        <v>98.720520607285593</v>
      </c>
      <c r="F25" s="13">
        <v>436.43105668346402</v>
      </c>
      <c r="G25" s="13">
        <v>928.34744602642502</v>
      </c>
      <c r="H25" s="13">
        <v>1371.9792589870001</v>
      </c>
      <c r="I25" s="13">
        <v>1900.97547830699</v>
      </c>
      <c r="J25" s="13">
        <v>2428.3453367337202</v>
      </c>
      <c r="K25" s="13">
        <v>3006.2554650994598</v>
      </c>
      <c r="L25" s="13">
        <v>3651.8001262041198</v>
      </c>
      <c r="M25" s="13">
        <v>4292.6744893508403</v>
      </c>
      <c r="N25" s="13">
        <v>5042.00983656054</v>
      </c>
      <c r="O25" s="13">
        <v>5865.1264921420798</v>
      </c>
      <c r="P25" s="13">
        <v>9280.6993537364597</v>
      </c>
      <c r="Q25" s="13">
        <v>139.831411066789</v>
      </c>
      <c r="R25" s="13">
        <v>489.98162801114802</v>
      </c>
      <c r="S25" s="13">
        <v>1024.8348555241</v>
      </c>
      <c r="T25" s="13">
        <v>1501.48549602243</v>
      </c>
      <c r="U25" s="13">
        <v>2072.8394654142298</v>
      </c>
      <c r="V25" s="13">
        <v>2602.6769389111901</v>
      </c>
      <c r="W25" s="13">
        <v>3256.25487425849</v>
      </c>
      <c r="X25" s="13">
        <v>3923.5761888300499</v>
      </c>
      <c r="Y25" s="13">
        <v>4477.2710748297304</v>
      </c>
      <c r="Z25" s="13">
        <v>5258.0900398153199</v>
      </c>
      <c r="AA25" s="13">
        <v>6189.3855376992697</v>
      </c>
      <c r="AB25" s="13">
        <v>10444.0129833466</v>
      </c>
      <c r="AC25" s="13">
        <v>93.126222990633394</v>
      </c>
      <c r="AD25" s="13">
        <v>421.17647661166302</v>
      </c>
      <c r="AE25" s="13">
        <v>874.88882088923401</v>
      </c>
      <c r="AF25" s="13">
        <v>1434.86196361217</v>
      </c>
      <c r="AG25" s="13">
        <v>2016.0370150015999</v>
      </c>
      <c r="AH25" s="13">
        <v>2601.1004370621999</v>
      </c>
      <c r="AI25" s="13">
        <v>3337.59388813125</v>
      </c>
      <c r="AJ25" s="13">
        <v>3941.5825831085299</v>
      </c>
      <c r="AK25" s="13">
        <v>4591.9531958944199</v>
      </c>
      <c r="AL25" s="13">
        <v>5403.4855540541803</v>
      </c>
      <c r="AM25" s="13">
        <v>6306.22167163822</v>
      </c>
      <c r="AN25" s="13">
        <v>10106.2537874356</v>
      </c>
      <c r="AO25" s="13">
        <v>147.49717068602499</v>
      </c>
      <c r="AP25" s="13">
        <v>523.53387855249298</v>
      </c>
      <c r="AQ25" s="13">
        <v>1077.7663067584599</v>
      </c>
      <c r="AR25" s="13">
        <v>1713.45643151372</v>
      </c>
      <c r="AS25" s="13">
        <v>2340.8505191101299</v>
      </c>
      <c r="AT25" s="13">
        <v>2902.19616640206</v>
      </c>
      <c r="AU25" s="13">
        <v>3642.38116709207</v>
      </c>
      <c r="AV25" s="13">
        <v>4314.2998666822104</v>
      </c>
      <c r="AW25" s="13">
        <v>5033.9429705774801</v>
      </c>
      <c r="AX25" s="13">
        <v>5956.63216611813</v>
      </c>
      <c r="AY25" s="13">
        <v>6966.9198069403701</v>
      </c>
      <c r="AZ25" s="13">
        <v>10921.7398353269</v>
      </c>
      <c r="BA25" s="13">
        <v>95.077824452803497</v>
      </c>
      <c r="BB25" s="13">
        <v>414.07279877184499</v>
      </c>
      <c r="BC25" s="13">
        <v>986.62849907932195</v>
      </c>
      <c r="BD25" s="13">
        <v>1526.1116531898101</v>
      </c>
      <c r="BE25" s="13">
        <v>2230.50993341708</v>
      </c>
      <c r="BF25" s="13">
        <v>2915.3133657020999</v>
      </c>
      <c r="BG25" s="13">
        <v>3649.0138345340802</v>
      </c>
      <c r="BH25" s="13">
        <v>4304.1187218807099</v>
      </c>
      <c r="BI25" s="13">
        <v>5045.2903944755199</v>
      </c>
      <c r="BJ25" s="13">
        <v>5883.7223036314799</v>
      </c>
      <c r="BK25" s="13">
        <v>6798.5673210804598</v>
      </c>
      <c r="BL25" s="13">
        <v>9955.2600995036901</v>
      </c>
      <c r="BM25" s="13">
        <v>105.13313308340599</v>
      </c>
      <c r="BN25" s="13">
        <v>440.721562918129</v>
      </c>
      <c r="BO25" s="13">
        <v>950.67473283447202</v>
      </c>
      <c r="BP25" s="13">
        <v>1554.44624817824</v>
      </c>
      <c r="BQ25" s="13">
        <v>2203.3799359683599</v>
      </c>
      <c r="BR25" s="13">
        <v>2874.4553878188499</v>
      </c>
      <c r="BS25" s="13">
        <v>3422.5402848609801</v>
      </c>
      <c r="BT25" s="13">
        <v>4011.84938287668</v>
      </c>
      <c r="BU25" s="13">
        <v>4602.0370619955602</v>
      </c>
      <c r="BV25" s="13">
        <v>5519.1195090809297</v>
      </c>
      <c r="BW25" s="13">
        <v>6329.1360153994601</v>
      </c>
      <c r="BX25" s="13">
        <v>9338.7049047233595</v>
      </c>
      <c r="BY25" s="13">
        <v>119.72692792323799</v>
      </c>
      <c r="BZ25" s="13">
        <v>403.45391495046601</v>
      </c>
      <c r="CA25" s="13">
        <v>851.17648575608996</v>
      </c>
      <c r="CB25" s="13">
        <v>1319.0280149456401</v>
      </c>
      <c r="CC25" s="13">
        <v>1937.92176351797</v>
      </c>
      <c r="CD25" s="13">
        <v>2606.2466731129598</v>
      </c>
      <c r="CE25" s="13">
        <v>3228.5849810146501</v>
      </c>
      <c r="CF25" s="13">
        <v>3785.3524917939499</v>
      </c>
      <c r="CG25" s="13">
        <v>4326.2860731139499</v>
      </c>
    </row>
    <row r="26" spans="1:86" x14ac:dyDescent="0.25">
      <c r="A26" t="s">
        <v>121</v>
      </c>
      <c r="B26" t="s">
        <v>16</v>
      </c>
      <c r="C26" t="s">
        <v>140</v>
      </c>
      <c r="D26" t="s">
        <v>16</v>
      </c>
      <c r="E26" s="13">
        <v>6.6986161603507002</v>
      </c>
      <c r="F26" s="13">
        <v>44.313365833277899</v>
      </c>
      <c r="G26" s="13">
        <v>200.16523364274599</v>
      </c>
      <c r="H26" s="13">
        <v>463.476284079658</v>
      </c>
      <c r="I26" s="13">
        <v>817.57715459760595</v>
      </c>
      <c r="J26" s="13">
        <v>1138.10600430766</v>
      </c>
      <c r="K26" s="13">
        <v>1450.8678454789001</v>
      </c>
      <c r="L26" s="13">
        <v>1854.59666641339</v>
      </c>
      <c r="M26" s="13">
        <v>2211.8716840720199</v>
      </c>
      <c r="N26" s="13">
        <v>2508.10945200065</v>
      </c>
      <c r="O26" s="13">
        <v>2844.3517613844101</v>
      </c>
      <c r="P26" s="13">
        <v>5294.9242219551898</v>
      </c>
      <c r="Q26" s="13">
        <v>42.688364116637302</v>
      </c>
      <c r="R26" s="13">
        <v>93.505746868622097</v>
      </c>
      <c r="S26" s="13">
        <v>201.039827649134</v>
      </c>
      <c r="T26" s="13">
        <v>382.51321757045599</v>
      </c>
      <c r="U26" s="13">
        <v>691.79728413070598</v>
      </c>
      <c r="V26" s="13">
        <v>899.43197187207704</v>
      </c>
      <c r="W26" s="13">
        <v>1275.37956880767</v>
      </c>
      <c r="X26" s="13">
        <v>1669.0789054541301</v>
      </c>
      <c r="Y26" s="13">
        <v>1936.67638795269</v>
      </c>
      <c r="Z26" s="13">
        <v>2261.5036912833898</v>
      </c>
      <c r="AA26" s="13">
        <v>2640.9426215097201</v>
      </c>
      <c r="AB26" s="13">
        <v>4604.9230367024102</v>
      </c>
      <c r="AC26" s="13">
        <v>30.4459005237612</v>
      </c>
      <c r="AD26" s="13">
        <v>91.000550246312002</v>
      </c>
      <c r="AE26" s="13">
        <v>248.18797065316301</v>
      </c>
      <c r="AF26" s="13">
        <v>510.885399468049</v>
      </c>
      <c r="AG26" s="13">
        <v>777.08915971912097</v>
      </c>
      <c r="AH26" s="13">
        <v>1065.60758005609</v>
      </c>
      <c r="AI26" s="13">
        <v>1364.1350139858901</v>
      </c>
      <c r="AJ26" s="13">
        <v>1669.3141632090001</v>
      </c>
      <c r="AK26" s="13">
        <v>1990.40167053663</v>
      </c>
      <c r="AL26" s="13">
        <v>2405.3059063760202</v>
      </c>
      <c r="AM26" s="13">
        <v>2895.0799427391498</v>
      </c>
      <c r="AN26" s="13">
        <v>4990.8974210801298</v>
      </c>
      <c r="AO26" s="13">
        <v>46.976366398867597</v>
      </c>
      <c r="AP26" s="13">
        <v>103.09478669455299</v>
      </c>
      <c r="AQ26" s="13">
        <v>255.645951428313</v>
      </c>
      <c r="AR26" s="13">
        <v>405.63892024105201</v>
      </c>
      <c r="AS26" s="13">
        <v>692.618108201513</v>
      </c>
      <c r="AT26" s="13">
        <v>1030.65681396678</v>
      </c>
      <c r="AU26" s="13">
        <v>1420.3362317195999</v>
      </c>
      <c r="AV26" s="13">
        <v>1730.7087020008501</v>
      </c>
      <c r="AW26" s="13">
        <v>2144.18654017378</v>
      </c>
      <c r="AX26" s="13">
        <v>2544.34972186405</v>
      </c>
      <c r="AY26" s="13">
        <v>2923.7566002728299</v>
      </c>
      <c r="AZ26" s="13">
        <v>5005.9848963453596</v>
      </c>
      <c r="BA26" s="13">
        <v>20.564942852594299</v>
      </c>
      <c r="BB26" s="13">
        <v>78.105621689693805</v>
      </c>
      <c r="BC26" s="13">
        <v>185.85993448723599</v>
      </c>
      <c r="BD26" s="13">
        <v>351.29256509047599</v>
      </c>
      <c r="BE26" s="13">
        <v>580.40621490770798</v>
      </c>
      <c r="BF26" s="13">
        <v>827.15762592007297</v>
      </c>
      <c r="BG26" s="13">
        <v>1156.57662489416</v>
      </c>
      <c r="BH26" s="13">
        <v>1491.8826726417601</v>
      </c>
      <c r="BI26" s="13">
        <v>1910.23641971085</v>
      </c>
      <c r="BJ26" s="13">
        <v>2227.6522620977498</v>
      </c>
      <c r="BK26" s="13">
        <v>2609.0997043652601</v>
      </c>
      <c r="BL26" s="13">
        <v>4451.1606456094396</v>
      </c>
      <c r="BM26" s="13">
        <v>4.1313015706005896</v>
      </c>
      <c r="BN26" s="13">
        <v>40.108439392184202</v>
      </c>
      <c r="BO26" s="13">
        <v>168.405022945263</v>
      </c>
      <c r="BP26" s="13">
        <v>312.19520529890201</v>
      </c>
      <c r="BQ26" s="13">
        <v>526.38346990698301</v>
      </c>
      <c r="BR26" s="13">
        <v>844.89343737712397</v>
      </c>
      <c r="BS26" s="13">
        <v>1229.2651260897701</v>
      </c>
      <c r="BT26" s="13">
        <v>1492.51199839078</v>
      </c>
      <c r="BU26" s="13">
        <v>1734.3618593409301</v>
      </c>
      <c r="BV26" s="13">
        <v>2017.76942071799</v>
      </c>
      <c r="BW26" s="13">
        <v>2301.4734069574401</v>
      </c>
      <c r="BX26" s="13">
        <v>4131.6388536526401</v>
      </c>
      <c r="BY26" s="13">
        <v>7.4438576738004798</v>
      </c>
      <c r="BZ26" s="13">
        <v>43.085316357737099</v>
      </c>
      <c r="CA26" s="13">
        <v>140.87408840678199</v>
      </c>
      <c r="CB26" s="13">
        <v>311.71030334891998</v>
      </c>
      <c r="CC26" s="13">
        <v>550.92203117222198</v>
      </c>
      <c r="CD26" s="13">
        <v>729.41630576544105</v>
      </c>
      <c r="CE26" s="13">
        <v>983.33924142140904</v>
      </c>
      <c r="CF26" s="13">
        <v>1253.0216605278399</v>
      </c>
      <c r="CG26" s="13">
        <v>1602.20188941784</v>
      </c>
    </row>
    <row r="27" spans="1:86" x14ac:dyDescent="0.25">
      <c r="A27" t="s">
        <v>125</v>
      </c>
      <c r="B27" t="s">
        <v>24</v>
      </c>
      <c r="C27" t="s">
        <v>141</v>
      </c>
      <c r="D27" t="s">
        <v>42</v>
      </c>
      <c r="E27" s="13">
        <v>1.4914523606880401</v>
      </c>
      <c r="F27" s="13">
        <v>21.337093299715001</v>
      </c>
      <c r="G27" s="13">
        <v>54.734977714440902</v>
      </c>
      <c r="H27" s="13">
        <v>86.6456458987453</v>
      </c>
      <c r="I27" s="13">
        <v>122.746059834585</v>
      </c>
      <c r="J27" s="13">
        <v>160.362428540378</v>
      </c>
      <c r="K27" s="13">
        <v>209.332383816538</v>
      </c>
      <c r="L27" s="13">
        <v>252.383893581884</v>
      </c>
      <c r="M27" s="13">
        <v>293.85522622703797</v>
      </c>
      <c r="N27" s="13">
        <v>336.54492840351702</v>
      </c>
      <c r="O27" s="13">
        <v>378.37882406633702</v>
      </c>
      <c r="P27" s="13">
        <v>502.216659630957</v>
      </c>
      <c r="Q27" s="13">
        <v>3.6106408355395199</v>
      </c>
      <c r="R27" s="13">
        <v>19.326184418811</v>
      </c>
      <c r="S27" s="13">
        <v>46.728678738298498</v>
      </c>
      <c r="T27" s="13">
        <v>75.374649983465801</v>
      </c>
      <c r="U27" s="13">
        <v>112.155918025674</v>
      </c>
      <c r="V27" s="13">
        <v>146.953918499146</v>
      </c>
      <c r="W27" s="13">
        <v>189.65364327372501</v>
      </c>
      <c r="X27" s="13">
        <v>235.858564911771</v>
      </c>
      <c r="Y27" s="13">
        <v>277.32222608488598</v>
      </c>
      <c r="Z27" s="13">
        <v>317.22245088411501</v>
      </c>
      <c r="AA27" s="13">
        <v>364.68500928859601</v>
      </c>
      <c r="AB27" s="13">
        <v>501.59886180300998</v>
      </c>
      <c r="AC27" s="13">
        <v>2.1973326323643101</v>
      </c>
      <c r="AD27" s="13">
        <v>19.630616859671001</v>
      </c>
      <c r="AE27" s="13">
        <v>51.001127973252999</v>
      </c>
      <c r="AF27" s="13">
        <v>90.936020548032005</v>
      </c>
      <c r="AG27" s="13">
        <v>130.76647447587101</v>
      </c>
      <c r="AH27" s="13">
        <v>176.99481971478801</v>
      </c>
      <c r="AI27" s="13">
        <v>225.05688863426499</v>
      </c>
      <c r="AJ27" s="13">
        <v>271.690548147436</v>
      </c>
      <c r="AK27" s="13">
        <v>325.43270380187403</v>
      </c>
      <c r="AL27" s="13">
        <v>381.21919051351199</v>
      </c>
      <c r="AM27" s="13">
        <v>439.67831083800098</v>
      </c>
      <c r="AN27" s="13">
        <v>617.65949656307703</v>
      </c>
      <c r="AO27" s="13">
        <v>5.6471619063902203</v>
      </c>
      <c r="AP27" s="13">
        <v>35.084816737133401</v>
      </c>
      <c r="AQ27" s="13">
        <v>74.715871905152696</v>
      </c>
      <c r="AR27" s="13">
        <v>125.26590490874</v>
      </c>
      <c r="AS27" s="13">
        <v>185.395975095583</v>
      </c>
      <c r="AT27" s="13">
        <v>233.63892689184999</v>
      </c>
      <c r="AU27" s="13">
        <v>302.45710727990797</v>
      </c>
      <c r="AV27" s="13">
        <v>354.91254468267402</v>
      </c>
      <c r="AW27" s="13">
        <v>412.36370078458299</v>
      </c>
      <c r="AX27" s="13">
        <v>472.33480175648901</v>
      </c>
      <c r="AY27" s="13">
        <v>536.60246348029295</v>
      </c>
      <c r="AZ27" s="13">
        <v>708.54474986434002</v>
      </c>
      <c r="BA27" s="13">
        <v>1.5203364314857599</v>
      </c>
      <c r="BB27" s="13">
        <v>19.7600094866592</v>
      </c>
      <c r="BC27" s="13">
        <v>64.297619084569902</v>
      </c>
      <c r="BD27" s="13">
        <v>106.98819158346799</v>
      </c>
      <c r="BE27" s="13">
        <v>152.010796216344</v>
      </c>
      <c r="BF27" s="13">
        <v>206.40873183290699</v>
      </c>
      <c r="BG27" s="13">
        <v>275.15410687318501</v>
      </c>
      <c r="BH27" s="13">
        <v>321.055422826898</v>
      </c>
      <c r="BI27" s="13">
        <v>375.03321594527802</v>
      </c>
      <c r="BJ27" s="13">
        <v>417.70833365070598</v>
      </c>
      <c r="BK27" s="13">
        <v>466.00272927133398</v>
      </c>
      <c r="BL27" s="13">
        <v>593.96215622727198</v>
      </c>
      <c r="BM27" s="13">
        <v>2.1246848063881099</v>
      </c>
      <c r="BN27" s="13">
        <v>17.2551003076948</v>
      </c>
      <c r="BO27" s="13">
        <v>52.6457763939421</v>
      </c>
      <c r="BP27" s="13">
        <v>90.527152896721404</v>
      </c>
      <c r="BQ27" s="13">
        <v>132.528252367909</v>
      </c>
      <c r="BR27" s="13">
        <v>181.531517571102</v>
      </c>
      <c r="BS27" s="13">
        <v>226.50884581654299</v>
      </c>
      <c r="BT27" s="13">
        <v>272.097886216711</v>
      </c>
      <c r="BU27" s="13">
        <v>323.14712203605302</v>
      </c>
      <c r="BV27" s="13">
        <v>363.64808773401802</v>
      </c>
      <c r="BW27" s="13">
        <v>413.51317776062399</v>
      </c>
      <c r="BX27" s="13">
        <v>543.070170667664</v>
      </c>
      <c r="BY27" s="13">
        <v>2.8502793800439399</v>
      </c>
      <c r="BZ27" s="13">
        <v>22.011156281743698</v>
      </c>
      <c r="CA27" s="13">
        <v>52.396247790221402</v>
      </c>
      <c r="CB27" s="13">
        <v>95.592102978528501</v>
      </c>
      <c r="CC27" s="13">
        <v>140.33812397362601</v>
      </c>
      <c r="CD27" s="13">
        <v>174.08379653898399</v>
      </c>
      <c r="CE27" s="13">
        <v>213.41968371818101</v>
      </c>
      <c r="CF27" s="13">
        <v>263.90646359629301</v>
      </c>
      <c r="CG27" s="13">
        <v>302.86953905629298</v>
      </c>
    </row>
    <row r="28" spans="1:86" x14ac:dyDescent="0.25">
      <c r="A28" t="s">
        <v>127</v>
      </c>
      <c r="B28" t="s">
        <v>43</v>
      </c>
      <c r="C28" t="s">
        <v>142</v>
      </c>
      <c r="D28" t="s">
        <v>44</v>
      </c>
      <c r="E28" s="13">
        <v>44.3041187960564</v>
      </c>
      <c r="F28" s="13">
        <v>126.137978754386</v>
      </c>
      <c r="G28" s="13">
        <v>208.671061264044</v>
      </c>
      <c r="H28" s="13">
        <v>281.72672253889101</v>
      </c>
      <c r="I28" s="13">
        <v>383.39113110791101</v>
      </c>
      <c r="J28" s="13">
        <v>473.13254283788501</v>
      </c>
      <c r="K28" s="13">
        <v>574.839125398242</v>
      </c>
      <c r="L28" s="13">
        <v>692.69949608470301</v>
      </c>
      <c r="M28" s="13">
        <v>830.41075844191403</v>
      </c>
      <c r="N28" s="13">
        <v>948.94178497933103</v>
      </c>
      <c r="O28" s="13">
        <v>1111.1317744007499</v>
      </c>
      <c r="P28" s="13">
        <v>1252.91636645069</v>
      </c>
      <c r="Q28" s="13">
        <v>42.830345761998501</v>
      </c>
      <c r="R28" s="13">
        <v>121.270028864973</v>
      </c>
      <c r="S28" s="13">
        <v>234.306404993694</v>
      </c>
      <c r="T28" s="13">
        <v>353.86293587690398</v>
      </c>
      <c r="U28" s="13">
        <v>506.36735860441001</v>
      </c>
      <c r="V28" s="13">
        <v>649.38142234156305</v>
      </c>
      <c r="W28" s="13">
        <v>781.87842926968005</v>
      </c>
      <c r="X28" s="13">
        <v>915.49986443375496</v>
      </c>
      <c r="Y28" s="13">
        <v>1032.4995019652299</v>
      </c>
      <c r="Z28" s="13">
        <v>1181.98916956219</v>
      </c>
      <c r="AA28" s="13">
        <v>1345.6725147606701</v>
      </c>
      <c r="AB28" s="13">
        <v>1462.5847759657399</v>
      </c>
      <c r="AC28" s="13">
        <v>47.519788651147699</v>
      </c>
      <c r="AD28" s="13">
        <v>122.01016293210699</v>
      </c>
      <c r="AE28" s="13">
        <v>228.031830478812</v>
      </c>
      <c r="AF28" s="13">
        <v>362.18390926447398</v>
      </c>
      <c r="AG28" s="13">
        <v>510.09232586708202</v>
      </c>
      <c r="AH28" s="13">
        <v>669.99924206944399</v>
      </c>
      <c r="AI28" s="13">
        <v>834.72665354309004</v>
      </c>
      <c r="AJ28" s="13">
        <v>975.41632478177598</v>
      </c>
      <c r="AK28" s="13">
        <v>1102.35309908657</v>
      </c>
      <c r="AL28" s="13">
        <v>1241.2145185387001</v>
      </c>
      <c r="AM28" s="13">
        <v>1381.4653974079899</v>
      </c>
      <c r="AN28" s="13">
        <v>1499.4621883787099</v>
      </c>
      <c r="AO28" s="13">
        <v>38.205731448253403</v>
      </c>
      <c r="AP28" s="13">
        <v>123.121331710883</v>
      </c>
      <c r="AQ28" s="13">
        <v>232.84662765755499</v>
      </c>
      <c r="AR28" s="13">
        <v>349.40951174471599</v>
      </c>
      <c r="AS28" s="13">
        <v>548.83759373840599</v>
      </c>
      <c r="AT28" s="13">
        <v>690.72476520867895</v>
      </c>
      <c r="AU28" s="13">
        <v>822.86127335340097</v>
      </c>
      <c r="AV28" s="13">
        <v>942.26639939501695</v>
      </c>
      <c r="AW28" s="13">
        <v>1083.19331539686</v>
      </c>
      <c r="AX28" s="13">
        <v>1241.15389496956</v>
      </c>
      <c r="AY28" s="13">
        <v>1403.0406504888199</v>
      </c>
      <c r="AZ28" s="13">
        <v>1520.31220700583</v>
      </c>
      <c r="BA28" s="13">
        <v>34.638258202641097</v>
      </c>
      <c r="BB28" s="13">
        <v>88.471209360334598</v>
      </c>
      <c r="BC28" s="13">
        <v>170.00429240059199</v>
      </c>
      <c r="BD28" s="13">
        <v>247.75601099349399</v>
      </c>
      <c r="BE28" s="13">
        <v>333.86751121256401</v>
      </c>
      <c r="BF28" s="13">
        <v>423.48896940961902</v>
      </c>
      <c r="BG28" s="13">
        <v>519.81154185748198</v>
      </c>
      <c r="BH28" s="13">
        <v>607.28183435570702</v>
      </c>
      <c r="BI28" s="13">
        <v>708.90620284478405</v>
      </c>
      <c r="BJ28" s="13">
        <v>785.755460726455</v>
      </c>
      <c r="BK28" s="13">
        <v>901.83299859128203</v>
      </c>
      <c r="BL28" s="13">
        <v>1001.6600063087</v>
      </c>
      <c r="BM28" s="13">
        <v>21.682673692804901</v>
      </c>
      <c r="BN28" s="13">
        <v>75.537222014672693</v>
      </c>
      <c r="BO28" s="13">
        <v>143.526047735058</v>
      </c>
      <c r="BP28" s="13">
        <v>224.167940146662</v>
      </c>
      <c r="BQ28" s="13">
        <v>302.36216034499</v>
      </c>
      <c r="BR28" s="13">
        <v>387.503896666576</v>
      </c>
      <c r="BS28" s="13">
        <v>573.51775185451504</v>
      </c>
      <c r="BT28" s="13">
        <v>790.13214807043198</v>
      </c>
      <c r="BU28" s="13">
        <v>920.89670548127197</v>
      </c>
      <c r="BV28" s="13">
        <v>1001.4283353772</v>
      </c>
      <c r="BW28" s="13">
        <v>1106.5644130846899</v>
      </c>
      <c r="BX28" s="13">
        <v>1173.4504857321499</v>
      </c>
      <c r="BY28" s="13">
        <v>20.6969547601601</v>
      </c>
      <c r="BZ28" s="13">
        <v>68.259270338741899</v>
      </c>
      <c r="CA28" s="13">
        <v>156.51801443874399</v>
      </c>
      <c r="CB28" s="13">
        <v>223.104000041869</v>
      </c>
      <c r="CC28" s="13">
        <v>306.249499727196</v>
      </c>
      <c r="CD28" s="13">
        <v>388.07225884525502</v>
      </c>
      <c r="CE28" s="13">
        <v>462.09797031366202</v>
      </c>
      <c r="CF28" s="13">
        <v>552.06754169369401</v>
      </c>
      <c r="CG28" s="13">
        <v>645.15164515369395</v>
      </c>
    </row>
    <row r="29" spans="1:86" x14ac:dyDescent="0.25">
      <c r="A29" s="15" t="s">
        <v>127</v>
      </c>
      <c r="B29" s="15" t="s">
        <v>43</v>
      </c>
      <c r="C29" s="15" t="s">
        <v>143</v>
      </c>
      <c r="D29" s="15" t="s">
        <v>45</v>
      </c>
      <c r="E29" s="15">
        <v>7.7388199631992904</v>
      </c>
      <c r="F29" s="15">
        <v>27.7621446832995</v>
      </c>
      <c r="G29" s="15">
        <v>61.618834058266501</v>
      </c>
      <c r="H29" s="15">
        <v>91.194137011540604</v>
      </c>
      <c r="I29" s="15">
        <v>129.07875312104301</v>
      </c>
      <c r="J29" s="15">
        <v>173.366726340707</v>
      </c>
      <c r="K29" s="15">
        <v>223.452745865087</v>
      </c>
      <c r="L29" s="15">
        <v>271.18592227233802</v>
      </c>
      <c r="M29" s="15">
        <v>327.66902259512898</v>
      </c>
      <c r="N29" s="15">
        <v>386.84791089514903</v>
      </c>
      <c r="O29" s="15">
        <v>461.811057992033</v>
      </c>
      <c r="P29" s="15">
        <v>675.431366840583</v>
      </c>
      <c r="Q29" s="15">
        <v>9.84292718252299</v>
      </c>
      <c r="R29" s="15">
        <v>33.656870438348598</v>
      </c>
      <c r="S29" s="15">
        <v>77.682179569774803</v>
      </c>
      <c r="T29" s="15">
        <v>130.77210649574599</v>
      </c>
      <c r="U29" s="15">
        <v>193.15669631954901</v>
      </c>
      <c r="V29" s="15">
        <v>254.77729618027399</v>
      </c>
      <c r="W29" s="15">
        <v>324.33721830980102</v>
      </c>
      <c r="X29" s="15">
        <v>392.96306762366999</v>
      </c>
      <c r="Y29" s="15">
        <v>448.568094929116</v>
      </c>
      <c r="Z29" s="15">
        <v>511.61122733982</v>
      </c>
      <c r="AA29" s="15">
        <v>584.93690270492505</v>
      </c>
      <c r="AB29" s="15">
        <v>814.33350709597596</v>
      </c>
      <c r="AC29" s="15">
        <v>8.0212388214881205</v>
      </c>
      <c r="AD29" s="15">
        <v>31.395671722718902</v>
      </c>
      <c r="AE29" s="15">
        <v>75.612509261702897</v>
      </c>
      <c r="AF29" s="15">
        <v>143.44824320194601</v>
      </c>
      <c r="AG29" s="15">
        <v>216.263583966868</v>
      </c>
      <c r="AH29" s="15">
        <v>291.96410341709901</v>
      </c>
      <c r="AI29" s="15">
        <v>382.35377448471797</v>
      </c>
      <c r="AJ29" s="15">
        <v>478.64187391989901</v>
      </c>
      <c r="AK29" s="15">
        <v>562.78232646708</v>
      </c>
      <c r="AL29" s="15">
        <v>641.25525454802005</v>
      </c>
      <c r="AM29" s="15">
        <v>732.31604717533696</v>
      </c>
      <c r="AN29" s="15">
        <v>982.58329247046299</v>
      </c>
      <c r="AO29" s="15">
        <v>13.626168748847601</v>
      </c>
      <c r="AP29" s="15">
        <v>51.989367976880601</v>
      </c>
      <c r="AQ29" s="15">
        <v>111.95041012509699</v>
      </c>
      <c r="AR29" s="15">
        <v>177.76337290260699</v>
      </c>
      <c r="AS29" s="15">
        <v>262.09266903460502</v>
      </c>
      <c r="AT29" s="15">
        <v>332.75665762656502</v>
      </c>
      <c r="AU29" s="15">
        <v>395.50588374462598</v>
      </c>
      <c r="AV29" s="15">
        <v>466.75432964061298</v>
      </c>
      <c r="AW29" s="15">
        <v>556.42430643377202</v>
      </c>
      <c r="AX29" s="15">
        <v>651.50513634695403</v>
      </c>
      <c r="AY29" s="15">
        <v>752.26372940498004</v>
      </c>
      <c r="AZ29" s="15">
        <v>1009.6260438663001</v>
      </c>
      <c r="BA29" s="15">
        <v>10.978047312582699</v>
      </c>
      <c r="BB29" s="15">
        <v>35.838794526455104</v>
      </c>
      <c r="BC29" s="15">
        <v>76.429372543897998</v>
      </c>
      <c r="BD29" s="15">
        <v>119.488494190903</v>
      </c>
      <c r="BE29" s="15">
        <v>166.571466203044</v>
      </c>
      <c r="BF29" s="15">
        <v>214.53953240106301</v>
      </c>
      <c r="BG29" s="15">
        <v>273.45787146232601</v>
      </c>
      <c r="BH29" s="15">
        <v>329.41564914896799</v>
      </c>
      <c r="BI29" s="15">
        <v>392.89421714708999</v>
      </c>
      <c r="BJ29" s="15">
        <v>459.92232394088802</v>
      </c>
      <c r="BK29" s="15">
        <v>519.65155704572999</v>
      </c>
      <c r="BL29" s="15">
        <v>725.259963725033</v>
      </c>
      <c r="BM29" s="15">
        <v>8.3243093436427493</v>
      </c>
      <c r="BN29" s="15">
        <v>29.977639001478401</v>
      </c>
      <c r="BO29" s="15">
        <v>60.275889189169099</v>
      </c>
      <c r="BP29" s="15">
        <v>95.246766614957806</v>
      </c>
      <c r="BQ29" s="15">
        <v>129.32183066010799</v>
      </c>
      <c r="BR29" s="15">
        <v>171.89177845714801</v>
      </c>
      <c r="BS29" s="15">
        <v>212.94777202463899</v>
      </c>
      <c r="BT29" s="15">
        <v>253.99677184055199</v>
      </c>
      <c r="BU29" s="15">
        <v>296.51076563700298</v>
      </c>
      <c r="BV29" s="15">
        <v>344.19582463318602</v>
      </c>
      <c r="BW29" s="15">
        <v>400.079041782464</v>
      </c>
      <c r="BX29" s="15">
        <v>576.38013085051398</v>
      </c>
      <c r="BY29" s="15">
        <v>8.4339101492381605</v>
      </c>
      <c r="BZ29" s="15">
        <v>25.231813784230798</v>
      </c>
      <c r="CA29" s="15">
        <v>60.817938453151299</v>
      </c>
      <c r="CB29" s="15">
        <v>98.103482946124004</v>
      </c>
      <c r="CC29" s="15">
        <v>138.583727533971</v>
      </c>
      <c r="CD29" s="15">
        <v>182.978405398099</v>
      </c>
      <c r="CE29" s="15">
        <v>225.350898686969</v>
      </c>
      <c r="CF29" s="15">
        <v>262.37632482511299</v>
      </c>
      <c r="CG29" s="15">
        <v>309.82928817511299</v>
      </c>
      <c r="CH29" s="15"/>
    </row>
    <row r="30" spans="1:86" x14ac:dyDescent="0.25">
      <c r="A30" s="14"/>
      <c r="B30" s="14"/>
      <c r="C30" s="14"/>
      <c r="D30" s="14" t="s">
        <v>144</v>
      </c>
      <c r="E30" s="14">
        <v>360.82675565459101</v>
      </c>
      <c r="F30" s="14">
        <v>1632.19306087003</v>
      </c>
      <c r="G30" s="14">
        <v>3709.2797477743602</v>
      </c>
      <c r="H30" s="14">
        <v>5957.0389599918099</v>
      </c>
      <c r="I30" s="14">
        <v>8544.2133086647209</v>
      </c>
      <c r="J30" s="14">
        <v>11045.756302281099</v>
      </c>
      <c r="K30" s="14">
        <v>13608.400534356701</v>
      </c>
      <c r="L30" s="14">
        <v>16324.6639379765</v>
      </c>
      <c r="M30" s="14">
        <v>18977.470384284901</v>
      </c>
      <c r="N30" s="14">
        <v>21769.530862389001</v>
      </c>
      <c r="O30" s="14">
        <v>24937.731080381</v>
      </c>
      <c r="P30" s="14">
        <v>38233.151972735403</v>
      </c>
      <c r="Q30" s="14">
        <v>449.68360201316398</v>
      </c>
      <c r="R30" s="14">
        <v>1678.17028384021</v>
      </c>
      <c r="S30" s="14">
        <v>3854.1474270404101</v>
      </c>
      <c r="T30" s="14">
        <v>6025.5081354611402</v>
      </c>
      <c r="U30" s="14">
        <v>8605.2138866943005</v>
      </c>
      <c r="V30" s="14">
        <v>11058.6994093334</v>
      </c>
      <c r="W30" s="14">
        <v>13888.254234047001</v>
      </c>
      <c r="X30" s="14">
        <v>16838.086322532799</v>
      </c>
      <c r="Y30" s="14">
        <v>19291.140232518701</v>
      </c>
      <c r="Z30" s="14">
        <v>22261.186685225799</v>
      </c>
      <c r="AA30" s="14">
        <v>25521.710088291598</v>
      </c>
      <c r="AB30" s="14">
        <v>39868.458416957998</v>
      </c>
      <c r="AC30" s="14">
        <v>376.067223851851</v>
      </c>
      <c r="AD30" s="14">
        <v>1643.7669653350699</v>
      </c>
      <c r="AE30" s="14">
        <v>3589.6835509939301</v>
      </c>
      <c r="AF30" s="14">
        <v>6078.7452702330102</v>
      </c>
      <c r="AG30" s="14">
        <v>8690.2103745307104</v>
      </c>
      <c r="AH30" s="14">
        <v>11234.851610583601</v>
      </c>
      <c r="AI30" s="14">
        <v>14169.8519276851</v>
      </c>
      <c r="AJ30" s="14">
        <v>16902.629135385101</v>
      </c>
      <c r="AK30" s="14">
        <v>19605.011985969399</v>
      </c>
      <c r="AL30" s="14">
        <v>22848.166792067601</v>
      </c>
      <c r="AM30" s="14">
        <v>26000.297241966298</v>
      </c>
      <c r="AN30" s="14">
        <v>39643.560875731899</v>
      </c>
      <c r="AO30" s="14">
        <v>428.94179781380501</v>
      </c>
      <c r="AP30" s="14">
        <v>1890.0523636741</v>
      </c>
      <c r="AQ30" s="14">
        <v>3941.83876044423</v>
      </c>
      <c r="AR30" s="14">
        <v>6275.9359911266702</v>
      </c>
      <c r="AS30" s="14">
        <v>9006.0603350482397</v>
      </c>
      <c r="AT30" s="14">
        <v>11522.487447326699</v>
      </c>
      <c r="AU30" s="14">
        <v>14602.2055220151</v>
      </c>
      <c r="AV30" s="14">
        <v>17350.9116493777</v>
      </c>
      <c r="AW30" s="14">
        <v>20416.549614774602</v>
      </c>
      <c r="AX30" s="14">
        <v>23651.908362667898</v>
      </c>
      <c r="AY30" s="14">
        <v>26966.218097461799</v>
      </c>
      <c r="AZ30" s="14">
        <v>39353.316643318001</v>
      </c>
      <c r="BA30" s="14">
        <v>283.64323227639801</v>
      </c>
      <c r="BB30" s="14">
        <v>1390.7259543018599</v>
      </c>
      <c r="BC30" s="14">
        <v>3403.0821471023401</v>
      </c>
      <c r="BD30" s="14">
        <v>5507.86882181294</v>
      </c>
      <c r="BE30" s="14">
        <v>8037.7720810784604</v>
      </c>
      <c r="BF30" s="14">
        <v>10859.299216576001</v>
      </c>
      <c r="BG30" s="14">
        <v>13772.6023137908</v>
      </c>
      <c r="BH30" s="14">
        <v>16406.770929800201</v>
      </c>
      <c r="BI30" s="14">
        <v>19407.975736788601</v>
      </c>
      <c r="BJ30" s="14">
        <v>22327.625670437799</v>
      </c>
      <c r="BK30" s="14">
        <v>25516.482528624601</v>
      </c>
      <c r="BL30" s="14">
        <v>36853.1661682376</v>
      </c>
      <c r="BM30" s="14">
        <v>296.92842739090798</v>
      </c>
      <c r="BN30" s="14">
        <v>1438.71260287277</v>
      </c>
      <c r="BO30" s="14">
        <v>3494.7398051304999</v>
      </c>
      <c r="BP30" s="14">
        <v>5698.8296231518098</v>
      </c>
      <c r="BQ30" s="14">
        <v>8140.3836667195601</v>
      </c>
      <c r="BR30" s="14">
        <v>10809.312332711301</v>
      </c>
      <c r="BS30" s="14">
        <v>13448.1220726462</v>
      </c>
      <c r="BT30" s="14">
        <v>16146.1979005093</v>
      </c>
      <c r="BU30" s="14">
        <v>18802.006766553499</v>
      </c>
      <c r="BV30" s="14">
        <v>21623.519403222599</v>
      </c>
      <c r="BW30" s="14">
        <v>24570.029196583699</v>
      </c>
      <c r="BX30" s="14">
        <v>35882.3573537345</v>
      </c>
      <c r="BY30" s="14">
        <v>292.89287263426002</v>
      </c>
      <c r="BZ30" s="14">
        <v>1341.6661230515199</v>
      </c>
      <c r="CA30" s="14">
        <v>3139.4245337370598</v>
      </c>
      <c r="CB30" s="14">
        <v>5063.9989385031104</v>
      </c>
      <c r="CC30" s="14">
        <v>7646.8278552665197</v>
      </c>
      <c r="CD30" s="14">
        <v>10032.078139028399</v>
      </c>
      <c r="CE30" s="14">
        <v>12331.873216882999</v>
      </c>
      <c r="CF30" s="14">
        <v>14904.6059014237</v>
      </c>
      <c r="CG30" s="14">
        <v>17410.085256143699</v>
      </c>
      <c r="CH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75" x14ac:dyDescent="0.25">
      <c r="A1" s="3" t="str">
        <f>HYPERLINK("#'Sumário'!B1", "Sumário")</f>
        <v>Sumário</v>
      </c>
    </row>
    <row r="2" spans="1:75" x14ac:dyDescent="0.25">
      <c r="A2" s="1" t="s">
        <v>148</v>
      </c>
    </row>
    <row r="3" spans="1:75" x14ac:dyDescent="0.25">
      <c r="A3" s="1" t="s">
        <v>119</v>
      </c>
    </row>
    <row r="4" spans="1:75" x14ac:dyDescent="0.25">
      <c r="A4" s="1" t="s">
        <v>120</v>
      </c>
    </row>
    <row r="6" spans="1:75" x14ac:dyDescent="0.25">
      <c r="A6" s="2" t="s">
        <v>4</v>
      </c>
      <c r="B6" s="2" t="s">
        <v>5</v>
      </c>
      <c r="C6" s="2" t="s">
        <v>3</v>
      </c>
      <c r="D6" s="2" t="s">
        <v>6</v>
      </c>
      <c r="E6" s="2" t="s">
        <v>57</v>
      </c>
      <c r="F6" s="2" t="s">
        <v>58</v>
      </c>
      <c r="G6" s="2" t="s">
        <v>59</v>
      </c>
      <c r="H6" s="2" t="s">
        <v>60</v>
      </c>
      <c r="I6" s="2" t="s">
        <v>61</v>
      </c>
      <c r="J6" s="2" t="s">
        <v>62</v>
      </c>
      <c r="K6" s="2" t="s">
        <v>63</v>
      </c>
      <c r="L6" s="2" t="s">
        <v>64</v>
      </c>
      <c r="M6" s="2" t="s">
        <v>65</v>
      </c>
      <c r="N6" s="2" t="s">
        <v>66</v>
      </c>
      <c r="O6" s="2" t="s">
        <v>67</v>
      </c>
      <c r="P6" s="2" t="s">
        <v>68</v>
      </c>
      <c r="Q6" s="2" t="s">
        <v>69</v>
      </c>
      <c r="R6" s="2" t="s">
        <v>70</v>
      </c>
      <c r="S6" s="2" t="s">
        <v>71</v>
      </c>
      <c r="T6" s="2" t="s">
        <v>72</v>
      </c>
      <c r="U6" s="2" t="s">
        <v>73</v>
      </c>
      <c r="V6" s="2" t="s">
        <v>74</v>
      </c>
      <c r="W6" s="2" t="s">
        <v>75</v>
      </c>
      <c r="X6" s="2" t="s">
        <v>76</v>
      </c>
      <c r="Y6" s="2" t="s">
        <v>77</v>
      </c>
      <c r="Z6" s="2" t="s">
        <v>78</v>
      </c>
      <c r="AA6" s="2" t="s">
        <v>79</v>
      </c>
      <c r="AB6" s="2" t="s">
        <v>80</v>
      </c>
      <c r="AC6" s="2" t="s">
        <v>81</v>
      </c>
      <c r="AD6" s="2" t="s">
        <v>82</v>
      </c>
      <c r="AE6" s="2" t="s">
        <v>83</v>
      </c>
      <c r="AF6" s="2" t="s">
        <v>84</v>
      </c>
      <c r="AG6" s="2" t="s">
        <v>85</v>
      </c>
      <c r="AH6" s="2" t="s">
        <v>86</v>
      </c>
      <c r="AI6" s="2" t="s">
        <v>87</v>
      </c>
      <c r="AJ6" s="2" t="s">
        <v>88</v>
      </c>
      <c r="AK6" s="2" t="s">
        <v>89</v>
      </c>
      <c r="AL6" s="2" t="s">
        <v>90</v>
      </c>
      <c r="AM6" s="2" t="s">
        <v>91</v>
      </c>
      <c r="AN6" s="2" t="s">
        <v>92</v>
      </c>
      <c r="AO6" s="2" t="s">
        <v>93</v>
      </c>
      <c r="AP6" s="2" t="s">
        <v>94</v>
      </c>
      <c r="AQ6" s="2" t="s">
        <v>95</v>
      </c>
      <c r="AR6" s="2" t="s">
        <v>96</v>
      </c>
      <c r="AS6" s="2" t="s">
        <v>97</v>
      </c>
      <c r="AT6" s="2" t="s">
        <v>98</v>
      </c>
      <c r="AU6" s="2" t="s">
        <v>99</v>
      </c>
      <c r="AV6" s="2" t="s">
        <v>100</v>
      </c>
      <c r="AW6" s="2" t="s">
        <v>101</v>
      </c>
      <c r="AX6" s="2" t="s">
        <v>102</v>
      </c>
      <c r="AY6" s="2" t="s">
        <v>103</v>
      </c>
      <c r="AZ6" s="2" t="s">
        <v>104</v>
      </c>
      <c r="BA6" s="2" t="s">
        <v>105</v>
      </c>
      <c r="BB6" s="2" t="s">
        <v>106</v>
      </c>
      <c r="BC6" s="2" t="s">
        <v>107</v>
      </c>
      <c r="BD6" s="2" t="s">
        <v>108</v>
      </c>
      <c r="BE6" s="2" t="s">
        <v>109</v>
      </c>
      <c r="BF6" s="2" t="s">
        <v>110</v>
      </c>
      <c r="BG6" s="2" t="s">
        <v>111</v>
      </c>
      <c r="BH6" s="2" t="s">
        <v>112</v>
      </c>
      <c r="BI6" s="2" t="s">
        <v>113</v>
      </c>
      <c r="BJ6" s="2" t="s">
        <v>114</v>
      </c>
      <c r="BK6" s="2" t="s">
        <v>115</v>
      </c>
      <c r="BL6" s="2" t="s">
        <v>116</v>
      </c>
      <c r="BM6" s="2" t="s">
        <v>117</v>
      </c>
      <c r="BN6" s="2" t="s">
        <v>7</v>
      </c>
      <c r="BO6" s="2" t="s">
        <v>8</v>
      </c>
      <c r="BP6" s="2" t="s">
        <v>9</v>
      </c>
      <c r="BQ6" s="2" t="s">
        <v>10</v>
      </c>
      <c r="BR6" s="2" t="s">
        <v>11</v>
      </c>
      <c r="BS6" s="2" t="s">
        <v>12</v>
      </c>
      <c r="BT6" s="2" t="s">
        <v>13</v>
      </c>
      <c r="BU6" s="2" t="s">
        <v>14</v>
      </c>
      <c r="BV6" s="2" t="s">
        <v>15</v>
      </c>
      <c r="BW6" s="2"/>
    </row>
    <row r="7" spans="1:75" x14ac:dyDescent="0.25">
      <c r="A7" t="s">
        <v>121</v>
      </c>
      <c r="B7" t="s">
        <v>16</v>
      </c>
      <c r="C7" t="s">
        <v>122</v>
      </c>
      <c r="D7" t="s">
        <v>17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</row>
    <row r="8" spans="1:75" x14ac:dyDescent="0.25">
      <c r="A8" t="s">
        <v>122</v>
      </c>
      <c r="B8" t="s">
        <v>18</v>
      </c>
      <c r="C8" t="s">
        <v>121</v>
      </c>
      <c r="D8" t="s">
        <v>19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</row>
    <row r="9" spans="1:75" x14ac:dyDescent="0.25">
      <c r="A9" t="s">
        <v>123</v>
      </c>
      <c r="B9" t="s">
        <v>20</v>
      </c>
      <c r="C9" t="s">
        <v>123</v>
      </c>
      <c r="D9" t="s">
        <v>21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</row>
    <row r="10" spans="1:75" x14ac:dyDescent="0.25">
      <c r="A10" t="s">
        <v>124</v>
      </c>
      <c r="B10" t="s">
        <v>22</v>
      </c>
      <c r="C10" t="s">
        <v>124</v>
      </c>
      <c r="D10" t="s">
        <v>23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</row>
    <row r="11" spans="1:75" x14ac:dyDescent="0.25">
      <c r="A11" t="s">
        <v>125</v>
      </c>
      <c r="B11" t="s">
        <v>24</v>
      </c>
      <c r="C11" t="s">
        <v>126</v>
      </c>
      <c r="D11" t="s">
        <v>25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</row>
    <row r="12" spans="1:75" x14ac:dyDescent="0.25">
      <c r="A12" t="s">
        <v>124</v>
      </c>
      <c r="B12" t="s">
        <v>22</v>
      </c>
      <c r="C12" t="s">
        <v>125</v>
      </c>
      <c r="D12" t="s">
        <v>26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</row>
    <row r="13" spans="1:75" x14ac:dyDescent="0.25">
      <c r="A13" t="s">
        <v>125</v>
      </c>
      <c r="B13" t="s">
        <v>24</v>
      </c>
      <c r="C13" t="s">
        <v>127</v>
      </c>
      <c r="D13" t="s">
        <v>27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</row>
    <row r="14" spans="1:75" x14ac:dyDescent="0.25">
      <c r="A14" t="s">
        <v>122</v>
      </c>
      <c r="B14" t="s">
        <v>18</v>
      </c>
      <c r="C14" t="s">
        <v>128</v>
      </c>
      <c r="D14" t="s">
        <v>28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</row>
    <row r="15" spans="1:75" x14ac:dyDescent="0.25">
      <c r="A15" t="s">
        <v>128</v>
      </c>
      <c r="B15" t="s">
        <v>29</v>
      </c>
      <c r="C15" t="s">
        <v>129</v>
      </c>
      <c r="D15" t="s">
        <v>30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</row>
    <row r="16" spans="1:75" x14ac:dyDescent="0.25">
      <c r="A16" t="s">
        <v>126</v>
      </c>
      <c r="B16" t="s">
        <v>31</v>
      </c>
      <c r="C16" t="s">
        <v>130</v>
      </c>
      <c r="D16" t="s">
        <v>32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</row>
    <row r="17" spans="1:75" x14ac:dyDescent="0.25">
      <c r="A17" t="s">
        <v>123</v>
      </c>
      <c r="B17" t="s">
        <v>20</v>
      </c>
      <c r="C17" t="s">
        <v>131</v>
      </c>
      <c r="D17" t="s">
        <v>33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</row>
    <row r="18" spans="1:75" x14ac:dyDescent="0.25">
      <c r="A18" t="s">
        <v>128</v>
      </c>
      <c r="B18" t="s">
        <v>29</v>
      </c>
      <c r="C18" t="s">
        <v>132</v>
      </c>
      <c r="D18" t="s">
        <v>34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</row>
    <row r="19" spans="1:75" x14ac:dyDescent="0.25">
      <c r="A19" t="s">
        <v>126</v>
      </c>
      <c r="B19" t="s">
        <v>31</v>
      </c>
      <c r="C19" t="s">
        <v>133</v>
      </c>
      <c r="D19" t="s">
        <v>35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</row>
    <row r="20" spans="1:75" x14ac:dyDescent="0.25">
      <c r="A20" t="s">
        <v>122</v>
      </c>
      <c r="B20" t="s">
        <v>18</v>
      </c>
      <c r="C20" t="s">
        <v>134</v>
      </c>
      <c r="D20" t="s">
        <v>36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</row>
    <row r="21" spans="1:75" x14ac:dyDescent="0.25">
      <c r="A21" t="s">
        <v>123</v>
      </c>
      <c r="B21" t="s">
        <v>20</v>
      </c>
      <c r="C21" t="s">
        <v>135</v>
      </c>
      <c r="D21" t="s">
        <v>37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</row>
    <row r="22" spans="1:75" x14ac:dyDescent="0.25">
      <c r="A22" t="s">
        <v>123</v>
      </c>
      <c r="B22" t="s">
        <v>20</v>
      </c>
      <c r="C22" t="s">
        <v>136</v>
      </c>
      <c r="D22" t="s">
        <v>38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</row>
    <row r="23" spans="1:75" x14ac:dyDescent="0.25">
      <c r="A23" t="s">
        <v>122</v>
      </c>
      <c r="B23" t="s">
        <v>18</v>
      </c>
      <c r="C23" t="s">
        <v>137</v>
      </c>
      <c r="D23" t="s">
        <v>39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</row>
    <row r="24" spans="1:75" x14ac:dyDescent="0.25">
      <c r="A24" t="s">
        <v>128</v>
      </c>
      <c r="B24" t="s">
        <v>29</v>
      </c>
      <c r="C24" t="s">
        <v>138</v>
      </c>
      <c r="D24" t="s">
        <v>40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</row>
    <row r="25" spans="1:75" x14ac:dyDescent="0.25">
      <c r="A25" t="s">
        <v>122</v>
      </c>
      <c r="B25" t="s">
        <v>18</v>
      </c>
      <c r="C25" t="s">
        <v>139</v>
      </c>
      <c r="D25" t="s">
        <v>41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</row>
    <row r="26" spans="1:75" x14ac:dyDescent="0.25">
      <c r="A26" t="s">
        <v>121</v>
      </c>
      <c r="B26" t="s">
        <v>16</v>
      </c>
      <c r="C26" t="s">
        <v>140</v>
      </c>
      <c r="D26" t="s">
        <v>16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</row>
    <row r="27" spans="1:75" x14ac:dyDescent="0.25">
      <c r="A27" t="s">
        <v>125</v>
      </c>
      <c r="B27" t="s">
        <v>24</v>
      </c>
      <c r="C27" t="s">
        <v>141</v>
      </c>
      <c r="D27" t="s">
        <v>42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</row>
    <row r="28" spans="1:75" x14ac:dyDescent="0.25">
      <c r="A28" t="s">
        <v>127</v>
      </c>
      <c r="B28" t="s">
        <v>43</v>
      </c>
      <c r="C28" t="s">
        <v>142</v>
      </c>
      <c r="D28" t="s">
        <v>44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</row>
    <row r="29" spans="1:75" x14ac:dyDescent="0.25">
      <c r="A29" s="18" t="s">
        <v>127</v>
      </c>
      <c r="B29" s="18" t="s">
        <v>43</v>
      </c>
      <c r="C29" s="18" t="s">
        <v>143</v>
      </c>
      <c r="D29" s="18" t="s">
        <v>45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/>
    </row>
    <row r="30" spans="1:75" x14ac:dyDescent="0.25">
      <c r="A30" s="17"/>
      <c r="B30" s="17"/>
      <c r="C30" s="17"/>
      <c r="D30" s="17" t="s">
        <v>144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0"/>
  <sheetViews>
    <sheetView showGridLines="0" tabSelected="1" workbookViewId="0">
      <pane xSplit="4" topLeftCell="E1" activePane="topRight" state="frozen"/>
      <selection pane="topRight" activeCell="D32" sqref="D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75" x14ac:dyDescent="0.25">
      <c r="A1" s="3" t="str">
        <f>HYPERLINK("#'Sumário'!B1", "Sumário")</f>
        <v>Sumário</v>
      </c>
    </row>
    <row r="2" spans="1:75" x14ac:dyDescent="0.25">
      <c r="A2" s="1" t="s">
        <v>149</v>
      </c>
    </row>
    <row r="3" spans="1:75" x14ac:dyDescent="0.25">
      <c r="A3" s="1" t="s">
        <v>119</v>
      </c>
    </row>
    <row r="4" spans="1:75" x14ac:dyDescent="0.25">
      <c r="A4" s="1" t="s">
        <v>146</v>
      </c>
    </row>
    <row r="6" spans="1:75" x14ac:dyDescent="0.25">
      <c r="A6" s="2" t="s">
        <v>4</v>
      </c>
      <c r="B6" s="2" t="s">
        <v>5</v>
      </c>
      <c r="C6" s="2" t="s">
        <v>3</v>
      </c>
      <c r="D6" s="2" t="s">
        <v>6</v>
      </c>
      <c r="E6" s="2" t="s">
        <v>57</v>
      </c>
      <c r="F6" s="2" t="s">
        <v>58</v>
      </c>
      <c r="G6" s="2" t="s">
        <v>59</v>
      </c>
      <c r="H6" s="2" t="s">
        <v>60</v>
      </c>
      <c r="I6" s="2" t="s">
        <v>61</v>
      </c>
      <c r="J6" s="2" t="s">
        <v>62</v>
      </c>
      <c r="K6" s="2" t="s">
        <v>63</v>
      </c>
      <c r="L6" s="2" t="s">
        <v>64</v>
      </c>
      <c r="M6" s="2" t="s">
        <v>65</v>
      </c>
      <c r="N6" s="2" t="s">
        <v>66</v>
      </c>
      <c r="O6" s="2" t="s">
        <v>67</v>
      </c>
      <c r="P6" s="2" t="s">
        <v>68</v>
      </c>
      <c r="Q6" s="2" t="s">
        <v>69</v>
      </c>
      <c r="R6" s="2" t="s">
        <v>70</v>
      </c>
      <c r="S6" s="2" t="s">
        <v>71</v>
      </c>
      <c r="T6" s="2" t="s">
        <v>72</v>
      </c>
      <c r="U6" s="2" t="s">
        <v>73</v>
      </c>
      <c r="V6" s="2" t="s">
        <v>74</v>
      </c>
      <c r="W6" s="2" t="s">
        <v>75</v>
      </c>
      <c r="X6" s="2" t="s">
        <v>76</v>
      </c>
      <c r="Y6" s="2" t="s">
        <v>77</v>
      </c>
      <c r="Z6" s="2" t="s">
        <v>78</v>
      </c>
      <c r="AA6" s="2" t="s">
        <v>79</v>
      </c>
      <c r="AB6" s="2" t="s">
        <v>80</v>
      </c>
      <c r="AC6" s="2" t="s">
        <v>81</v>
      </c>
      <c r="AD6" s="2" t="s">
        <v>82</v>
      </c>
      <c r="AE6" s="2" t="s">
        <v>83</v>
      </c>
      <c r="AF6" s="2" t="s">
        <v>84</v>
      </c>
      <c r="AG6" s="2" t="s">
        <v>85</v>
      </c>
      <c r="AH6" s="2" t="s">
        <v>86</v>
      </c>
      <c r="AI6" s="2" t="s">
        <v>87</v>
      </c>
      <c r="AJ6" s="2" t="s">
        <v>88</v>
      </c>
      <c r="AK6" s="2" t="s">
        <v>89</v>
      </c>
      <c r="AL6" s="2" t="s">
        <v>90</v>
      </c>
      <c r="AM6" s="2" t="s">
        <v>91</v>
      </c>
      <c r="AN6" s="2" t="s">
        <v>92</v>
      </c>
      <c r="AO6" s="2" t="s">
        <v>93</v>
      </c>
      <c r="AP6" s="2" t="s">
        <v>94</v>
      </c>
      <c r="AQ6" s="2" t="s">
        <v>95</v>
      </c>
      <c r="AR6" s="2" t="s">
        <v>96</v>
      </c>
      <c r="AS6" s="2" t="s">
        <v>97</v>
      </c>
      <c r="AT6" s="2" t="s">
        <v>98</v>
      </c>
      <c r="AU6" s="2" t="s">
        <v>99</v>
      </c>
      <c r="AV6" s="2" t="s">
        <v>100</v>
      </c>
      <c r="AW6" s="2" t="s">
        <v>101</v>
      </c>
      <c r="AX6" s="2" t="s">
        <v>102</v>
      </c>
      <c r="AY6" s="2" t="s">
        <v>103</v>
      </c>
      <c r="AZ6" s="2" t="s">
        <v>104</v>
      </c>
      <c r="BA6" s="2" t="s">
        <v>105</v>
      </c>
      <c r="BB6" s="2" t="s">
        <v>106</v>
      </c>
      <c r="BC6" s="2" t="s">
        <v>107</v>
      </c>
      <c r="BD6" s="2" t="s">
        <v>108</v>
      </c>
      <c r="BE6" s="2" t="s">
        <v>109</v>
      </c>
      <c r="BF6" s="2" t="s">
        <v>110</v>
      </c>
      <c r="BG6" s="2" t="s">
        <v>111</v>
      </c>
      <c r="BH6" s="2" t="s">
        <v>112</v>
      </c>
      <c r="BI6" s="2" t="s">
        <v>113</v>
      </c>
      <c r="BJ6" s="2" t="s">
        <v>114</v>
      </c>
      <c r="BK6" s="2" t="s">
        <v>115</v>
      </c>
      <c r="BL6" s="2" t="s">
        <v>116</v>
      </c>
      <c r="BM6" s="2" t="s">
        <v>117</v>
      </c>
      <c r="BN6" s="2" t="s">
        <v>7</v>
      </c>
      <c r="BO6" s="2" t="s">
        <v>8</v>
      </c>
      <c r="BP6" s="2" t="s">
        <v>9</v>
      </c>
      <c r="BQ6" s="2" t="s">
        <v>10</v>
      </c>
      <c r="BR6" s="2" t="s">
        <v>11</v>
      </c>
      <c r="BS6" s="2" t="s">
        <v>12</v>
      </c>
      <c r="BT6" s="2" t="s">
        <v>13</v>
      </c>
      <c r="BU6" s="2" t="s">
        <v>14</v>
      </c>
      <c r="BV6" s="2" t="s">
        <v>15</v>
      </c>
      <c r="BW6" s="2"/>
    </row>
    <row r="7" spans="1:75" x14ac:dyDescent="0.25">
      <c r="A7" t="s">
        <v>121</v>
      </c>
      <c r="B7" t="s">
        <v>16</v>
      </c>
      <c r="C7" t="s">
        <v>122</v>
      </c>
      <c r="D7" t="s">
        <v>17</v>
      </c>
      <c r="E7" s="19">
        <v>1070.40299735909</v>
      </c>
      <c r="F7" s="19">
        <v>1077.93795805062</v>
      </c>
      <c r="G7" s="19">
        <v>1087.9275740789101</v>
      </c>
      <c r="H7" s="19">
        <v>1101.12076199016</v>
      </c>
      <c r="I7" s="19">
        <v>1101.5435642667301</v>
      </c>
      <c r="J7" s="19">
        <v>1095.9708829902299</v>
      </c>
      <c r="K7" s="19">
        <v>1174.88118409448</v>
      </c>
      <c r="L7" s="19">
        <v>1221.09545777822</v>
      </c>
      <c r="M7" s="19">
        <v>1243.1119730625801</v>
      </c>
      <c r="N7" s="19">
        <v>1271.73741924623</v>
      </c>
      <c r="O7" s="19">
        <v>1276.8208114019901</v>
      </c>
      <c r="P7" s="19">
        <v>1264.99700024259</v>
      </c>
      <c r="Q7" s="19">
        <v>1288.1062859481699</v>
      </c>
      <c r="R7" s="19">
        <v>1297.4688408284001</v>
      </c>
      <c r="S7" s="19">
        <v>1313.37082921874</v>
      </c>
      <c r="T7" s="19">
        <v>1300.7696287231599</v>
      </c>
      <c r="U7" s="19">
        <v>1314.8962578825401</v>
      </c>
      <c r="V7" s="19">
        <v>1398.58211215592</v>
      </c>
      <c r="W7" s="19">
        <v>1321.87124215932</v>
      </c>
      <c r="X7" s="19">
        <v>1322.15632462556</v>
      </c>
      <c r="Y7" s="19">
        <v>1297.2125624488001</v>
      </c>
      <c r="Z7" s="19">
        <v>1297.3044220550701</v>
      </c>
      <c r="AA7" s="19">
        <v>1295.1640595096301</v>
      </c>
      <c r="AB7" s="19">
        <v>1297.31000298653</v>
      </c>
      <c r="AC7" s="19">
        <v>1207.59219401623</v>
      </c>
      <c r="AD7" s="19">
        <v>1174.15487643544</v>
      </c>
      <c r="AE7" s="19">
        <v>1181.2657769785501</v>
      </c>
      <c r="AF7" s="19">
        <v>1171.8213673621301</v>
      </c>
      <c r="AG7" s="19">
        <v>1160.43297630491</v>
      </c>
      <c r="AH7" s="19">
        <v>1112.86074807098</v>
      </c>
      <c r="AI7" s="19">
        <v>1163.5726651282901</v>
      </c>
      <c r="AJ7" s="19">
        <v>1153.6732635496601</v>
      </c>
      <c r="AK7" s="19">
        <v>1172.8782423228399</v>
      </c>
      <c r="AL7" s="19">
        <v>1153.8595327348401</v>
      </c>
      <c r="AM7" s="19">
        <v>1166.1570857361701</v>
      </c>
      <c r="AN7" s="19">
        <v>1212.8748371450699</v>
      </c>
      <c r="AO7" s="19">
        <v>1241.19699495951</v>
      </c>
      <c r="AP7" s="19">
        <v>1241.2389825893999</v>
      </c>
      <c r="AQ7" s="19">
        <v>1223.44333041238</v>
      </c>
      <c r="AR7" s="19">
        <v>1228.33808938164</v>
      </c>
      <c r="AS7" s="19">
        <v>1223.67314330982</v>
      </c>
      <c r="AT7" s="19">
        <v>1225.7481253195299</v>
      </c>
      <c r="AU7" s="19">
        <v>1205.57903836834</v>
      </c>
      <c r="AV7" s="19">
        <v>1140.6068908750501</v>
      </c>
      <c r="AW7" s="19">
        <v>1146.25430378076</v>
      </c>
      <c r="AX7" s="19">
        <v>1172.4473750725001</v>
      </c>
      <c r="AY7" s="19">
        <v>1096.5111423144899</v>
      </c>
      <c r="AZ7" s="19">
        <v>1042.0348933893599</v>
      </c>
      <c r="BA7" s="19">
        <v>896.97956483622499</v>
      </c>
      <c r="BB7" s="19">
        <v>896.70989333281</v>
      </c>
      <c r="BC7" s="19">
        <v>892.78973992572799</v>
      </c>
      <c r="BD7" s="19">
        <v>877.36317649557202</v>
      </c>
      <c r="BE7" s="19">
        <v>885.39000690652699</v>
      </c>
      <c r="BF7" s="19">
        <v>835.98654123218398</v>
      </c>
      <c r="BG7" s="19">
        <v>809.55731823008296</v>
      </c>
      <c r="BH7" s="19">
        <v>811.76630437054496</v>
      </c>
      <c r="BI7" s="19">
        <v>757.8765270527</v>
      </c>
      <c r="BJ7" s="19">
        <v>742.91508851846902</v>
      </c>
      <c r="BK7" s="19">
        <v>758.14973370901396</v>
      </c>
      <c r="BL7" s="19">
        <v>753.23999471110994</v>
      </c>
      <c r="BM7" s="19">
        <v>830.24061554052003</v>
      </c>
      <c r="BN7" s="19">
        <v>829.92260253140398</v>
      </c>
      <c r="BO7" s="19">
        <v>821.55472748664397</v>
      </c>
      <c r="BP7" s="19">
        <v>797.42929020926397</v>
      </c>
      <c r="BQ7" s="19">
        <v>766.60965053807001</v>
      </c>
      <c r="BR7" s="19">
        <v>780.46295134408604</v>
      </c>
      <c r="BS7" s="19">
        <v>758.37995549158404</v>
      </c>
      <c r="BT7" s="19">
        <v>760.20625734348403</v>
      </c>
      <c r="BU7" s="19">
        <v>766.53446305773105</v>
      </c>
      <c r="BV7" s="19">
        <v>726.50245838179296</v>
      </c>
    </row>
    <row r="8" spans="1:75" x14ac:dyDescent="0.25">
      <c r="A8" t="s">
        <v>122</v>
      </c>
      <c r="B8" t="s">
        <v>18</v>
      </c>
      <c r="C8" t="s">
        <v>121</v>
      </c>
      <c r="D8" t="s">
        <v>19</v>
      </c>
      <c r="E8" s="19">
        <v>717.78694370875803</v>
      </c>
      <c r="F8" s="19">
        <v>722.94042820998402</v>
      </c>
      <c r="G8" s="19">
        <v>710.22296351727095</v>
      </c>
      <c r="H8" s="19">
        <v>709.84309686170604</v>
      </c>
      <c r="I8" s="19">
        <v>718.48532363643199</v>
      </c>
      <c r="J8" s="19">
        <v>725.91172130359405</v>
      </c>
      <c r="K8" s="19">
        <v>733.46749541267104</v>
      </c>
      <c r="L8" s="19">
        <v>739.00078158177098</v>
      </c>
      <c r="M8" s="19">
        <v>749.34464143872401</v>
      </c>
      <c r="N8" s="19">
        <v>747.93102779292701</v>
      </c>
      <c r="O8" s="19">
        <v>751.80869760167604</v>
      </c>
      <c r="P8" s="19">
        <v>755.97476511514697</v>
      </c>
      <c r="Q8" s="19">
        <v>752.09409386856601</v>
      </c>
      <c r="R8" s="19">
        <v>723.388758936008</v>
      </c>
      <c r="S8" s="19">
        <v>695.63270940415703</v>
      </c>
      <c r="T8" s="19">
        <v>654.63174828808997</v>
      </c>
      <c r="U8" s="19">
        <v>606.20143093157401</v>
      </c>
      <c r="V8" s="19">
        <v>555.197943810232</v>
      </c>
      <c r="W8" s="19">
        <v>521.24567622781501</v>
      </c>
      <c r="X8" s="19">
        <v>488.91786472778898</v>
      </c>
      <c r="Y8" s="19">
        <v>445.856183215822</v>
      </c>
      <c r="Z8" s="19">
        <v>414.64649462372</v>
      </c>
      <c r="AA8" s="19">
        <v>381.47851748742301</v>
      </c>
      <c r="AB8" s="19">
        <v>350.26383269545602</v>
      </c>
      <c r="AC8" s="19">
        <v>327.15885223853797</v>
      </c>
      <c r="AD8" s="19">
        <v>327.01239787167998</v>
      </c>
      <c r="AE8" s="19">
        <v>335.14089537583601</v>
      </c>
      <c r="AF8" s="19">
        <v>339.64788774919498</v>
      </c>
      <c r="AG8" s="19">
        <v>345.91973879602898</v>
      </c>
      <c r="AH8" s="19">
        <v>349.62685784807502</v>
      </c>
      <c r="AI8" s="19">
        <v>341.557191139861</v>
      </c>
      <c r="AJ8" s="19">
        <v>336.87441500391799</v>
      </c>
      <c r="AK8" s="19">
        <v>334.36096359193101</v>
      </c>
      <c r="AL8" s="19">
        <v>330.45185882230697</v>
      </c>
      <c r="AM8" s="19">
        <v>331.78747729699103</v>
      </c>
      <c r="AN8" s="19">
        <v>324.639579713194</v>
      </c>
      <c r="AO8" s="19">
        <v>305.01541130141698</v>
      </c>
      <c r="AP8" s="19">
        <v>297.68494932962602</v>
      </c>
      <c r="AQ8" s="19">
        <v>292.50080099927902</v>
      </c>
      <c r="AR8" s="19">
        <v>288.83730265160699</v>
      </c>
      <c r="AS8" s="19">
        <v>285.96025864171003</v>
      </c>
      <c r="AT8" s="19">
        <v>281.01111544126701</v>
      </c>
      <c r="AU8" s="19">
        <v>276.89314206650403</v>
      </c>
      <c r="AV8" s="19">
        <v>272.55032583176302</v>
      </c>
      <c r="AW8" s="19">
        <v>267.48136628151599</v>
      </c>
      <c r="AX8" s="19">
        <v>265.35392729940901</v>
      </c>
      <c r="AY8" s="19">
        <v>255.607084841351</v>
      </c>
      <c r="AZ8" s="19">
        <v>249.01313608803</v>
      </c>
      <c r="BA8" s="19">
        <v>235.69251123233099</v>
      </c>
      <c r="BB8" s="19">
        <v>238.15281371690199</v>
      </c>
      <c r="BC8" s="19">
        <v>238.73395122616799</v>
      </c>
      <c r="BD8" s="19">
        <v>239.13339383375899</v>
      </c>
      <c r="BE8" s="19">
        <v>239.74882019361999</v>
      </c>
      <c r="BF8" s="19">
        <v>239.03489733338299</v>
      </c>
      <c r="BG8" s="19">
        <v>235.88579677701301</v>
      </c>
      <c r="BH8" s="19">
        <v>235.806870658723</v>
      </c>
      <c r="BI8" s="19">
        <v>235.25949474348201</v>
      </c>
      <c r="BJ8" s="19">
        <v>232.20469237677</v>
      </c>
      <c r="BK8" s="19">
        <v>234.22209273942701</v>
      </c>
      <c r="BL8" s="19">
        <v>232.254760351024</v>
      </c>
      <c r="BM8" s="19">
        <v>227.55789994027899</v>
      </c>
      <c r="BN8" s="19">
        <v>223.306351675945</v>
      </c>
      <c r="BO8" s="19">
        <v>221.56878521334201</v>
      </c>
      <c r="BP8" s="19">
        <v>220.47103010695801</v>
      </c>
      <c r="BQ8" s="19">
        <v>217.076565741548</v>
      </c>
      <c r="BR8" s="19">
        <v>217.62851922580899</v>
      </c>
      <c r="BS8" s="19">
        <v>218.31053721315399</v>
      </c>
      <c r="BT8" s="19">
        <v>216.22880091091901</v>
      </c>
      <c r="BU8" s="19">
        <v>216.92504203572099</v>
      </c>
      <c r="BV8" s="19">
        <v>219.87070139470799</v>
      </c>
    </row>
    <row r="9" spans="1:75" x14ac:dyDescent="0.25">
      <c r="A9" t="s">
        <v>123</v>
      </c>
      <c r="B9" t="s">
        <v>20</v>
      </c>
      <c r="C9" t="s">
        <v>123</v>
      </c>
      <c r="D9" t="s">
        <v>21</v>
      </c>
      <c r="E9" s="19">
        <v>459.06549703698198</v>
      </c>
      <c r="F9" s="19">
        <v>459.82193184148798</v>
      </c>
      <c r="G9" s="19">
        <v>462.83690748645199</v>
      </c>
      <c r="H9" s="19">
        <v>458.46390963885898</v>
      </c>
      <c r="I9" s="19">
        <v>469.80314342380598</v>
      </c>
      <c r="J9" s="19">
        <v>465.936451366732</v>
      </c>
      <c r="K9" s="19">
        <v>463.89446779579202</v>
      </c>
      <c r="L9" s="19">
        <v>465.647853325445</v>
      </c>
      <c r="M9" s="19">
        <v>458.36593697924502</v>
      </c>
      <c r="N9" s="19">
        <v>447.340689680303</v>
      </c>
      <c r="O9" s="19">
        <v>445.57117583466601</v>
      </c>
      <c r="P9" s="19">
        <v>422.298873538718</v>
      </c>
      <c r="Q9" s="19">
        <v>421.70165008978</v>
      </c>
      <c r="R9" s="19">
        <v>421.221233165466</v>
      </c>
      <c r="S9" s="19">
        <v>421.558985491307</v>
      </c>
      <c r="T9" s="19">
        <v>423.81960577509199</v>
      </c>
      <c r="U9" s="19">
        <v>412.62493772782</v>
      </c>
      <c r="V9" s="19">
        <v>408.18324204074003</v>
      </c>
      <c r="W9" s="19">
        <v>404.04359457774899</v>
      </c>
      <c r="X9" s="19">
        <v>404.56990313091302</v>
      </c>
      <c r="Y9" s="19">
        <v>394.12999476453399</v>
      </c>
      <c r="Z9" s="19">
        <v>403.950158360442</v>
      </c>
      <c r="AA9" s="19">
        <v>412.18146341350001</v>
      </c>
      <c r="AB9" s="19">
        <v>433.15406084874598</v>
      </c>
      <c r="AC9" s="19">
        <v>507.68912004663798</v>
      </c>
      <c r="AD9" s="19">
        <v>507.85181887037101</v>
      </c>
      <c r="AE9" s="19">
        <v>509.87328366908599</v>
      </c>
      <c r="AF9" s="19">
        <v>505.496525498067</v>
      </c>
      <c r="AG9" s="19">
        <v>505.654208629202</v>
      </c>
      <c r="AH9" s="19">
        <v>513.06366841135502</v>
      </c>
      <c r="AI9" s="19">
        <v>514.57108413857497</v>
      </c>
      <c r="AJ9" s="19">
        <v>524.14477255498105</v>
      </c>
      <c r="AK9" s="19">
        <v>537.01270850748097</v>
      </c>
      <c r="AL9" s="19">
        <v>534.98471896735805</v>
      </c>
      <c r="AM9" s="19">
        <v>536.53620682004703</v>
      </c>
      <c r="AN9" s="19">
        <v>529.66454932905197</v>
      </c>
      <c r="AO9" s="19">
        <v>541.97111073134704</v>
      </c>
      <c r="AP9" s="19">
        <v>541.35589765552197</v>
      </c>
      <c r="AQ9" s="19">
        <v>535.84707920012897</v>
      </c>
      <c r="AR9" s="19">
        <v>536.09559428944203</v>
      </c>
      <c r="AS9" s="19">
        <v>532.24424449489595</v>
      </c>
      <c r="AT9" s="19">
        <v>525.26016029436801</v>
      </c>
      <c r="AU9" s="19">
        <v>521.99077309253596</v>
      </c>
      <c r="AV9" s="19">
        <v>509.58070954668301</v>
      </c>
      <c r="AW9" s="19">
        <v>524.80525881464996</v>
      </c>
      <c r="AX9" s="19">
        <v>536.04328494689298</v>
      </c>
      <c r="AY9" s="19">
        <v>524.68028663080702</v>
      </c>
      <c r="AZ9" s="19">
        <v>524.39486574095702</v>
      </c>
      <c r="BA9" s="19">
        <v>500.94309818826599</v>
      </c>
      <c r="BB9" s="19">
        <v>501.21220285368702</v>
      </c>
      <c r="BC9" s="19">
        <v>501.37303287975402</v>
      </c>
      <c r="BD9" s="19">
        <v>502.47281362406</v>
      </c>
      <c r="BE9" s="19">
        <v>495.53317184850499</v>
      </c>
      <c r="BF9" s="19">
        <v>488.46309987488598</v>
      </c>
      <c r="BG9" s="19">
        <v>495.99344084338401</v>
      </c>
      <c r="BH9" s="19">
        <v>496.79434943008903</v>
      </c>
      <c r="BI9" s="19">
        <v>481.59595301776801</v>
      </c>
      <c r="BJ9" s="19">
        <v>473.459989914586</v>
      </c>
      <c r="BK9" s="19">
        <v>506.50493354541902</v>
      </c>
      <c r="BL9" s="19">
        <v>517.81909761959196</v>
      </c>
      <c r="BM9" s="19">
        <v>576.45046927826604</v>
      </c>
      <c r="BN9" s="19">
        <v>576.35658512972498</v>
      </c>
      <c r="BO9" s="19">
        <v>576.17949222031098</v>
      </c>
      <c r="BP9" s="19">
        <v>574.631666299936</v>
      </c>
      <c r="BQ9" s="19">
        <v>574.505435442833</v>
      </c>
      <c r="BR9" s="19">
        <v>589.05934424647603</v>
      </c>
      <c r="BS9" s="19">
        <v>580.06403708332198</v>
      </c>
      <c r="BT9" s="19">
        <v>585.78975342238198</v>
      </c>
      <c r="BU9" s="19">
        <v>581.91067124934</v>
      </c>
      <c r="BV9" s="19">
        <v>577.10131897909901</v>
      </c>
    </row>
    <row r="10" spans="1:75" x14ac:dyDescent="0.25">
      <c r="A10" t="s">
        <v>124</v>
      </c>
      <c r="B10" t="s">
        <v>22</v>
      </c>
      <c r="C10" t="s">
        <v>124</v>
      </c>
      <c r="D10" t="s">
        <v>23</v>
      </c>
      <c r="E10" s="19">
        <v>1053.9503163332899</v>
      </c>
      <c r="F10" s="19">
        <v>1056.26406181016</v>
      </c>
      <c r="G10" s="19">
        <v>1075.37615404957</v>
      </c>
      <c r="H10" s="19">
        <v>1102.4432063727099</v>
      </c>
      <c r="I10" s="19">
        <v>1114.3259307938499</v>
      </c>
      <c r="J10" s="19">
        <v>1131.93078026791</v>
      </c>
      <c r="K10" s="19">
        <v>1131.0484337939199</v>
      </c>
      <c r="L10" s="19">
        <v>1154.78482419784</v>
      </c>
      <c r="M10" s="19">
        <v>1171.9857216287701</v>
      </c>
      <c r="N10" s="19">
        <v>1160.67335857375</v>
      </c>
      <c r="O10" s="19">
        <v>1182.7370796728901</v>
      </c>
      <c r="P10" s="19">
        <v>1188.5683163762901</v>
      </c>
      <c r="Q10" s="19">
        <v>1195.1949743052601</v>
      </c>
      <c r="R10" s="19">
        <v>1187.01848094498</v>
      </c>
      <c r="S10" s="19">
        <v>1184.94790690426</v>
      </c>
      <c r="T10" s="19">
        <v>1180.52739417114</v>
      </c>
      <c r="U10" s="19">
        <v>1227.16784672221</v>
      </c>
      <c r="V10" s="19">
        <v>1229.4188882654701</v>
      </c>
      <c r="W10" s="19">
        <v>1242.38003896032</v>
      </c>
      <c r="X10" s="19">
        <v>1254.76277189237</v>
      </c>
      <c r="Y10" s="19">
        <v>1271.46473557677</v>
      </c>
      <c r="Z10" s="19">
        <v>1272.22570244912</v>
      </c>
      <c r="AA10" s="19">
        <v>1288.09638533973</v>
      </c>
      <c r="AB10" s="19">
        <v>1303.3799640183599</v>
      </c>
      <c r="AC10" s="19">
        <v>1346.4569753370899</v>
      </c>
      <c r="AD10" s="19">
        <v>1358.99768121075</v>
      </c>
      <c r="AE10" s="19">
        <v>1368.0925963114701</v>
      </c>
      <c r="AF10" s="19">
        <v>1381.6216541615299</v>
      </c>
      <c r="AG10" s="19">
        <v>1358.57219808127</v>
      </c>
      <c r="AH10" s="19">
        <v>1362.6000070546399</v>
      </c>
      <c r="AI10" s="19">
        <v>1359.2226273020001</v>
      </c>
      <c r="AJ10" s="19">
        <v>1361.36252427984</v>
      </c>
      <c r="AK10" s="19">
        <v>1358.8283512185801</v>
      </c>
      <c r="AL10" s="19">
        <v>1373.0099088529701</v>
      </c>
      <c r="AM10" s="19">
        <v>1373.19786146191</v>
      </c>
      <c r="AN10" s="19">
        <v>1393.85829035233</v>
      </c>
      <c r="AO10" s="19">
        <v>1372.2386846463801</v>
      </c>
      <c r="AP10" s="19">
        <v>1357.1368488117901</v>
      </c>
      <c r="AQ10" s="19">
        <v>1340.66399529247</v>
      </c>
      <c r="AR10" s="19">
        <v>1322.42612413288</v>
      </c>
      <c r="AS10" s="19">
        <v>1333.8461216114399</v>
      </c>
      <c r="AT10" s="19">
        <v>1312.2424344159799</v>
      </c>
      <c r="AU10" s="19">
        <v>1349.38403661302</v>
      </c>
      <c r="AV10" s="19">
        <v>1353.3071388670501</v>
      </c>
      <c r="AW10" s="19">
        <v>1351.4221518895999</v>
      </c>
      <c r="AX10" s="19">
        <v>1376.08216597823</v>
      </c>
      <c r="AY10" s="19">
        <v>1395.9290605359599</v>
      </c>
      <c r="AZ10" s="19">
        <v>1385.9935953489401</v>
      </c>
      <c r="BA10" s="19">
        <v>1361.4061475506801</v>
      </c>
      <c r="BB10" s="19">
        <v>1362.94940399604</v>
      </c>
      <c r="BC10" s="19">
        <v>1375.1193179608699</v>
      </c>
      <c r="BD10" s="19">
        <v>1384.90822183308</v>
      </c>
      <c r="BE10" s="19">
        <v>1356.2414960062099</v>
      </c>
      <c r="BF10" s="19">
        <v>1361.63794754283</v>
      </c>
      <c r="BG10" s="19">
        <v>1313.460113029</v>
      </c>
      <c r="BH10" s="19">
        <v>1315.78171947089</v>
      </c>
      <c r="BI10" s="19">
        <v>1309.5501291606499</v>
      </c>
      <c r="BJ10" s="19">
        <v>1279.60618679809</v>
      </c>
      <c r="BK10" s="19">
        <v>1241.76297411367</v>
      </c>
      <c r="BL10" s="19">
        <v>1229.70876232962</v>
      </c>
      <c r="BM10" s="19">
        <v>1202.75223118185</v>
      </c>
      <c r="BN10" s="19">
        <v>1206.3223935984699</v>
      </c>
      <c r="BO10" s="19">
        <v>1196.4307836232799</v>
      </c>
      <c r="BP10" s="19">
        <v>1189.4880306823</v>
      </c>
      <c r="BQ10" s="19">
        <v>1187.3401352656499</v>
      </c>
      <c r="BR10" s="19">
        <v>1185.73216728957</v>
      </c>
      <c r="BS10" s="19">
        <v>1192.7659833692701</v>
      </c>
      <c r="BT10" s="19">
        <v>1148.7475044832299</v>
      </c>
      <c r="BU10" s="19">
        <v>1138.9618052733099</v>
      </c>
      <c r="BV10" s="19">
        <v>1129.17780476807</v>
      </c>
    </row>
    <row r="11" spans="1:75" x14ac:dyDescent="0.25">
      <c r="A11" t="s">
        <v>125</v>
      </c>
      <c r="B11" t="s">
        <v>24</v>
      </c>
      <c r="C11" t="s">
        <v>126</v>
      </c>
      <c r="D11" t="s">
        <v>25</v>
      </c>
      <c r="E11" s="19">
        <v>270.20384050040502</v>
      </c>
      <c r="F11" s="19">
        <v>270.02915994909199</v>
      </c>
      <c r="G11" s="19">
        <v>268.09873594080898</v>
      </c>
      <c r="H11" s="19">
        <v>263.04943970447999</v>
      </c>
      <c r="I11" s="19">
        <v>259.21669209723899</v>
      </c>
      <c r="J11" s="19">
        <v>267.02554506655798</v>
      </c>
      <c r="K11" s="19">
        <v>276.39995586864899</v>
      </c>
      <c r="L11" s="19">
        <v>284.46123921673302</v>
      </c>
      <c r="M11" s="19">
        <v>288.77301330860303</v>
      </c>
      <c r="N11" s="19">
        <v>289.90245161486598</v>
      </c>
      <c r="O11" s="19">
        <v>289.54665559306801</v>
      </c>
      <c r="P11" s="19">
        <v>287.14695442925603</v>
      </c>
      <c r="Q11" s="19">
        <v>290.53458843589698</v>
      </c>
      <c r="R11" s="19">
        <v>291.087550275365</v>
      </c>
      <c r="S11" s="19">
        <v>288.90606616358798</v>
      </c>
      <c r="T11" s="19">
        <v>289.66781854733301</v>
      </c>
      <c r="U11" s="19">
        <v>288.95990061551902</v>
      </c>
      <c r="V11" s="19">
        <v>274.15337087847399</v>
      </c>
      <c r="W11" s="19">
        <v>261.579504266649</v>
      </c>
      <c r="X11" s="19">
        <v>244.53455630875399</v>
      </c>
      <c r="Y11" s="19">
        <v>239.25837109948799</v>
      </c>
      <c r="Z11" s="19">
        <v>238.040221558985</v>
      </c>
      <c r="AA11" s="19">
        <v>234.565303237986</v>
      </c>
      <c r="AB11" s="19">
        <v>232.84276168628699</v>
      </c>
      <c r="AC11" s="19">
        <v>265.47028288844098</v>
      </c>
      <c r="AD11" s="19">
        <v>265.05936120550501</v>
      </c>
      <c r="AE11" s="19">
        <v>264.09389640021999</v>
      </c>
      <c r="AF11" s="19">
        <v>261.83975777395801</v>
      </c>
      <c r="AG11" s="19">
        <v>260.86759878740901</v>
      </c>
      <c r="AH11" s="19">
        <v>266.52577012297598</v>
      </c>
      <c r="AI11" s="19">
        <v>263.487248857292</v>
      </c>
      <c r="AJ11" s="19">
        <v>267.14577290261502</v>
      </c>
      <c r="AK11" s="19">
        <v>260.63349839050801</v>
      </c>
      <c r="AL11" s="19">
        <v>258.87186627688402</v>
      </c>
      <c r="AM11" s="19">
        <v>261.85745655780403</v>
      </c>
      <c r="AN11" s="19">
        <v>259.18052276994001</v>
      </c>
      <c r="AO11" s="19">
        <v>234.74942582338599</v>
      </c>
      <c r="AP11" s="19">
        <v>234.631627048106</v>
      </c>
      <c r="AQ11" s="19">
        <v>233.844310258424</v>
      </c>
      <c r="AR11" s="19">
        <v>233.767481977074</v>
      </c>
      <c r="AS11" s="19">
        <v>232.027883507448</v>
      </c>
      <c r="AT11" s="19">
        <v>225.631454249466</v>
      </c>
      <c r="AU11" s="19">
        <v>225.234413164041</v>
      </c>
      <c r="AV11" s="19">
        <v>221.72277179911401</v>
      </c>
      <c r="AW11" s="19">
        <v>222.27628005085899</v>
      </c>
      <c r="AX11" s="19">
        <v>221.573748167015</v>
      </c>
      <c r="AY11" s="19">
        <v>214.70523397006701</v>
      </c>
      <c r="AZ11" s="19">
        <v>212.97083856691199</v>
      </c>
      <c r="BA11" s="19">
        <v>197.57744461318501</v>
      </c>
      <c r="BB11" s="19">
        <v>197.82521972528701</v>
      </c>
      <c r="BC11" s="19">
        <v>196.04965046130499</v>
      </c>
      <c r="BD11" s="19">
        <v>193.10845080957199</v>
      </c>
      <c r="BE11" s="19">
        <v>189.96216944431799</v>
      </c>
      <c r="BF11" s="19">
        <v>189.14384928794101</v>
      </c>
      <c r="BG11" s="19">
        <v>186.57364429992501</v>
      </c>
      <c r="BH11" s="19">
        <v>182.20286225514101</v>
      </c>
      <c r="BI11" s="19">
        <v>180.74570129851199</v>
      </c>
      <c r="BJ11" s="19">
        <v>177.48066051648999</v>
      </c>
      <c r="BK11" s="19">
        <v>176.957028721238</v>
      </c>
      <c r="BL11" s="19">
        <v>177.98213610142</v>
      </c>
      <c r="BM11" s="19">
        <v>168.06663301830901</v>
      </c>
      <c r="BN11" s="19">
        <v>167.76099164305799</v>
      </c>
      <c r="BO11" s="19">
        <v>168.63162884942801</v>
      </c>
      <c r="BP11" s="19">
        <v>171.48931522033899</v>
      </c>
      <c r="BQ11" s="19">
        <v>174.00667684427</v>
      </c>
      <c r="BR11" s="19">
        <v>177.463041089782</v>
      </c>
      <c r="BS11" s="19">
        <v>179.93240650566401</v>
      </c>
      <c r="BT11" s="19">
        <v>181.017991386483</v>
      </c>
      <c r="BU11" s="19">
        <v>179.82969628812401</v>
      </c>
      <c r="BV11" s="19">
        <v>179.770070242804</v>
      </c>
    </row>
    <row r="12" spans="1:75" x14ac:dyDescent="0.25">
      <c r="A12" t="s">
        <v>124</v>
      </c>
      <c r="B12" t="s">
        <v>22</v>
      </c>
      <c r="C12" t="s">
        <v>125</v>
      </c>
      <c r="D12" t="s">
        <v>26</v>
      </c>
      <c r="E12" s="19">
        <v>2475.9263822893899</v>
      </c>
      <c r="F12" s="19">
        <v>2476.7189681342102</v>
      </c>
      <c r="G12" s="19">
        <v>2475.8166058910801</v>
      </c>
      <c r="H12" s="19">
        <v>2478.2164072976502</v>
      </c>
      <c r="I12" s="19">
        <v>2486.7684842430299</v>
      </c>
      <c r="J12" s="19">
        <v>2497.2569602959002</v>
      </c>
      <c r="K12" s="19">
        <v>2492.93832668497</v>
      </c>
      <c r="L12" s="19">
        <v>2484.0956410568601</v>
      </c>
      <c r="M12" s="19">
        <v>2493.8600845378801</v>
      </c>
      <c r="N12" s="19">
        <v>2502.28082337365</v>
      </c>
      <c r="O12" s="19">
        <v>2531.5808945365902</v>
      </c>
      <c r="P12" s="19">
        <v>2547.49903228227</v>
      </c>
      <c r="Q12" s="19">
        <v>2477.43002954957</v>
      </c>
      <c r="R12" s="19">
        <v>2475.4753214053699</v>
      </c>
      <c r="S12" s="19">
        <v>2476.5872092346599</v>
      </c>
      <c r="T12" s="19">
        <v>2478.2967526147099</v>
      </c>
      <c r="U12" s="19">
        <v>2487.6130439418098</v>
      </c>
      <c r="V12" s="19">
        <v>2484.8655181608901</v>
      </c>
      <c r="W12" s="19">
        <v>2489.9662385905199</v>
      </c>
      <c r="X12" s="19">
        <v>2483.2056649896299</v>
      </c>
      <c r="Y12" s="19">
        <v>2482.8814805294801</v>
      </c>
      <c r="Z12" s="19">
        <v>2488.4844750562002</v>
      </c>
      <c r="AA12" s="19">
        <v>2486.2980243153702</v>
      </c>
      <c r="AB12" s="19">
        <v>2483.9794762552101</v>
      </c>
      <c r="AC12" s="19">
        <v>2188.9361183231299</v>
      </c>
      <c r="AD12" s="19">
        <v>2191.7566245643502</v>
      </c>
      <c r="AE12" s="19">
        <v>2198.2026524017001</v>
      </c>
      <c r="AF12" s="19">
        <v>2204.31736516821</v>
      </c>
      <c r="AG12" s="19">
        <v>2208.1140692918202</v>
      </c>
      <c r="AH12" s="19">
        <v>2214.0207703781002</v>
      </c>
      <c r="AI12" s="19">
        <v>2205.2841308864799</v>
      </c>
      <c r="AJ12" s="19">
        <v>2242.4909376011901</v>
      </c>
      <c r="AK12" s="19">
        <v>2238.93074456777</v>
      </c>
      <c r="AL12" s="19">
        <v>2249.9845906830101</v>
      </c>
      <c r="AM12" s="19">
        <v>2261.39679415418</v>
      </c>
      <c r="AN12" s="19">
        <v>2265.7042094142698</v>
      </c>
      <c r="AO12" s="19">
        <v>2146.2230275843299</v>
      </c>
      <c r="AP12" s="19">
        <v>2145.75789861468</v>
      </c>
      <c r="AQ12" s="19">
        <v>2141.9253394137299</v>
      </c>
      <c r="AR12" s="19">
        <v>2144.2593537206499</v>
      </c>
      <c r="AS12" s="19">
        <v>2137.94149499886</v>
      </c>
      <c r="AT12" s="19">
        <v>2124.9173601804</v>
      </c>
      <c r="AU12" s="19">
        <v>2127.0413827693601</v>
      </c>
      <c r="AV12" s="19">
        <v>2082.9407415177802</v>
      </c>
      <c r="AW12" s="19">
        <v>2061.2179354566802</v>
      </c>
      <c r="AX12" s="19">
        <v>2031.5737157695401</v>
      </c>
      <c r="AY12" s="19">
        <v>2001.1833947626101</v>
      </c>
      <c r="AZ12" s="19">
        <v>1968.6926852827901</v>
      </c>
      <c r="BA12" s="19">
        <v>1747.9178295866</v>
      </c>
      <c r="BB12" s="19">
        <v>1750.4699836109701</v>
      </c>
      <c r="BC12" s="19">
        <v>1747.35087426164</v>
      </c>
      <c r="BD12" s="19">
        <v>1738.0778733838899</v>
      </c>
      <c r="BE12" s="19">
        <v>1725.50820788193</v>
      </c>
      <c r="BF12" s="19">
        <v>1714.2536198717801</v>
      </c>
      <c r="BG12" s="19">
        <v>1706.89597069656</v>
      </c>
      <c r="BH12" s="19">
        <v>1695.0577413385699</v>
      </c>
      <c r="BI12" s="19">
        <v>1697.0685723327599</v>
      </c>
      <c r="BJ12" s="19">
        <v>1699.19298783613</v>
      </c>
      <c r="BK12" s="19">
        <v>1685.0438367985</v>
      </c>
      <c r="BL12" s="19">
        <v>1682.08879952354</v>
      </c>
      <c r="BM12" s="19">
        <v>1709.49559925073</v>
      </c>
      <c r="BN12" s="19">
        <v>1706.0959527938601</v>
      </c>
      <c r="BO12" s="19">
        <v>1700.7077480364701</v>
      </c>
      <c r="BP12" s="19">
        <v>1694.4313002865699</v>
      </c>
      <c r="BQ12" s="19">
        <v>1686.9882578577001</v>
      </c>
      <c r="BR12" s="19">
        <v>1691.8063498219401</v>
      </c>
      <c r="BS12" s="19">
        <v>1678.43084860626</v>
      </c>
      <c r="BT12" s="19">
        <v>1678.35924038659</v>
      </c>
      <c r="BU12" s="19">
        <v>1662.68445450693</v>
      </c>
      <c r="BV12" s="19">
        <v>1643.5636131305</v>
      </c>
    </row>
    <row r="13" spans="1:75" x14ac:dyDescent="0.25">
      <c r="A13" t="s">
        <v>125</v>
      </c>
      <c r="B13" t="s">
        <v>24</v>
      </c>
      <c r="C13" t="s">
        <v>127</v>
      </c>
      <c r="D13" t="s">
        <v>27</v>
      </c>
      <c r="E13" s="19">
        <v>1194.19409952501</v>
      </c>
      <c r="F13" s="19">
        <v>1193.7204534431501</v>
      </c>
      <c r="G13" s="19">
        <v>1192.2690677404401</v>
      </c>
      <c r="H13" s="19">
        <v>1204.9435033668001</v>
      </c>
      <c r="I13" s="19">
        <v>1215.1396541525401</v>
      </c>
      <c r="J13" s="19">
        <v>1231.57158151769</v>
      </c>
      <c r="K13" s="19">
        <v>1241.2513444419501</v>
      </c>
      <c r="L13" s="19">
        <v>1245.28506151223</v>
      </c>
      <c r="M13" s="19">
        <v>1247.1204063845601</v>
      </c>
      <c r="N13" s="19">
        <v>1251.22426659233</v>
      </c>
      <c r="O13" s="19">
        <v>1232.21461751008</v>
      </c>
      <c r="P13" s="19">
        <v>1238.4684500436999</v>
      </c>
      <c r="Q13" s="19">
        <v>1347.8348192998201</v>
      </c>
      <c r="R13" s="19">
        <v>1349.92343771937</v>
      </c>
      <c r="S13" s="19">
        <v>1355.17956187459</v>
      </c>
      <c r="T13" s="19">
        <v>1344.3590082481301</v>
      </c>
      <c r="U13" s="19">
        <v>1342.81730138182</v>
      </c>
      <c r="V13" s="19">
        <v>1324.0320034159899</v>
      </c>
      <c r="W13" s="19">
        <v>1316.9471095072799</v>
      </c>
      <c r="X13" s="19">
        <v>1317.09785790261</v>
      </c>
      <c r="Y13" s="19">
        <v>1320.8811517684901</v>
      </c>
      <c r="Z13" s="19">
        <v>1319.2314624057601</v>
      </c>
      <c r="AA13" s="19">
        <v>1412.91347397099</v>
      </c>
      <c r="AB13" s="19">
        <v>1417.5206028498701</v>
      </c>
      <c r="AC13" s="19">
        <v>1524.4898134350301</v>
      </c>
      <c r="AD13" s="19">
        <v>1522.9959090058301</v>
      </c>
      <c r="AE13" s="19">
        <v>1521.7263794377</v>
      </c>
      <c r="AF13" s="19">
        <v>1522.11788396769</v>
      </c>
      <c r="AG13" s="19">
        <v>1524.3421325684201</v>
      </c>
      <c r="AH13" s="19">
        <v>1525.36309582026</v>
      </c>
      <c r="AI13" s="19">
        <v>1532.47997586363</v>
      </c>
      <c r="AJ13" s="19">
        <v>1545.6117679727499</v>
      </c>
      <c r="AK13" s="19">
        <v>1543.9445569802399</v>
      </c>
      <c r="AL13" s="19">
        <v>1554.07724852359</v>
      </c>
      <c r="AM13" s="19">
        <v>1472.4391467456601</v>
      </c>
      <c r="AN13" s="19">
        <v>1472.57347694437</v>
      </c>
      <c r="AO13" s="19">
        <v>1214.24765483849</v>
      </c>
      <c r="AP13" s="19">
        <v>1214.6637743536</v>
      </c>
      <c r="AQ13" s="19">
        <v>1212.22541716457</v>
      </c>
      <c r="AR13" s="19">
        <v>1213.8713954243401</v>
      </c>
      <c r="AS13" s="19">
        <v>1198.38746609498</v>
      </c>
      <c r="AT13" s="19">
        <v>1187.75824543625</v>
      </c>
      <c r="AU13" s="19">
        <v>1176.86665305048</v>
      </c>
      <c r="AV13" s="19">
        <v>1189.10693142179</v>
      </c>
      <c r="AW13" s="19">
        <v>1204.3589537535599</v>
      </c>
      <c r="AX13" s="19">
        <v>1199.58330799081</v>
      </c>
      <c r="AY13" s="19">
        <v>1222.1588612544799</v>
      </c>
      <c r="AZ13" s="19">
        <v>1286.9401690991001</v>
      </c>
      <c r="BA13" s="19">
        <v>1272.7248202041901</v>
      </c>
      <c r="BB13" s="19">
        <v>1270.6964887377701</v>
      </c>
      <c r="BC13" s="19">
        <v>1265.52312584472</v>
      </c>
      <c r="BD13" s="19">
        <v>1266.22293435407</v>
      </c>
      <c r="BE13" s="19">
        <v>1281.7170995784099</v>
      </c>
      <c r="BF13" s="19">
        <v>1313.9524732549201</v>
      </c>
      <c r="BG13" s="19">
        <v>1363.23501667347</v>
      </c>
      <c r="BH13" s="19">
        <v>1351.4357340132001</v>
      </c>
      <c r="BI13" s="19">
        <v>1367.6818747131399</v>
      </c>
      <c r="BJ13" s="19">
        <v>1381.5665812186</v>
      </c>
      <c r="BK13" s="19">
        <v>1360.5623913945201</v>
      </c>
      <c r="BL13" s="19">
        <v>1284.5150678136999</v>
      </c>
      <c r="BM13" s="19">
        <v>1331.0988353625</v>
      </c>
      <c r="BN13" s="19">
        <v>1333.94104406264</v>
      </c>
      <c r="BO13" s="19">
        <v>1336.0730550010101</v>
      </c>
      <c r="BP13" s="19">
        <v>1332.21938292398</v>
      </c>
      <c r="BQ13" s="19">
        <v>1312.4951260696701</v>
      </c>
      <c r="BR13" s="19">
        <v>1295.2140647543999</v>
      </c>
      <c r="BS13" s="19">
        <v>1250.91786914401</v>
      </c>
      <c r="BT13" s="19">
        <v>1231.1221624370901</v>
      </c>
      <c r="BU13" s="19">
        <v>1220.2933400150901</v>
      </c>
      <c r="BV13" s="19">
        <v>1209.02278766257</v>
      </c>
    </row>
    <row r="14" spans="1:75" x14ac:dyDescent="0.25">
      <c r="A14" t="s">
        <v>122</v>
      </c>
      <c r="B14" t="s">
        <v>18</v>
      </c>
      <c r="C14" t="s">
        <v>128</v>
      </c>
      <c r="D14" t="s">
        <v>28</v>
      </c>
      <c r="E14" s="19">
        <v>530.52212236666105</v>
      </c>
      <c r="F14" s="19">
        <v>531.58092386232897</v>
      </c>
      <c r="G14" s="19">
        <v>542.32655089976402</v>
      </c>
      <c r="H14" s="19">
        <v>554.50183920702602</v>
      </c>
      <c r="I14" s="19">
        <v>546.876011679371</v>
      </c>
      <c r="J14" s="19">
        <v>569.55046150022497</v>
      </c>
      <c r="K14" s="19">
        <v>563.76069367089997</v>
      </c>
      <c r="L14" s="19">
        <v>588.75237685048296</v>
      </c>
      <c r="M14" s="19">
        <v>584.75865926306096</v>
      </c>
      <c r="N14" s="19">
        <v>590.48934695858304</v>
      </c>
      <c r="O14" s="19">
        <v>594.29050590113604</v>
      </c>
      <c r="P14" s="19">
        <v>602.92481159929105</v>
      </c>
      <c r="Q14" s="19">
        <v>596.53621262921001</v>
      </c>
      <c r="R14" s="19">
        <v>596.79271075742997</v>
      </c>
      <c r="S14" s="19">
        <v>617.85658886899103</v>
      </c>
      <c r="T14" s="19">
        <v>625.38254171479696</v>
      </c>
      <c r="U14" s="19">
        <v>639.424032828235</v>
      </c>
      <c r="V14" s="19">
        <v>634.65400121426001</v>
      </c>
      <c r="W14" s="19">
        <v>646.03571873685803</v>
      </c>
      <c r="X14" s="19">
        <v>654.25778069641899</v>
      </c>
      <c r="Y14" s="19">
        <v>678.57782472741201</v>
      </c>
      <c r="Z14" s="19">
        <v>682.95801830512096</v>
      </c>
      <c r="AA14" s="19">
        <v>675.53867922484801</v>
      </c>
      <c r="AB14" s="19">
        <v>676.34522758431001</v>
      </c>
      <c r="AC14" s="19">
        <v>688.91137318028495</v>
      </c>
      <c r="AD14" s="19">
        <v>688.36811016565196</v>
      </c>
      <c r="AE14" s="19">
        <v>682.57171726444994</v>
      </c>
      <c r="AF14" s="19">
        <v>679.63443791341501</v>
      </c>
      <c r="AG14" s="19">
        <v>674.15167963183899</v>
      </c>
      <c r="AH14" s="19">
        <v>676.12296853647604</v>
      </c>
      <c r="AI14" s="19">
        <v>677.60549953914403</v>
      </c>
      <c r="AJ14" s="19">
        <v>676.35558496470105</v>
      </c>
      <c r="AK14" s="19">
        <v>668.09080472826201</v>
      </c>
      <c r="AL14" s="19">
        <v>679.26048982694101</v>
      </c>
      <c r="AM14" s="19">
        <v>695.062597063819</v>
      </c>
      <c r="AN14" s="19">
        <v>702.50800125216301</v>
      </c>
      <c r="AO14" s="19">
        <v>686.48900476786002</v>
      </c>
      <c r="AP14" s="19">
        <v>686.573830752199</v>
      </c>
      <c r="AQ14" s="19">
        <v>676.81108742640697</v>
      </c>
      <c r="AR14" s="19">
        <v>684.39105417872702</v>
      </c>
      <c r="AS14" s="19">
        <v>685.85057424475997</v>
      </c>
      <c r="AT14" s="19">
        <v>695.16788223574304</v>
      </c>
      <c r="AU14" s="19">
        <v>699.59595707277003</v>
      </c>
      <c r="AV14" s="19">
        <v>710.33479913279302</v>
      </c>
      <c r="AW14" s="19">
        <v>708.06900792007002</v>
      </c>
      <c r="AX14" s="19">
        <v>700.71176487602202</v>
      </c>
      <c r="AY14" s="19">
        <v>706.99460048459105</v>
      </c>
      <c r="AZ14" s="19">
        <v>697.51516446127596</v>
      </c>
      <c r="BA14" s="19">
        <v>717.19458969911796</v>
      </c>
      <c r="BB14" s="19">
        <v>718.04941310726394</v>
      </c>
      <c r="BC14" s="19">
        <v>719.79129856776603</v>
      </c>
      <c r="BD14" s="19">
        <v>701.87189894630706</v>
      </c>
      <c r="BE14" s="19">
        <v>696.24356086421403</v>
      </c>
      <c r="BF14" s="19">
        <v>687.34620356035305</v>
      </c>
      <c r="BG14" s="19">
        <v>684.81730485187495</v>
      </c>
      <c r="BH14" s="19">
        <v>670.77675548192599</v>
      </c>
      <c r="BI14" s="19">
        <v>671.32002959285398</v>
      </c>
      <c r="BJ14" s="19">
        <v>676.62508205116796</v>
      </c>
      <c r="BK14" s="19">
        <v>662.50533043208497</v>
      </c>
      <c r="BL14" s="19">
        <v>669.98116088710503</v>
      </c>
      <c r="BM14" s="19">
        <v>632.72251255732704</v>
      </c>
      <c r="BN14" s="19">
        <v>633.80888716457196</v>
      </c>
      <c r="BO14" s="19">
        <v>640.44823673503697</v>
      </c>
      <c r="BP14" s="19">
        <v>645.28447376561905</v>
      </c>
      <c r="BQ14" s="19">
        <v>653.78083670873605</v>
      </c>
      <c r="BR14" s="19">
        <v>659.53170189790296</v>
      </c>
      <c r="BS14" s="19">
        <v>661.77824993306604</v>
      </c>
      <c r="BT14" s="19">
        <v>665.24112831278899</v>
      </c>
      <c r="BU14" s="19">
        <v>664.87609009459902</v>
      </c>
      <c r="BV14" s="19">
        <v>677.04338460497399</v>
      </c>
    </row>
    <row r="15" spans="1:75" x14ac:dyDescent="0.25">
      <c r="A15" t="s">
        <v>128</v>
      </c>
      <c r="B15" t="s">
        <v>29</v>
      </c>
      <c r="C15" t="s">
        <v>129</v>
      </c>
      <c r="D15" t="s">
        <v>30</v>
      </c>
      <c r="E15" s="19">
        <v>1271.5802209150399</v>
      </c>
      <c r="F15" s="19">
        <v>1274.5711843627801</v>
      </c>
      <c r="G15" s="19">
        <v>1243.7412558400799</v>
      </c>
      <c r="H15" s="19">
        <v>1277.2615498610901</v>
      </c>
      <c r="I15" s="19">
        <v>1271.1255862794601</v>
      </c>
      <c r="J15" s="19">
        <v>1226.7490039864099</v>
      </c>
      <c r="K15" s="19">
        <v>1199.5946601185101</v>
      </c>
      <c r="L15" s="19">
        <v>1176.3752640959599</v>
      </c>
      <c r="M15" s="19">
        <v>1215.35222175952</v>
      </c>
      <c r="N15" s="19">
        <v>1206.0389242807801</v>
      </c>
      <c r="O15" s="19">
        <v>1216.5644095330499</v>
      </c>
      <c r="P15" s="19">
        <v>1129.75837014837</v>
      </c>
      <c r="Q15" s="19">
        <v>1526.2822740305101</v>
      </c>
      <c r="R15" s="19">
        <v>1524.2852898521301</v>
      </c>
      <c r="S15" s="19">
        <v>1533.4838577750099</v>
      </c>
      <c r="T15" s="19">
        <v>1472.76166813346</v>
      </c>
      <c r="U15" s="19">
        <v>1492.61618371042</v>
      </c>
      <c r="V15" s="19">
        <v>1510.9424035412601</v>
      </c>
      <c r="W15" s="19">
        <v>1519.1371926449301</v>
      </c>
      <c r="X15" s="19">
        <v>1546.7320989587399</v>
      </c>
      <c r="Y15" s="19">
        <v>1496.4922518578201</v>
      </c>
      <c r="Z15" s="19">
        <v>1512.23287535335</v>
      </c>
      <c r="AA15" s="19">
        <v>1608.9551313260299</v>
      </c>
      <c r="AB15" s="19">
        <v>1572.94417323172</v>
      </c>
      <c r="AC15" s="19">
        <v>1453.2663887848701</v>
      </c>
      <c r="AD15" s="19">
        <v>1451.19926851887</v>
      </c>
      <c r="AE15" s="19">
        <v>1446.92410557324</v>
      </c>
      <c r="AF15" s="19">
        <v>1410.89410001277</v>
      </c>
      <c r="AG15" s="19">
        <v>1347.31765647522</v>
      </c>
      <c r="AH15" s="19">
        <v>1298.53968679477</v>
      </c>
      <c r="AI15" s="19">
        <v>1253.81778325408</v>
      </c>
      <c r="AJ15" s="19">
        <v>1196.9616240918499</v>
      </c>
      <c r="AK15" s="19">
        <v>1160.16357411325</v>
      </c>
      <c r="AL15" s="19">
        <v>1143.5846087596301</v>
      </c>
      <c r="AM15" s="19">
        <v>1001.15700920009</v>
      </c>
      <c r="AN15" s="19">
        <v>991.01990036744405</v>
      </c>
      <c r="AO15" s="19">
        <v>565.16109828208801</v>
      </c>
      <c r="AP15" s="19">
        <v>568.99530184135301</v>
      </c>
      <c r="AQ15" s="19">
        <v>564.291577242882</v>
      </c>
      <c r="AR15" s="19">
        <v>565.249295210176</v>
      </c>
      <c r="AS15" s="19">
        <v>551.27262707037698</v>
      </c>
      <c r="AT15" s="19">
        <v>579.86666056740603</v>
      </c>
      <c r="AU15" s="19">
        <v>582.43953908266303</v>
      </c>
      <c r="AV15" s="19">
        <v>575.72905484190403</v>
      </c>
      <c r="AW15" s="19">
        <v>572.31405728223103</v>
      </c>
      <c r="AX15" s="19">
        <v>544.53343440001595</v>
      </c>
      <c r="AY15" s="19">
        <v>701.13671209478798</v>
      </c>
      <c r="AZ15" s="19">
        <v>744.92830296735997</v>
      </c>
      <c r="BA15" s="19">
        <v>1210.6485223499001</v>
      </c>
      <c r="BB15" s="19">
        <v>1206.82792533732</v>
      </c>
      <c r="BC15" s="19">
        <v>1212.4240963714001</v>
      </c>
      <c r="BD15" s="19">
        <v>1298.5269073562999</v>
      </c>
      <c r="BE15" s="19">
        <v>1383.6849868926699</v>
      </c>
      <c r="BF15" s="19">
        <v>1461.2718904763201</v>
      </c>
      <c r="BG15" s="19">
        <v>1499.14639620199</v>
      </c>
      <c r="BH15" s="19">
        <v>1572.9081502894701</v>
      </c>
      <c r="BI15" s="19">
        <v>1661.8617039563901</v>
      </c>
      <c r="BJ15" s="19">
        <v>1854.7560821766299</v>
      </c>
      <c r="BK15" s="19">
        <v>1865.9030017549101</v>
      </c>
      <c r="BL15" s="19">
        <v>1920.3209290592399</v>
      </c>
      <c r="BM15" s="19">
        <v>1783.5150349025801</v>
      </c>
      <c r="BN15" s="19">
        <v>1783.2567671474901</v>
      </c>
      <c r="BO15" s="19">
        <v>1796.3004624601899</v>
      </c>
      <c r="BP15" s="19">
        <v>1813.6765465948499</v>
      </c>
      <c r="BQ15" s="19">
        <v>1823.5668196065301</v>
      </c>
      <c r="BR15" s="19">
        <v>1819.3862338751101</v>
      </c>
      <c r="BS15" s="19">
        <v>1857.6362706596001</v>
      </c>
      <c r="BT15" s="19">
        <v>1861.9235158141</v>
      </c>
      <c r="BU15" s="19">
        <v>1935.9831700832899</v>
      </c>
      <c r="BV15" s="19">
        <v>1881.89637129013</v>
      </c>
    </row>
    <row r="16" spans="1:75" x14ac:dyDescent="0.25">
      <c r="A16" t="s">
        <v>126</v>
      </c>
      <c r="B16" t="s">
        <v>31</v>
      </c>
      <c r="C16" t="s">
        <v>130</v>
      </c>
      <c r="D16" t="s">
        <v>32</v>
      </c>
      <c r="E16" s="19">
        <v>523.99949710056501</v>
      </c>
      <c r="F16" s="19">
        <v>524.79865859271501</v>
      </c>
      <c r="G16" s="19">
        <v>529.54397035807494</v>
      </c>
      <c r="H16" s="19">
        <v>532.37517466137604</v>
      </c>
      <c r="I16" s="19">
        <v>531.30775646993402</v>
      </c>
      <c r="J16" s="19">
        <v>534.50449028568403</v>
      </c>
      <c r="K16" s="19">
        <v>537.83675871873902</v>
      </c>
      <c r="L16" s="19">
        <v>539.46300148060504</v>
      </c>
      <c r="M16" s="19">
        <v>543.12684165628002</v>
      </c>
      <c r="N16" s="19">
        <v>544.89903965555698</v>
      </c>
      <c r="O16" s="19">
        <v>548.53768564281597</v>
      </c>
      <c r="P16" s="19">
        <v>549.093972139985</v>
      </c>
      <c r="Q16" s="19">
        <v>569.48960793400602</v>
      </c>
      <c r="R16" s="19">
        <v>567.60904879122802</v>
      </c>
      <c r="S16" s="19">
        <v>566.80469314025402</v>
      </c>
      <c r="T16" s="19">
        <v>563.04453856367104</v>
      </c>
      <c r="U16" s="19">
        <v>567.08128334114599</v>
      </c>
      <c r="V16" s="19">
        <v>574.33977512451099</v>
      </c>
      <c r="W16" s="19">
        <v>573.78733837562402</v>
      </c>
      <c r="X16" s="19">
        <v>576.52690016469603</v>
      </c>
      <c r="Y16" s="19">
        <v>573.42304373720106</v>
      </c>
      <c r="Z16" s="19">
        <v>573.60725710081795</v>
      </c>
      <c r="AA16" s="19">
        <v>570.17063436362196</v>
      </c>
      <c r="AB16" s="19">
        <v>566.09574485909604</v>
      </c>
      <c r="AC16" s="19">
        <v>577.38951316523799</v>
      </c>
      <c r="AD16" s="19">
        <v>579.05087049184795</v>
      </c>
      <c r="AE16" s="19">
        <v>582.78691804363405</v>
      </c>
      <c r="AF16" s="19">
        <v>585.06552160490401</v>
      </c>
      <c r="AG16" s="19">
        <v>581.07713893306902</v>
      </c>
      <c r="AH16" s="19">
        <v>581.11316969603195</v>
      </c>
      <c r="AI16" s="19">
        <v>584.10230478420101</v>
      </c>
      <c r="AJ16" s="19">
        <v>581.83966441231496</v>
      </c>
      <c r="AK16" s="19">
        <v>576.98100726895404</v>
      </c>
      <c r="AL16" s="19">
        <v>577.780552970028</v>
      </c>
      <c r="AM16" s="19">
        <v>572.70575267537799</v>
      </c>
      <c r="AN16" s="19">
        <v>577.21862874098804</v>
      </c>
      <c r="AO16" s="19">
        <v>517.61633054665504</v>
      </c>
      <c r="AP16" s="19">
        <v>512.60342365075496</v>
      </c>
      <c r="AQ16" s="19">
        <v>503.627634272021</v>
      </c>
      <c r="AR16" s="19">
        <v>499.01628650320498</v>
      </c>
      <c r="AS16" s="19">
        <v>491.50006497021002</v>
      </c>
      <c r="AT16" s="19">
        <v>477.450613240579</v>
      </c>
      <c r="AU16" s="19">
        <v>479.88692164683403</v>
      </c>
      <c r="AV16" s="19">
        <v>476.20211158306199</v>
      </c>
      <c r="AW16" s="19">
        <v>466.175753598661</v>
      </c>
      <c r="AX16" s="19">
        <v>463.02389037219399</v>
      </c>
      <c r="AY16" s="19">
        <v>462.44043344583997</v>
      </c>
      <c r="AZ16" s="19">
        <v>459.26880362412902</v>
      </c>
      <c r="BA16" s="19">
        <v>439.826278910398</v>
      </c>
      <c r="BB16" s="19">
        <v>443.36411613392403</v>
      </c>
      <c r="BC16" s="19">
        <v>444.87037863482101</v>
      </c>
      <c r="BD16" s="19">
        <v>447.56066242201001</v>
      </c>
      <c r="BE16" s="19">
        <v>452.874375005275</v>
      </c>
      <c r="BF16" s="19">
        <v>461.49019381236099</v>
      </c>
      <c r="BG16" s="19">
        <v>458.11937018187899</v>
      </c>
      <c r="BH16" s="19">
        <v>457.767076442563</v>
      </c>
      <c r="BI16" s="19">
        <v>468.41897028045202</v>
      </c>
      <c r="BJ16" s="19">
        <v>468.609302951004</v>
      </c>
      <c r="BK16" s="19">
        <v>468.76082698362501</v>
      </c>
      <c r="BL16" s="19">
        <v>469.56196603925503</v>
      </c>
      <c r="BM16" s="19">
        <v>484.76119229086697</v>
      </c>
      <c r="BN16" s="19">
        <v>482.323355710133</v>
      </c>
      <c r="BO16" s="19">
        <v>482.039605656866</v>
      </c>
      <c r="BP16" s="19">
        <v>477.43282397738699</v>
      </c>
      <c r="BQ16" s="19">
        <v>473.92128813511903</v>
      </c>
      <c r="BR16" s="19">
        <v>480.05792118749702</v>
      </c>
      <c r="BS16" s="19">
        <v>479.55266654217399</v>
      </c>
      <c r="BT16" s="19">
        <v>483.01439760858801</v>
      </c>
      <c r="BU16" s="19">
        <v>479.16743252219101</v>
      </c>
      <c r="BV16" s="19">
        <v>478.89908661351802</v>
      </c>
    </row>
    <row r="17" spans="1:75" x14ac:dyDescent="0.25">
      <c r="A17" t="s">
        <v>123</v>
      </c>
      <c r="B17" t="s">
        <v>20</v>
      </c>
      <c r="C17" t="s">
        <v>131</v>
      </c>
      <c r="D17" t="s">
        <v>33</v>
      </c>
      <c r="E17" s="19">
        <v>540.60229986519903</v>
      </c>
      <c r="F17" s="19">
        <v>537.71976365290504</v>
      </c>
      <c r="G17" s="19">
        <v>530.54895420017397</v>
      </c>
      <c r="H17" s="19">
        <v>525.75895545905905</v>
      </c>
      <c r="I17" s="19">
        <v>533.22309374382598</v>
      </c>
      <c r="J17" s="19">
        <v>543.07274872972005</v>
      </c>
      <c r="K17" s="19">
        <v>539.82223608529102</v>
      </c>
      <c r="L17" s="19">
        <v>540.75223962358598</v>
      </c>
      <c r="M17" s="19">
        <v>545.419431287733</v>
      </c>
      <c r="N17" s="19">
        <v>541.46908493793705</v>
      </c>
      <c r="O17" s="19">
        <v>533.46108372091305</v>
      </c>
      <c r="P17" s="19">
        <v>538.62032394149105</v>
      </c>
      <c r="Q17" s="19">
        <v>569.39380689420602</v>
      </c>
      <c r="R17" s="19">
        <v>569.76798347498902</v>
      </c>
      <c r="S17" s="19">
        <v>577.81233608074399</v>
      </c>
      <c r="T17" s="19">
        <v>578.47790182616802</v>
      </c>
      <c r="U17" s="19">
        <v>583.27327997611997</v>
      </c>
      <c r="V17" s="19">
        <v>577.02098798604004</v>
      </c>
      <c r="W17" s="19">
        <v>589.93781634259301</v>
      </c>
      <c r="X17" s="19">
        <v>593.69184678060105</v>
      </c>
      <c r="Y17" s="19">
        <v>587.490307475789</v>
      </c>
      <c r="Z17" s="19">
        <v>597.17425572728303</v>
      </c>
      <c r="AA17" s="19">
        <v>607.21293595501004</v>
      </c>
      <c r="AB17" s="19">
        <v>588.894621692898</v>
      </c>
      <c r="AC17" s="19">
        <v>564.58910685998501</v>
      </c>
      <c r="AD17" s="19">
        <v>564.49855326835598</v>
      </c>
      <c r="AE17" s="19">
        <v>557.74851486256296</v>
      </c>
      <c r="AF17" s="19">
        <v>567.59332056746496</v>
      </c>
      <c r="AG17" s="19">
        <v>554.58965931251998</v>
      </c>
      <c r="AH17" s="19">
        <v>552.31032341345303</v>
      </c>
      <c r="AI17" s="19">
        <v>541.93157885500602</v>
      </c>
      <c r="AJ17" s="19">
        <v>539.96574839717402</v>
      </c>
      <c r="AK17" s="19">
        <v>539.51638595115799</v>
      </c>
      <c r="AL17" s="19">
        <v>533.47189118073402</v>
      </c>
      <c r="AM17" s="19">
        <v>521.56145015617903</v>
      </c>
      <c r="AN17" s="19">
        <v>522.09265949564997</v>
      </c>
      <c r="AO17" s="19">
        <v>421.86419384053301</v>
      </c>
      <c r="AP17" s="19">
        <v>421.00177579992101</v>
      </c>
      <c r="AQ17" s="19">
        <v>422.762665309228</v>
      </c>
      <c r="AR17" s="19">
        <v>414.681879008995</v>
      </c>
      <c r="AS17" s="19">
        <v>427.43266725883302</v>
      </c>
      <c r="AT17" s="19">
        <v>423.17104734977403</v>
      </c>
      <c r="AU17" s="19">
        <v>424.44794043431199</v>
      </c>
      <c r="AV17" s="19">
        <v>431.26268588674299</v>
      </c>
      <c r="AW17" s="19">
        <v>438.63227446185601</v>
      </c>
      <c r="AX17" s="19">
        <v>433.63831045592298</v>
      </c>
      <c r="AY17" s="19">
        <v>433.53646061338202</v>
      </c>
      <c r="AZ17" s="19">
        <v>453.251199660525</v>
      </c>
      <c r="BA17" s="19">
        <v>465.99979281605198</v>
      </c>
      <c r="BB17" s="19">
        <v>466.10296967930702</v>
      </c>
      <c r="BC17" s="19">
        <v>462.15298965320301</v>
      </c>
      <c r="BD17" s="19">
        <v>462.36767156530698</v>
      </c>
      <c r="BE17" s="19">
        <v>464.731639778827</v>
      </c>
      <c r="BF17" s="19">
        <v>455.52796567189699</v>
      </c>
      <c r="BG17" s="19">
        <v>476.70767798089503</v>
      </c>
      <c r="BH17" s="19">
        <v>480.54025019117603</v>
      </c>
      <c r="BI17" s="19">
        <v>476.60723069776799</v>
      </c>
      <c r="BJ17" s="19">
        <v>493.08809950266902</v>
      </c>
      <c r="BK17" s="19">
        <v>483.67568621437499</v>
      </c>
      <c r="BL17" s="19">
        <v>461.10086244903698</v>
      </c>
      <c r="BM17" s="19">
        <v>466.24408664749302</v>
      </c>
      <c r="BN17" s="19">
        <v>466.04399407331499</v>
      </c>
      <c r="BO17" s="19">
        <v>462.86438785881302</v>
      </c>
      <c r="BP17" s="19">
        <v>456.56318399600701</v>
      </c>
      <c r="BQ17" s="19">
        <v>434.09002059885802</v>
      </c>
      <c r="BR17" s="19">
        <v>445.42862451001798</v>
      </c>
      <c r="BS17" s="19">
        <v>416.78938300027102</v>
      </c>
      <c r="BT17" s="19">
        <v>400.520168046854</v>
      </c>
      <c r="BU17" s="19">
        <v>391.01590648409501</v>
      </c>
      <c r="BV17" s="19">
        <v>372.13711953649403</v>
      </c>
    </row>
    <row r="18" spans="1:75" x14ac:dyDescent="0.25">
      <c r="A18" t="s">
        <v>128</v>
      </c>
      <c r="B18" t="s">
        <v>29</v>
      </c>
      <c r="C18" t="s">
        <v>132</v>
      </c>
      <c r="D18" t="s">
        <v>34</v>
      </c>
      <c r="E18" s="19">
        <v>189.45163999241399</v>
      </c>
      <c r="F18" s="19">
        <v>189.50406397757399</v>
      </c>
      <c r="G18" s="19">
        <v>189.00795631869701</v>
      </c>
      <c r="H18" s="19">
        <v>188.74371081526101</v>
      </c>
      <c r="I18" s="19">
        <v>185.81060885018101</v>
      </c>
      <c r="J18" s="19">
        <v>186.27009612729501</v>
      </c>
      <c r="K18" s="19">
        <v>178.83321603117099</v>
      </c>
      <c r="L18" s="19">
        <v>179.15460060069299</v>
      </c>
      <c r="M18" s="19">
        <v>178.97606634963799</v>
      </c>
      <c r="N18" s="19">
        <v>176.194893512725</v>
      </c>
      <c r="O18" s="19">
        <v>176.53012769222201</v>
      </c>
      <c r="P18" s="19">
        <v>176.291101642326</v>
      </c>
      <c r="Q18" s="19">
        <v>180.75766561838901</v>
      </c>
      <c r="R18" s="19">
        <v>180.35911963096501</v>
      </c>
      <c r="S18" s="19">
        <v>179.68152851016001</v>
      </c>
      <c r="T18" s="19">
        <v>176.775501128321</v>
      </c>
      <c r="U18" s="19">
        <v>176.88523148631899</v>
      </c>
      <c r="V18" s="19">
        <v>173.610496066498</v>
      </c>
      <c r="W18" s="19">
        <v>174.039947564817</v>
      </c>
      <c r="X18" s="19">
        <v>173.48117960835</v>
      </c>
      <c r="Y18" s="19">
        <v>175.690190935499</v>
      </c>
      <c r="Z18" s="19">
        <v>176.77600429522499</v>
      </c>
      <c r="AA18" s="19">
        <v>177.70843879695701</v>
      </c>
      <c r="AB18" s="19">
        <v>178.75710257548599</v>
      </c>
      <c r="AC18" s="19">
        <v>169.50771772994</v>
      </c>
      <c r="AD18" s="19">
        <v>170.20989482644401</v>
      </c>
      <c r="AE18" s="19">
        <v>171.388693933865</v>
      </c>
      <c r="AF18" s="19">
        <v>172.67300775225399</v>
      </c>
      <c r="AG18" s="19">
        <v>172.28663020176</v>
      </c>
      <c r="AH18" s="19">
        <v>175.28492243814199</v>
      </c>
      <c r="AI18" s="19">
        <v>174.81314474406301</v>
      </c>
      <c r="AJ18" s="19">
        <v>174.88377819562399</v>
      </c>
      <c r="AK18" s="19">
        <v>172.07801676653301</v>
      </c>
      <c r="AL18" s="19">
        <v>171.82068326682699</v>
      </c>
      <c r="AM18" s="19">
        <v>170.38352015415299</v>
      </c>
      <c r="AN18" s="19">
        <v>169.024809470581</v>
      </c>
      <c r="AO18" s="19">
        <v>168.46301870038499</v>
      </c>
      <c r="AP18" s="19">
        <v>167.728484929432</v>
      </c>
      <c r="AQ18" s="19">
        <v>167.06977292708501</v>
      </c>
      <c r="AR18" s="19">
        <v>165.697130921699</v>
      </c>
      <c r="AS18" s="19">
        <v>164.66456827259401</v>
      </c>
      <c r="AT18" s="19">
        <v>165.188713192427</v>
      </c>
      <c r="AU18" s="19">
        <v>166.56560961173</v>
      </c>
      <c r="AV18" s="19">
        <v>166.294653225166</v>
      </c>
      <c r="AW18" s="19">
        <v>165.01818048678399</v>
      </c>
      <c r="AX18" s="19">
        <v>164.30114690401001</v>
      </c>
      <c r="AY18" s="19">
        <v>162.73603796339199</v>
      </c>
      <c r="AZ18" s="19">
        <v>162.29928313186201</v>
      </c>
      <c r="BA18" s="19">
        <v>154.91566526049101</v>
      </c>
      <c r="BB18" s="19">
        <v>155.281604890377</v>
      </c>
      <c r="BC18" s="19">
        <v>154.24185583870101</v>
      </c>
      <c r="BD18" s="19">
        <v>154.50343226417701</v>
      </c>
      <c r="BE18" s="19">
        <v>155.47862929273401</v>
      </c>
      <c r="BF18" s="19">
        <v>152.89019120949999</v>
      </c>
      <c r="BG18" s="19">
        <v>152.27650500545201</v>
      </c>
      <c r="BH18" s="19">
        <v>149.91200749202201</v>
      </c>
      <c r="BI18" s="19">
        <v>150.216093527108</v>
      </c>
      <c r="BJ18" s="19">
        <v>148.160055524477</v>
      </c>
      <c r="BK18" s="19">
        <v>147.93964593462499</v>
      </c>
      <c r="BL18" s="19">
        <v>147.66975927244101</v>
      </c>
      <c r="BM18" s="19">
        <v>144.77595085357001</v>
      </c>
      <c r="BN18" s="19">
        <v>145.110283905024</v>
      </c>
      <c r="BO18" s="19">
        <v>144.80573176970501</v>
      </c>
      <c r="BP18" s="19">
        <v>144.93305026975099</v>
      </c>
      <c r="BQ18" s="19">
        <v>143.22047567943599</v>
      </c>
      <c r="BR18" s="19">
        <v>145.943795915008</v>
      </c>
      <c r="BS18" s="19">
        <v>145.52064420184999</v>
      </c>
      <c r="BT18" s="19">
        <v>146.18166789827299</v>
      </c>
      <c r="BU18" s="19">
        <v>147.00285627115301</v>
      </c>
      <c r="BV18" s="19">
        <v>148.14008409290699</v>
      </c>
    </row>
    <row r="19" spans="1:75" x14ac:dyDescent="0.25">
      <c r="A19" t="s">
        <v>126</v>
      </c>
      <c r="B19" t="s">
        <v>31</v>
      </c>
      <c r="C19" t="s">
        <v>133</v>
      </c>
      <c r="D19" t="s">
        <v>35</v>
      </c>
      <c r="E19" s="19">
        <v>1815.5383470392101</v>
      </c>
      <c r="F19" s="19">
        <v>1810.6460436940399</v>
      </c>
      <c r="G19" s="19">
        <v>1810.20873012125</v>
      </c>
      <c r="H19" s="19">
        <v>1812.2249833620799</v>
      </c>
      <c r="I19" s="19">
        <v>1806.92734720462</v>
      </c>
      <c r="J19" s="19">
        <v>1814.3099640309399</v>
      </c>
      <c r="K19" s="19">
        <v>1807.9280947100101</v>
      </c>
      <c r="L19" s="19">
        <v>1816.7948608814099</v>
      </c>
      <c r="M19" s="19">
        <v>1813.5521276336301</v>
      </c>
      <c r="N19" s="19">
        <v>1815.8804435956499</v>
      </c>
      <c r="O19" s="19">
        <v>1818.85911790762</v>
      </c>
      <c r="P19" s="19">
        <v>1817.8318082302201</v>
      </c>
      <c r="Q19" s="19">
        <v>1841.3494818593799</v>
      </c>
      <c r="R19" s="19">
        <v>1848.03952891721</v>
      </c>
      <c r="S19" s="19">
        <v>1848.95090311324</v>
      </c>
      <c r="T19" s="19">
        <v>1830.1182717873101</v>
      </c>
      <c r="U19" s="19">
        <v>1817.87744312525</v>
      </c>
      <c r="V19" s="19">
        <v>1784.40707438647</v>
      </c>
      <c r="W19" s="19">
        <v>1761.69417498865</v>
      </c>
      <c r="X19" s="19">
        <v>1735.66265836858</v>
      </c>
      <c r="Y19" s="19">
        <v>1715.1201310895301</v>
      </c>
      <c r="Z19" s="19">
        <v>1697.7473809303899</v>
      </c>
      <c r="AA19" s="19">
        <v>1663.3821317121001</v>
      </c>
      <c r="AB19" s="19">
        <v>1633.75112100407</v>
      </c>
      <c r="AC19" s="19">
        <v>1555.4475867674901</v>
      </c>
      <c r="AD19" s="19">
        <v>1548.2976165448299</v>
      </c>
      <c r="AE19" s="19">
        <v>1549.2115025580099</v>
      </c>
      <c r="AF19" s="19">
        <v>1538.00318093069</v>
      </c>
      <c r="AG19" s="19">
        <v>1533.23772906012</v>
      </c>
      <c r="AH19" s="19">
        <v>1538.0950208189599</v>
      </c>
      <c r="AI19" s="19">
        <v>1540.1189165639601</v>
      </c>
      <c r="AJ19" s="19">
        <v>1549.8105959453101</v>
      </c>
      <c r="AK19" s="19">
        <v>1546.01555810236</v>
      </c>
      <c r="AL19" s="19">
        <v>1550.6301937406199</v>
      </c>
      <c r="AM19" s="19">
        <v>1568.92451346337</v>
      </c>
      <c r="AN19" s="19">
        <v>1574.4647087001499</v>
      </c>
      <c r="AO19" s="19">
        <v>1547.0344557450501</v>
      </c>
      <c r="AP19" s="19">
        <v>1543.62308389751</v>
      </c>
      <c r="AQ19" s="19">
        <v>1533.3999224005299</v>
      </c>
      <c r="AR19" s="19">
        <v>1558.4867534038201</v>
      </c>
      <c r="AS19" s="19">
        <v>1591.2664766436501</v>
      </c>
      <c r="AT19" s="19">
        <v>1639.97978829765</v>
      </c>
      <c r="AU19" s="19">
        <v>1734.1184966236001</v>
      </c>
      <c r="AV19" s="19">
        <v>1796.8612807407601</v>
      </c>
      <c r="AW19" s="19">
        <v>1865.62706909656</v>
      </c>
      <c r="AX19" s="19">
        <v>1913.5882283537701</v>
      </c>
      <c r="AY19" s="19">
        <v>1950.86255008386</v>
      </c>
      <c r="AZ19" s="19">
        <v>1992.01086127086</v>
      </c>
      <c r="BA19" s="19">
        <v>2139.2125775064801</v>
      </c>
      <c r="BB19" s="19">
        <v>2153.0742700649998</v>
      </c>
      <c r="BC19" s="19">
        <v>2196.2484204848101</v>
      </c>
      <c r="BD19" s="19">
        <v>2247.32282397066</v>
      </c>
      <c r="BE19" s="19">
        <v>2268.6471572004298</v>
      </c>
      <c r="BF19" s="19">
        <v>2302.1764215706398</v>
      </c>
      <c r="BG19" s="19">
        <v>2257.8413947569002</v>
      </c>
      <c r="BH19" s="19">
        <v>2228.9234356671</v>
      </c>
      <c r="BI19" s="19">
        <v>2218.72680475466</v>
      </c>
      <c r="BJ19" s="19">
        <v>2204.1903364237901</v>
      </c>
      <c r="BK19" s="19">
        <v>2186.5414460586499</v>
      </c>
      <c r="BL19" s="19">
        <v>2177.15375956052</v>
      </c>
      <c r="BM19" s="19">
        <v>2238.5957486954999</v>
      </c>
      <c r="BN19" s="19">
        <v>2224.2782217979302</v>
      </c>
      <c r="BO19" s="19">
        <v>2176.0784088157702</v>
      </c>
      <c r="BP19" s="19">
        <v>2106.88104031583</v>
      </c>
      <c r="BQ19" s="19">
        <v>2073.88578914761</v>
      </c>
      <c r="BR19" s="19">
        <v>2053.0929987334498</v>
      </c>
      <c r="BS19" s="19">
        <v>2053.5513145349801</v>
      </c>
      <c r="BT19" s="19">
        <v>2052.34097105402</v>
      </c>
      <c r="BU19" s="19">
        <v>2018.06163057718</v>
      </c>
      <c r="BV19" s="19">
        <v>1997.50089287015</v>
      </c>
    </row>
    <row r="20" spans="1:75" x14ac:dyDescent="0.25">
      <c r="A20" t="s">
        <v>122</v>
      </c>
      <c r="B20" t="s">
        <v>18</v>
      </c>
      <c r="C20" t="s">
        <v>134</v>
      </c>
      <c r="D20" t="s">
        <v>36</v>
      </c>
      <c r="E20" s="19">
        <v>1927.5958519419601</v>
      </c>
      <c r="F20" s="19">
        <v>1930.0716785182201</v>
      </c>
      <c r="G20" s="19">
        <v>1929.48300215366</v>
      </c>
      <c r="H20" s="19">
        <v>1932.46729844536</v>
      </c>
      <c r="I20" s="19">
        <v>1943.32344734765</v>
      </c>
      <c r="J20" s="19">
        <v>1957.35272813505</v>
      </c>
      <c r="K20" s="19">
        <v>1974.32823157349</v>
      </c>
      <c r="L20" s="19">
        <v>1999.8401681415401</v>
      </c>
      <c r="M20" s="19">
        <v>2024.0469680742401</v>
      </c>
      <c r="N20" s="19">
        <v>2036.5507647224099</v>
      </c>
      <c r="O20" s="19">
        <v>2070.3999134924402</v>
      </c>
      <c r="P20" s="19">
        <v>2094.2369085708201</v>
      </c>
      <c r="Q20" s="19">
        <v>2135.4077882370202</v>
      </c>
      <c r="R20" s="19">
        <v>2138.3964553014798</v>
      </c>
      <c r="S20" s="19">
        <v>2144.4764851350601</v>
      </c>
      <c r="T20" s="19">
        <v>2146.6472238357701</v>
      </c>
      <c r="U20" s="19">
        <v>2176.31401979578</v>
      </c>
      <c r="V20" s="19">
        <v>2185.6722052673599</v>
      </c>
      <c r="W20" s="19">
        <v>2204.5140997558701</v>
      </c>
      <c r="X20" s="19">
        <v>2217.74755933705</v>
      </c>
      <c r="Y20" s="19">
        <v>2239.4641581405799</v>
      </c>
      <c r="Z20" s="19">
        <v>2268.2586893675398</v>
      </c>
      <c r="AA20" s="19">
        <v>2287.77653497347</v>
      </c>
      <c r="AB20" s="19">
        <v>2299.0076266738001</v>
      </c>
      <c r="AC20" s="19">
        <v>2369.9054999751902</v>
      </c>
      <c r="AD20" s="19">
        <v>2371.5692407521701</v>
      </c>
      <c r="AE20" s="19">
        <v>2392.76231316948</v>
      </c>
      <c r="AF20" s="19">
        <v>2396.58964567366</v>
      </c>
      <c r="AG20" s="19">
        <v>2398.7134321201802</v>
      </c>
      <c r="AH20" s="19">
        <v>2430.2780902743102</v>
      </c>
      <c r="AI20" s="19">
        <v>2420.7008984786798</v>
      </c>
      <c r="AJ20" s="19">
        <v>2461.3705711181501</v>
      </c>
      <c r="AK20" s="19">
        <v>2453.4918716102602</v>
      </c>
      <c r="AL20" s="19">
        <v>2450.7539279920502</v>
      </c>
      <c r="AM20" s="19">
        <v>2473.51586901787</v>
      </c>
      <c r="AN20" s="19">
        <v>2482.3852922250098</v>
      </c>
      <c r="AO20" s="19">
        <v>2419.4035774015902</v>
      </c>
      <c r="AP20" s="19">
        <v>2419.0996026513099</v>
      </c>
      <c r="AQ20" s="19">
        <v>2383.9409830075401</v>
      </c>
      <c r="AR20" s="19">
        <v>2405.7573930181002</v>
      </c>
      <c r="AS20" s="19">
        <v>2409.2872252868101</v>
      </c>
      <c r="AT20" s="19">
        <v>2395.0084823529801</v>
      </c>
      <c r="AU20" s="19">
        <v>2446.9125682539402</v>
      </c>
      <c r="AV20" s="19">
        <v>2431.57475948198</v>
      </c>
      <c r="AW20" s="19">
        <v>2444.20941305002</v>
      </c>
      <c r="AX20" s="19">
        <v>2447.3966048786101</v>
      </c>
      <c r="AY20" s="19">
        <v>2423.48127604107</v>
      </c>
      <c r="AZ20" s="19">
        <v>2428.39265311589</v>
      </c>
      <c r="BA20" s="19">
        <v>2475.51624677276</v>
      </c>
      <c r="BB20" s="19">
        <v>2475.6383433599499</v>
      </c>
      <c r="BC20" s="19">
        <v>2493.98514531311</v>
      </c>
      <c r="BD20" s="19">
        <v>2487.0186656903202</v>
      </c>
      <c r="BE20" s="19">
        <v>2479.58834833432</v>
      </c>
      <c r="BF20" s="19">
        <v>2468.4551782080098</v>
      </c>
      <c r="BG20" s="19">
        <v>2457.2838415188598</v>
      </c>
      <c r="BH20" s="19">
        <v>2433.5301568203199</v>
      </c>
      <c r="BI20" s="19">
        <v>2438.3614880916398</v>
      </c>
      <c r="BJ20" s="19">
        <v>2432.4234031604201</v>
      </c>
      <c r="BK20" s="19">
        <v>2408.90909454341</v>
      </c>
      <c r="BL20" s="19">
        <v>2421.9946086295199</v>
      </c>
      <c r="BM20" s="19">
        <v>2410.7810456861798</v>
      </c>
      <c r="BN20" s="19">
        <v>2408.1460249243901</v>
      </c>
      <c r="BO20" s="19">
        <v>2399.79210798739</v>
      </c>
      <c r="BP20" s="19">
        <v>2397.3165923147399</v>
      </c>
      <c r="BQ20" s="19">
        <v>2384.7727617808</v>
      </c>
      <c r="BR20" s="19">
        <v>2435.0393761115602</v>
      </c>
      <c r="BS20" s="19">
        <v>2416.93389971227</v>
      </c>
      <c r="BT20" s="19">
        <v>2420.9375463924098</v>
      </c>
      <c r="BU20" s="19">
        <v>2411.9487978679699</v>
      </c>
      <c r="BV20" s="19">
        <v>2427.5833734564399</v>
      </c>
    </row>
    <row r="21" spans="1:75" x14ac:dyDescent="0.25">
      <c r="A21" t="s">
        <v>123</v>
      </c>
      <c r="B21" t="s">
        <v>20</v>
      </c>
      <c r="C21" t="s">
        <v>135</v>
      </c>
      <c r="D21" t="s">
        <v>37</v>
      </c>
      <c r="E21" s="19">
        <v>3845.9947540385901</v>
      </c>
      <c r="F21" s="19">
        <v>3845.0156644030899</v>
      </c>
      <c r="G21" s="19">
        <v>3773.7477497556001</v>
      </c>
      <c r="H21" s="19">
        <v>3749.2118966132398</v>
      </c>
      <c r="I21" s="19">
        <v>3606.5795275404398</v>
      </c>
      <c r="J21" s="19">
        <v>3447.0002903160798</v>
      </c>
      <c r="K21" s="19">
        <v>3361.4377767404999</v>
      </c>
      <c r="L21" s="19">
        <v>3303.4293254191998</v>
      </c>
      <c r="M21" s="19">
        <v>3333.44381064242</v>
      </c>
      <c r="N21" s="19">
        <v>3283.8341200839</v>
      </c>
      <c r="O21" s="19">
        <v>3243.0925092617499</v>
      </c>
      <c r="P21" s="19">
        <v>3187.0120735687601</v>
      </c>
      <c r="Q21" s="19">
        <v>3242.2204408922798</v>
      </c>
      <c r="R21" s="19">
        <v>3243.4236462960598</v>
      </c>
      <c r="S21" s="19">
        <v>3265.2917043523098</v>
      </c>
      <c r="T21" s="19">
        <v>3214.31594393558</v>
      </c>
      <c r="U21" s="19">
        <v>3201.77317711763</v>
      </c>
      <c r="V21" s="19">
        <v>3270.5766578478501</v>
      </c>
      <c r="W21" s="19">
        <v>3232.0014292358001</v>
      </c>
      <c r="X21" s="19">
        <v>3256.0328030392102</v>
      </c>
      <c r="Y21" s="19">
        <v>3192.7658727714702</v>
      </c>
      <c r="Z21" s="19">
        <v>3207.6881673940302</v>
      </c>
      <c r="AA21" s="19">
        <v>3165.2331310961699</v>
      </c>
      <c r="AB21" s="19">
        <v>3068.0789468569801</v>
      </c>
      <c r="AC21" s="19">
        <v>2863.3372813801998</v>
      </c>
      <c r="AD21" s="19">
        <v>2864.1960198597399</v>
      </c>
      <c r="AE21" s="19">
        <v>2901.2695864963298</v>
      </c>
      <c r="AF21" s="19">
        <v>2876.6700429908001</v>
      </c>
      <c r="AG21" s="19">
        <v>2883.4872205413199</v>
      </c>
      <c r="AH21" s="19">
        <v>2844.5170508598399</v>
      </c>
      <c r="AI21" s="19">
        <v>2842.0631411249201</v>
      </c>
      <c r="AJ21" s="19">
        <v>2867.3676516610399</v>
      </c>
      <c r="AK21" s="19">
        <v>2914.2932382784002</v>
      </c>
      <c r="AL21" s="19">
        <v>2970.4460165971</v>
      </c>
      <c r="AM21" s="19">
        <v>2941.33409398713</v>
      </c>
      <c r="AN21" s="19">
        <v>2967.96552343656</v>
      </c>
      <c r="AO21" s="19">
        <v>2907.9218903658102</v>
      </c>
      <c r="AP21" s="19">
        <v>2904.8615138641799</v>
      </c>
      <c r="AQ21" s="19">
        <v>2820.8241647609502</v>
      </c>
      <c r="AR21" s="19">
        <v>2828.8808241042302</v>
      </c>
      <c r="AS21" s="19">
        <v>2751.8403720822398</v>
      </c>
      <c r="AT21" s="19">
        <v>2708.04305611276</v>
      </c>
      <c r="AU21" s="19">
        <v>2849.2789107331701</v>
      </c>
      <c r="AV21" s="19">
        <v>2838.3709936119999</v>
      </c>
      <c r="AW21" s="19">
        <v>2743.7469728125702</v>
      </c>
      <c r="AX21" s="19">
        <v>2810.0235721548001</v>
      </c>
      <c r="AY21" s="19">
        <v>2766.5308814320501</v>
      </c>
      <c r="AZ21" s="19">
        <v>2816.54788494781</v>
      </c>
      <c r="BA21" s="19">
        <v>2730.25424641462</v>
      </c>
      <c r="BB21" s="19">
        <v>2730.8574066117899</v>
      </c>
      <c r="BC21" s="19">
        <v>2720.4896661133098</v>
      </c>
      <c r="BD21" s="19">
        <v>2732.0585379580398</v>
      </c>
      <c r="BE21" s="19">
        <v>2749.3821616534601</v>
      </c>
      <c r="BF21" s="19">
        <v>2747.0001445134799</v>
      </c>
      <c r="BG21" s="19">
        <v>2623.9406378794401</v>
      </c>
      <c r="BH21" s="19">
        <v>2514.0354048752602</v>
      </c>
      <c r="BI21" s="19">
        <v>2563.7239779552601</v>
      </c>
      <c r="BJ21" s="19">
        <v>2420.7196626833702</v>
      </c>
      <c r="BK21" s="19">
        <v>2430.7556112500001</v>
      </c>
      <c r="BL21" s="19">
        <v>2430.5058335511699</v>
      </c>
      <c r="BM21" s="19">
        <v>2620.5213736833098</v>
      </c>
      <c r="BN21" s="19">
        <v>2621.5321601727701</v>
      </c>
      <c r="BO21" s="19">
        <v>2665.1831441349</v>
      </c>
      <c r="BP21" s="19">
        <v>2603.4779024534</v>
      </c>
      <c r="BQ21" s="19">
        <v>2572.7002889647702</v>
      </c>
      <c r="BR21" s="19">
        <v>2608.4414680190098</v>
      </c>
      <c r="BS21" s="19">
        <v>2591.8337023693002</v>
      </c>
      <c r="BT21" s="19">
        <v>2513.0701263589699</v>
      </c>
      <c r="BU21" s="19">
        <v>2574.0807923832199</v>
      </c>
      <c r="BV21" s="19">
        <v>2576.0146158653902</v>
      </c>
    </row>
    <row r="22" spans="1:75" x14ac:dyDescent="0.25">
      <c r="A22" t="s">
        <v>123</v>
      </c>
      <c r="B22" t="s">
        <v>20</v>
      </c>
      <c r="C22" t="s">
        <v>136</v>
      </c>
      <c r="D22" t="s">
        <v>38</v>
      </c>
      <c r="E22" s="19">
        <v>933.37283031839195</v>
      </c>
      <c r="F22" s="19">
        <v>928.95522946333494</v>
      </c>
      <c r="G22" s="19">
        <v>929.20997915761598</v>
      </c>
      <c r="H22" s="19">
        <v>919.26668886597201</v>
      </c>
      <c r="I22" s="19">
        <v>912.25055298249003</v>
      </c>
      <c r="J22" s="19">
        <v>917.35687662116197</v>
      </c>
      <c r="K22" s="19">
        <v>908.65532896423599</v>
      </c>
      <c r="L22" s="19">
        <v>901.50374095139</v>
      </c>
      <c r="M22" s="19">
        <v>894.27386629215005</v>
      </c>
      <c r="N22" s="19">
        <v>894.23721171241004</v>
      </c>
      <c r="O22" s="19">
        <v>885.22577182945895</v>
      </c>
      <c r="P22" s="19">
        <v>899.32989992257103</v>
      </c>
      <c r="Q22" s="19">
        <v>844.82590047814199</v>
      </c>
      <c r="R22" s="19">
        <v>844.93302394963598</v>
      </c>
      <c r="S22" s="19">
        <v>833.59681180315295</v>
      </c>
      <c r="T22" s="19">
        <v>821.52222749264604</v>
      </c>
      <c r="U22" s="19">
        <v>827.52874814092502</v>
      </c>
      <c r="V22" s="19">
        <v>801.66042316211394</v>
      </c>
      <c r="W22" s="19">
        <v>811.91039865870505</v>
      </c>
      <c r="X22" s="19">
        <v>805.57138209138395</v>
      </c>
      <c r="Y22" s="19">
        <v>845.90499975836201</v>
      </c>
      <c r="Z22" s="19">
        <v>823.78941560995702</v>
      </c>
      <c r="AA22" s="19">
        <v>816.04410216918802</v>
      </c>
      <c r="AB22" s="19">
        <v>746.84115434118303</v>
      </c>
      <c r="AC22" s="19">
        <v>770.92343389421296</v>
      </c>
      <c r="AD22" s="19">
        <v>766.74366603932003</v>
      </c>
      <c r="AE22" s="19">
        <v>766.387256244318</v>
      </c>
      <c r="AF22" s="19">
        <v>762.75902208530999</v>
      </c>
      <c r="AG22" s="19">
        <v>748.36664707644195</v>
      </c>
      <c r="AH22" s="19">
        <v>750.33326075215405</v>
      </c>
      <c r="AI22" s="19">
        <v>730.07308750135201</v>
      </c>
      <c r="AJ22" s="19">
        <v>725.62583640975799</v>
      </c>
      <c r="AK22" s="19">
        <v>662.53353228010201</v>
      </c>
      <c r="AL22" s="19">
        <v>766.11072545112097</v>
      </c>
      <c r="AM22" s="19">
        <v>775.91328831698297</v>
      </c>
      <c r="AN22" s="19">
        <v>804.035281204488</v>
      </c>
      <c r="AO22" s="19">
        <v>751.86374211080999</v>
      </c>
      <c r="AP22" s="19">
        <v>749.68673166814199</v>
      </c>
      <c r="AQ22" s="19">
        <v>740.16891689180898</v>
      </c>
      <c r="AR22" s="19">
        <v>734.54300964746096</v>
      </c>
      <c r="AS22" s="19">
        <v>728.68044670411996</v>
      </c>
      <c r="AT22" s="19">
        <v>721.87977715775298</v>
      </c>
      <c r="AU22" s="19">
        <v>731.21375971882901</v>
      </c>
      <c r="AV22" s="19">
        <v>729.19166677534997</v>
      </c>
      <c r="AW22" s="19">
        <v>708.67973699993604</v>
      </c>
      <c r="AX22" s="19">
        <v>596.13503008852001</v>
      </c>
      <c r="AY22" s="19">
        <v>572.20661153002698</v>
      </c>
      <c r="AZ22" s="19">
        <v>571.17245007607096</v>
      </c>
      <c r="BA22" s="19">
        <v>485.440868450415</v>
      </c>
      <c r="BB22" s="19">
        <v>485.92283181242999</v>
      </c>
      <c r="BC22" s="19">
        <v>485.90462073153498</v>
      </c>
      <c r="BD22" s="19">
        <v>481.94571315844001</v>
      </c>
      <c r="BE22" s="19">
        <v>471.94206120291801</v>
      </c>
      <c r="BF22" s="19">
        <v>454.88144207588198</v>
      </c>
      <c r="BG22" s="19">
        <v>437.36189130220299</v>
      </c>
      <c r="BH22" s="19">
        <v>419.51155368426998</v>
      </c>
      <c r="BI22" s="19">
        <v>428.49593690545998</v>
      </c>
      <c r="BJ22" s="19">
        <v>424.06195441610299</v>
      </c>
      <c r="BK22" s="19">
        <v>411.59237804991398</v>
      </c>
      <c r="BL22" s="19">
        <v>403.12426587777901</v>
      </c>
      <c r="BM22" s="19">
        <v>408.45292062043302</v>
      </c>
      <c r="BN22" s="19">
        <v>407.08421561717398</v>
      </c>
      <c r="BO22" s="19">
        <v>403.89860378763598</v>
      </c>
      <c r="BP22" s="19">
        <v>397.98525666624698</v>
      </c>
      <c r="BQ22" s="19">
        <v>396.33293074465797</v>
      </c>
      <c r="BR22" s="19">
        <v>397.41405362718501</v>
      </c>
      <c r="BS22" s="19">
        <v>393.46524652173798</v>
      </c>
      <c r="BT22" s="19">
        <v>389.95106853983799</v>
      </c>
      <c r="BU22" s="19">
        <v>384.85387989875801</v>
      </c>
      <c r="BV22" s="19">
        <v>373.06530161859502</v>
      </c>
    </row>
    <row r="23" spans="1:75" x14ac:dyDescent="0.25">
      <c r="A23" t="s">
        <v>122</v>
      </c>
      <c r="B23" t="s">
        <v>18</v>
      </c>
      <c r="C23" t="s">
        <v>137</v>
      </c>
      <c r="D23" t="s">
        <v>39</v>
      </c>
      <c r="E23" s="19">
        <v>1993.31146884246</v>
      </c>
      <c r="F23" s="19">
        <v>1992.8341753713901</v>
      </c>
      <c r="G23" s="19">
        <v>2006.0992771664901</v>
      </c>
      <c r="H23" s="19">
        <v>2011.7551916616701</v>
      </c>
      <c r="I23" s="19">
        <v>2025.12640993539</v>
      </c>
      <c r="J23" s="19">
        <v>2036.06675200687</v>
      </c>
      <c r="K23" s="19">
        <v>2050.2495861498901</v>
      </c>
      <c r="L23" s="19">
        <v>2074.6228483459799</v>
      </c>
      <c r="M23" s="19">
        <v>2107.5054416294502</v>
      </c>
      <c r="N23" s="19">
        <v>2130.3619332947101</v>
      </c>
      <c r="O23" s="19">
        <v>2165.70530964199</v>
      </c>
      <c r="P23" s="19">
        <v>2196.9578271942401</v>
      </c>
      <c r="Q23" s="19">
        <v>2199.5801512875701</v>
      </c>
      <c r="R23" s="19">
        <v>2203.3095401660798</v>
      </c>
      <c r="S23" s="19">
        <v>2214.1214663041401</v>
      </c>
      <c r="T23" s="19">
        <v>2222.74058157851</v>
      </c>
      <c r="U23" s="19">
        <v>2271.1407586271098</v>
      </c>
      <c r="V23" s="19">
        <v>2295.8598764957501</v>
      </c>
      <c r="W23" s="19">
        <v>2318.6054555983801</v>
      </c>
      <c r="X23" s="19">
        <v>2353.73092781371</v>
      </c>
      <c r="Y23" s="19">
        <v>2369.5290413386601</v>
      </c>
      <c r="Z23" s="19">
        <v>2399.73931422538</v>
      </c>
      <c r="AA23" s="19">
        <v>2417.4434258055999</v>
      </c>
      <c r="AB23" s="19">
        <v>2456.2337888444199</v>
      </c>
      <c r="AC23" s="19">
        <v>2552.5093952903999</v>
      </c>
      <c r="AD23" s="19">
        <v>2562.04105222301</v>
      </c>
      <c r="AE23" s="19">
        <v>2592.0430732640798</v>
      </c>
      <c r="AF23" s="19">
        <v>2620.5175142636099</v>
      </c>
      <c r="AG23" s="19">
        <v>2626.4803596459801</v>
      </c>
      <c r="AH23" s="19">
        <v>2658.5881217281199</v>
      </c>
      <c r="AI23" s="19">
        <v>2675.8613247486001</v>
      </c>
      <c r="AJ23" s="19">
        <v>2707.2860311549698</v>
      </c>
      <c r="AK23" s="19">
        <v>2744.98052819945</v>
      </c>
      <c r="AL23" s="19">
        <v>2753.7211956513602</v>
      </c>
      <c r="AM23" s="19">
        <v>2800.2990785880602</v>
      </c>
      <c r="AN23" s="19">
        <v>2801.6857697476798</v>
      </c>
      <c r="AO23" s="19">
        <v>2699.3026534556998</v>
      </c>
      <c r="AP23" s="19">
        <v>2679.7352942999</v>
      </c>
      <c r="AQ23" s="19">
        <v>2652.9183150798999</v>
      </c>
      <c r="AR23" s="19">
        <v>2662.15588680989</v>
      </c>
      <c r="AS23" s="19">
        <v>2669.0301928876902</v>
      </c>
      <c r="AT23" s="19">
        <v>2678.4593006617401</v>
      </c>
      <c r="AU23" s="19">
        <v>2715.04705600848</v>
      </c>
      <c r="AV23" s="19">
        <v>2728.0382564402998</v>
      </c>
      <c r="AW23" s="19">
        <v>2710.29194510773</v>
      </c>
      <c r="AX23" s="19">
        <v>2709.38838226703</v>
      </c>
      <c r="AY23" s="19">
        <v>2673.3412878161698</v>
      </c>
      <c r="AZ23" s="19">
        <v>2650.6419319623101</v>
      </c>
      <c r="BA23" s="19">
        <v>2726.5702915438901</v>
      </c>
      <c r="BB23" s="19">
        <v>2740.3396322141398</v>
      </c>
      <c r="BC23" s="19">
        <v>2733.6764980754901</v>
      </c>
      <c r="BD23" s="19">
        <v>2741.68383936285</v>
      </c>
      <c r="BE23" s="19">
        <v>2717.1807940948001</v>
      </c>
      <c r="BF23" s="19">
        <v>2684.6384903717599</v>
      </c>
      <c r="BG23" s="19">
        <v>2664.1162634084599</v>
      </c>
      <c r="BH23" s="19">
        <v>2616.35303224052</v>
      </c>
      <c r="BI23" s="19">
        <v>2618.9839996936798</v>
      </c>
      <c r="BJ23" s="19">
        <v>2611.6047727381701</v>
      </c>
      <c r="BK23" s="19">
        <v>2575.6064487572198</v>
      </c>
      <c r="BL23" s="19">
        <v>2595.6849203327001</v>
      </c>
      <c r="BM23" s="19">
        <v>2569.2501418543302</v>
      </c>
      <c r="BN23" s="19">
        <v>2568.3113739497398</v>
      </c>
      <c r="BO23" s="19">
        <v>2559.3135232801701</v>
      </c>
      <c r="BP23" s="19">
        <v>2536.6298815180999</v>
      </c>
      <c r="BQ23" s="19">
        <v>2529.6370075067798</v>
      </c>
      <c r="BR23" s="19">
        <v>2564.16185082642</v>
      </c>
      <c r="BS23" s="19">
        <v>2545.4378175646498</v>
      </c>
      <c r="BT23" s="19">
        <v>2524.3652996306901</v>
      </c>
      <c r="BU23" s="19">
        <v>2508.42720903386</v>
      </c>
      <c r="BV23" s="19">
        <v>2497.9949267484999</v>
      </c>
    </row>
    <row r="24" spans="1:75" x14ac:dyDescent="0.25">
      <c r="A24" t="s">
        <v>128</v>
      </c>
      <c r="B24" t="s">
        <v>29</v>
      </c>
      <c r="C24" t="s">
        <v>138</v>
      </c>
      <c r="D24" t="s">
        <v>40</v>
      </c>
      <c r="E24" s="19">
        <v>413.464894948054</v>
      </c>
      <c r="F24" s="19">
        <v>412.84034206705701</v>
      </c>
      <c r="G24" s="19">
        <v>414.71697306793999</v>
      </c>
      <c r="H24" s="19">
        <v>419.12967543394302</v>
      </c>
      <c r="I24" s="19">
        <v>418.61368751064799</v>
      </c>
      <c r="J24" s="19">
        <v>417.57910207655999</v>
      </c>
      <c r="K24" s="19">
        <v>423.67081127476803</v>
      </c>
      <c r="L24" s="19">
        <v>429.00225049066398</v>
      </c>
      <c r="M24" s="19">
        <v>433.05869005231898</v>
      </c>
      <c r="N24" s="19">
        <v>433.73194765178999</v>
      </c>
      <c r="O24" s="19">
        <v>447.71079413830603</v>
      </c>
      <c r="P24" s="19">
        <v>449.109847068357</v>
      </c>
      <c r="Q24" s="19">
        <v>562.26548068647799</v>
      </c>
      <c r="R24" s="19">
        <v>562.38210881486805</v>
      </c>
      <c r="S24" s="19">
        <v>560.86927039417901</v>
      </c>
      <c r="T24" s="19">
        <v>559.55270685273797</v>
      </c>
      <c r="U24" s="19">
        <v>561.74037931823898</v>
      </c>
      <c r="V24" s="19">
        <v>568.89292352486598</v>
      </c>
      <c r="W24" s="19">
        <v>575.01584258719504</v>
      </c>
      <c r="X24" s="19">
        <v>577.56038038622603</v>
      </c>
      <c r="Y24" s="19">
        <v>579.73686174761394</v>
      </c>
      <c r="Z24" s="19">
        <v>580.436980651672</v>
      </c>
      <c r="AA24" s="19">
        <v>585.75914104278002</v>
      </c>
      <c r="AB24" s="19">
        <v>585.05341287901797</v>
      </c>
      <c r="AC24" s="19">
        <v>513.124036491021</v>
      </c>
      <c r="AD24" s="19">
        <v>514.93418634272405</v>
      </c>
      <c r="AE24" s="19">
        <v>519.89022285897795</v>
      </c>
      <c r="AF24" s="19">
        <v>526.39475516017001</v>
      </c>
      <c r="AG24" s="19">
        <v>531.06573002394498</v>
      </c>
      <c r="AH24" s="19">
        <v>533.76481115312902</v>
      </c>
      <c r="AI24" s="19">
        <v>528.77077586051803</v>
      </c>
      <c r="AJ24" s="19">
        <v>526.61229950761299</v>
      </c>
      <c r="AK24" s="19">
        <v>537.95727168374503</v>
      </c>
      <c r="AL24" s="19">
        <v>548.23447073180705</v>
      </c>
      <c r="AM24" s="19">
        <v>532.72176198377099</v>
      </c>
      <c r="AN24" s="19">
        <v>533.907624201933</v>
      </c>
      <c r="AO24" s="19">
        <v>446.34663580785599</v>
      </c>
      <c r="AP24" s="19">
        <v>444.60451355063202</v>
      </c>
      <c r="AQ24" s="19">
        <v>442.09293731456302</v>
      </c>
      <c r="AR24" s="19">
        <v>431.60289346231599</v>
      </c>
      <c r="AS24" s="19">
        <v>424.033139777678</v>
      </c>
      <c r="AT24" s="19">
        <v>418.46538365681602</v>
      </c>
      <c r="AU24" s="19">
        <v>414.48958667808699</v>
      </c>
      <c r="AV24" s="19">
        <v>413.35761467397799</v>
      </c>
      <c r="AW24" s="19">
        <v>397.57507203499603</v>
      </c>
      <c r="AX24" s="19">
        <v>390.88752619088302</v>
      </c>
      <c r="AY24" s="19">
        <v>389.99933987195197</v>
      </c>
      <c r="AZ24" s="19">
        <v>378.73356357101397</v>
      </c>
      <c r="BA24" s="19">
        <v>367.042800927879</v>
      </c>
      <c r="BB24" s="19">
        <v>367.05727954828302</v>
      </c>
      <c r="BC24" s="19">
        <v>365.77375329087698</v>
      </c>
      <c r="BD24" s="19">
        <v>369.066186360936</v>
      </c>
      <c r="BE24" s="19">
        <v>378.02301393583002</v>
      </c>
      <c r="BF24" s="19">
        <v>379.71460534483703</v>
      </c>
      <c r="BG24" s="19">
        <v>379.29603673633699</v>
      </c>
      <c r="BH24" s="19">
        <v>377.513849971924</v>
      </c>
      <c r="BI24" s="19">
        <v>371.96189325710998</v>
      </c>
      <c r="BJ24" s="19">
        <v>354.63632345409502</v>
      </c>
      <c r="BK24" s="19">
        <v>344.96407515163702</v>
      </c>
      <c r="BL24" s="19">
        <v>349.091536083216</v>
      </c>
      <c r="BM24" s="19">
        <v>313.83051674412798</v>
      </c>
      <c r="BN24" s="19">
        <v>313.72022006425601</v>
      </c>
      <c r="BO24" s="19">
        <v>311.75438729121498</v>
      </c>
      <c r="BP24" s="19">
        <v>317.20146336638402</v>
      </c>
      <c r="BQ24" s="19">
        <v>308.39746570083599</v>
      </c>
      <c r="BR24" s="19">
        <v>299.65303750328098</v>
      </c>
      <c r="BS24" s="19">
        <v>300.05636020211</v>
      </c>
      <c r="BT24" s="19">
        <v>295.83335780985402</v>
      </c>
      <c r="BU24" s="19">
        <v>298.82727633833798</v>
      </c>
      <c r="BV24" s="19">
        <v>302.52246601573199</v>
      </c>
    </row>
    <row r="25" spans="1:75" x14ac:dyDescent="0.25">
      <c r="A25" t="s">
        <v>122</v>
      </c>
      <c r="B25" t="s">
        <v>18</v>
      </c>
      <c r="C25" t="s">
        <v>139</v>
      </c>
      <c r="D25" t="s">
        <v>41</v>
      </c>
      <c r="E25" s="19">
        <v>9280.6993537364597</v>
      </c>
      <c r="F25" s="19">
        <v>9321.81024419596</v>
      </c>
      <c r="G25" s="19">
        <v>9334.2499250641395</v>
      </c>
      <c r="H25" s="19">
        <v>9377.1867632341291</v>
      </c>
      <c r="I25" s="19">
        <v>9410.2055907718895</v>
      </c>
      <c r="J25" s="19">
        <v>9452.5633408437006</v>
      </c>
      <c r="K25" s="19">
        <v>9455.0309559139296</v>
      </c>
      <c r="L25" s="19">
        <v>9530.6987628954903</v>
      </c>
      <c r="M25" s="19">
        <v>9552.4754163623802</v>
      </c>
      <c r="N25" s="19">
        <v>9465.2959392153607</v>
      </c>
      <c r="O25" s="19">
        <v>9496.7795569912396</v>
      </c>
      <c r="P25" s="19">
        <v>9604.9583992936496</v>
      </c>
      <c r="Q25" s="19">
        <v>10444.0129833466</v>
      </c>
      <c r="R25" s="19">
        <v>10397.307795270401</v>
      </c>
      <c r="S25" s="19">
        <v>10375.2078319471</v>
      </c>
      <c r="T25" s="19">
        <v>10294.066948711699</v>
      </c>
      <c r="U25" s="19">
        <v>10377.3894509363</v>
      </c>
      <c r="V25" s="19">
        <v>10387.210532933899</v>
      </c>
      <c r="W25" s="19">
        <v>10442.4364814976</v>
      </c>
      <c r="X25" s="19">
        <v>10525.351997219301</v>
      </c>
      <c r="Y25" s="19">
        <v>10462.0193776251</v>
      </c>
      <c r="Z25" s="19">
        <v>10558.695104411299</v>
      </c>
      <c r="AA25" s="19">
        <v>10589.4084975854</v>
      </c>
      <c r="AB25" s="19">
        <v>10560.849117285499</v>
      </c>
      <c r="AC25" s="19">
        <v>10106.2537874356</v>
      </c>
      <c r="AD25" s="19">
        <v>10160.624735130999</v>
      </c>
      <c r="AE25" s="19">
        <v>10208.611189376399</v>
      </c>
      <c r="AF25" s="19">
        <v>10309.1312733048</v>
      </c>
      <c r="AG25" s="19">
        <v>10384.8482553372</v>
      </c>
      <c r="AH25" s="19">
        <v>10431.067291544099</v>
      </c>
      <c r="AI25" s="19">
        <v>10407.349516775501</v>
      </c>
      <c r="AJ25" s="19">
        <v>10411.041066396399</v>
      </c>
      <c r="AK25" s="19">
        <v>10478.9710710093</v>
      </c>
      <c r="AL25" s="19">
        <v>10548.2435621187</v>
      </c>
      <c r="AM25" s="19">
        <v>10659.4003994996</v>
      </c>
      <c r="AN25" s="19">
        <v>10766.9519227378</v>
      </c>
      <c r="AO25" s="19">
        <v>10921.7398353269</v>
      </c>
      <c r="AP25" s="19">
        <v>10869.3204890937</v>
      </c>
      <c r="AQ25" s="19">
        <v>10812.2787555463</v>
      </c>
      <c r="AR25" s="19">
        <v>10830.602027647799</v>
      </c>
      <c r="AS25" s="19">
        <v>10734.395057002999</v>
      </c>
      <c r="AT25" s="19">
        <v>10811.3992496339</v>
      </c>
      <c r="AU25" s="19">
        <v>10934.857034627001</v>
      </c>
      <c r="AV25" s="19">
        <v>10928.3725027689</v>
      </c>
      <c r="AW25" s="19">
        <v>10911.5586905254</v>
      </c>
      <c r="AX25" s="19">
        <v>10933.087259225</v>
      </c>
      <c r="AY25" s="19">
        <v>10848.8299728403</v>
      </c>
      <c r="AZ25" s="19">
        <v>10753.387349467001</v>
      </c>
      <c r="BA25" s="19">
        <v>9955.2600995036901</v>
      </c>
      <c r="BB25" s="19">
        <v>9965.3154081342891</v>
      </c>
      <c r="BC25" s="19">
        <v>9981.9088636499691</v>
      </c>
      <c r="BD25" s="19">
        <v>9919.3063332588408</v>
      </c>
      <c r="BE25" s="19">
        <v>9983.5946944921197</v>
      </c>
      <c r="BF25" s="19">
        <v>9928.1301020549708</v>
      </c>
      <c r="BG25" s="19">
        <v>9914.4021216204401</v>
      </c>
      <c r="BH25" s="19">
        <v>9728.7865498305891</v>
      </c>
      <c r="BI25" s="19">
        <v>9662.9907604996697</v>
      </c>
      <c r="BJ25" s="19">
        <v>9512.0067670237404</v>
      </c>
      <c r="BK25" s="19">
        <v>9590.6573049531398</v>
      </c>
      <c r="BL25" s="19">
        <v>9485.8287938226895</v>
      </c>
      <c r="BM25" s="19">
        <v>9338.7049047233595</v>
      </c>
      <c r="BN25" s="19">
        <v>9353.2986995631909</v>
      </c>
      <c r="BO25" s="19">
        <v>9301.4372567557002</v>
      </c>
      <c r="BP25" s="19">
        <v>9239.2066576449797</v>
      </c>
      <c r="BQ25" s="19">
        <v>9103.2866714907595</v>
      </c>
      <c r="BR25" s="19">
        <v>9073.2467322729699</v>
      </c>
      <c r="BS25" s="19">
        <v>9070.4961900174803</v>
      </c>
      <c r="BT25" s="19">
        <v>9144.7496008770395</v>
      </c>
      <c r="BU25" s="19">
        <v>9112.2080136406294</v>
      </c>
      <c r="BV25" s="19">
        <v>9062.9539158417501</v>
      </c>
    </row>
    <row r="26" spans="1:75" x14ac:dyDescent="0.25">
      <c r="A26" t="s">
        <v>121</v>
      </c>
      <c r="B26" t="s">
        <v>16</v>
      </c>
      <c r="C26" t="s">
        <v>140</v>
      </c>
      <c r="D26" t="s">
        <v>16</v>
      </c>
      <c r="E26" s="19">
        <v>5294.9242219551898</v>
      </c>
      <c r="F26" s="19">
        <v>5330.9139699114803</v>
      </c>
      <c r="G26" s="19">
        <v>5344.1166029905298</v>
      </c>
      <c r="H26" s="19">
        <v>5295.7988159615797</v>
      </c>
      <c r="I26" s="19">
        <v>5213.9611554459898</v>
      </c>
      <c r="J26" s="19">
        <v>5169.1443514882903</v>
      </c>
      <c r="K26" s="19">
        <v>5056.2501895196001</v>
      </c>
      <c r="L26" s="19">
        <v>5119.4359452839599</v>
      </c>
      <c r="M26" s="19">
        <v>5109.4064609959296</v>
      </c>
      <c r="N26" s="19">
        <v>5019.7289258358596</v>
      </c>
      <c r="O26" s="19">
        <v>5048.31846123793</v>
      </c>
      <c r="P26" s="19">
        <v>5091.5150820805002</v>
      </c>
      <c r="Q26" s="19">
        <v>4604.9230367024102</v>
      </c>
      <c r="R26" s="19">
        <v>4592.6805731095301</v>
      </c>
      <c r="S26" s="19">
        <v>4602.4178400801002</v>
      </c>
      <c r="T26" s="19">
        <v>4652.0711797064396</v>
      </c>
      <c r="U26" s="19">
        <v>4733.2952186000002</v>
      </c>
      <c r="V26" s="19">
        <v>4690.2149122908204</v>
      </c>
      <c r="W26" s="19">
        <v>4771.0986448864196</v>
      </c>
      <c r="X26" s="19">
        <v>4693.67848188062</v>
      </c>
      <c r="Y26" s="19">
        <v>4605.1582944572801</v>
      </c>
      <c r="Z26" s="19">
        <v>4658.6483192863398</v>
      </c>
      <c r="AA26" s="19">
        <v>4748.7252517950401</v>
      </c>
      <c r="AB26" s="19">
        <v>4859.0603579318404</v>
      </c>
      <c r="AC26" s="19">
        <v>4990.8974210801298</v>
      </c>
      <c r="AD26" s="19">
        <v>5007.42788695524</v>
      </c>
      <c r="AE26" s="19">
        <v>5002.9916575283696</v>
      </c>
      <c r="AF26" s="19">
        <v>4998.3554018552804</v>
      </c>
      <c r="AG26" s="19">
        <v>4885.6509418531296</v>
      </c>
      <c r="AH26" s="19">
        <v>4906.4263695625204</v>
      </c>
      <c r="AI26" s="19">
        <v>4955.9466549908202</v>
      </c>
      <c r="AJ26" s="19">
        <v>5047.0986388138399</v>
      </c>
      <c r="AK26" s="19">
        <v>5052.29195987197</v>
      </c>
      <c r="AL26" s="19">
        <v>5144.68229071728</v>
      </c>
      <c r="AM26" s="19">
        <v>5129.9412365681501</v>
      </c>
      <c r="AN26" s="19">
        <v>5019.5740786138003</v>
      </c>
      <c r="AO26" s="19">
        <v>5005.9848963453596</v>
      </c>
      <c r="AP26" s="19">
        <v>4979.5734727990903</v>
      </c>
      <c r="AQ26" s="19">
        <v>4980.9957313405002</v>
      </c>
      <c r="AR26" s="19">
        <v>4936.19887940429</v>
      </c>
      <c r="AS26" s="19">
        <v>4951.6385411947904</v>
      </c>
      <c r="AT26" s="19">
        <v>4893.7730030515604</v>
      </c>
      <c r="AU26" s="19">
        <v>4802.48570829866</v>
      </c>
      <c r="AV26" s="19">
        <v>4742.2252895199299</v>
      </c>
      <c r="AW26" s="19">
        <v>4767.1588669862804</v>
      </c>
      <c r="AX26" s="19">
        <v>4772.03477588243</v>
      </c>
      <c r="AY26" s="19">
        <v>4689.2874365790703</v>
      </c>
      <c r="AZ26" s="19">
        <v>4691.3280004378003</v>
      </c>
      <c r="BA26" s="19">
        <v>4451.1606456094396</v>
      </c>
      <c r="BB26" s="19">
        <v>4434.7270043274402</v>
      </c>
      <c r="BC26" s="19">
        <v>4413.1634633119302</v>
      </c>
      <c r="BD26" s="19">
        <v>4433.7057340674601</v>
      </c>
      <c r="BE26" s="19">
        <v>4412.0632858178597</v>
      </c>
      <c r="BF26" s="19">
        <v>4397.13790060871</v>
      </c>
      <c r="BG26" s="19">
        <v>4468.8964570664903</v>
      </c>
      <c r="BH26" s="19">
        <v>4523.8491468050397</v>
      </c>
      <c r="BI26" s="19">
        <v>4451.7899713584602</v>
      </c>
      <c r="BJ26" s="19">
        <v>4275.2860852395197</v>
      </c>
      <c r="BK26" s="19">
        <v>4241.2778042296704</v>
      </c>
      <c r="BL26" s="19">
        <v>4143.5343482016096</v>
      </c>
      <c r="BM26" s="19">
        <v>4131.6388536526401</v>
      </c>
      <c r="BN26" s="19">
        <v>4134.9514097558304</v>
      </c>
      <c r="BO26" s="19">
        <v>4134.6157306181904</v>
      </c>
      <c r="BP26" s="19">
        <v>4104.1079191141498</v>
      </c>
      <c r="BQ26" s="19">
        <v>4131.1539517026504</v>
      </c>
      <c r="BR26" s="19">
        <v>4156.17741491787</v>
      </c>
      <c r="BS26" s="19">
        <v>4016.1617220409498</v>
      </c>
      <c r="BT26" s="19">
        <v>3885.71296898427</v>
      </c>
      <c r="BU26" s="19">
        <v>3892.14851578969</v>
      </c>
      <c r="BV26" s="19">
        <v>3999.47888372955</v>
      </c>
    </row>
    <row r="27" spans="1:75" x14ac:dyDescent="0.25">
      <c r="A27" t="s">
        <v>125</v>
      </c>
      <c r="B27" t="s">
        <v>24</v>
      </c>
      <c r="C27" t="s">
        <v>141</v>
      </c>
      <c r="D27" t="s">
        <v>42</v>
      </c>
      <c r="E27" s="19">
        <v>502.216659630957</v>
      </c>
      <c r="F27" s="19">
        <v>504.335848105808</v>
      </c>
      <c r="G27" s="19">
        <v>500.20575075005303</v>
      </c>
      <c r="H27" s="19">
        <v>494.21036065481502</v>
      </c>
      <c r="I27" s="19">
        <v>490.94566371567697</v>
      </c>
      <c r="J27" s="19">
        <v>491.62651782204603</v>
      </c>
      <c r="K27" s="19">
        <v>488.80814958972502</v>
      </c>
      <c r="L27" s="19">
        <v>482.53791908814401</v>
      </c>
      <c r="M27" s="19">
        <v>485.69133096084403</v>
      </c>
      <c r="N27" s="19">
        <v>485.68365948880597</v>
      </c>
      <c r="O27" s="19">
        <v>482.89418211155402</v>
      </c>
      <c r="P27" s="19">
        <v>488.52284485321599</v>
      </c>
      <c r="Q27" s="19">
        <v>501.59886180300998</v>
      </c>
      <c r="R27" s="19">
        <v>500.18555359983498</v>
      </c>
      <c r="S27" s="19">
        <v>501.90329424386999</v>
      </c>
      <c r="T27" s="19">
        <v>505.87131103796401</v>
      </c>
      <c r="U27" s="19">
        <v>517.16023236757599</v>
      </c>
      <c r="V27" s="19">
        <v>520.20941825320597</v>
      </c>
      <c r="W27" s="19">
        <v>531.63976301865205</v>
      </c>
      <c r="X27" s="19">
        <v>537.002107163549</v>
      </c>
      <c r="Y27" s="19">
        <v>537.43084503867499</v>
      </c>
      <c r="Z27" s="19">
        <v>549.709339519997</v>
      </c>
      <c r="AA27" s="19">
        <v>565.59560143240697</v>
      </c>
      <c r="AB27" s="19">
        <v>576.59216335241501</v>
      </c>
      <c r="AC27" s="19">
        <v>617.65949656307703</v>
      </c>
      <c r="AD27" s="19">
        <v>621.10932583710303</v>
      </c>
      <c r="AE27" s="19">
        <v>633.11369644054002</v>
      </c>
      <c r="AF27" s="19">
        <v>641.37424049497702</v>
      </c>
      <c r="AG27" s="19">
        <v>651.98938092378603</v>
      </c>
      <c r="AH27" s="19">
        <v>672.28899718279001</v>
      </c>
      <c r="AI27" s="19">
        <v>674.30360374014003</v>
      </c>
      <c r="AJ27" s="19">
        <v>695.05971520872004</v>
      </c>
      <c r="AK27" s="19">
        <v>700.88149309831499</v>
      </c>
      <c r="AL27" s="19">
        <v>704.59049354578599</v>
      </c>
      <c r="AM27" s="19">
        <v>708.77510780605405</v>
      </c>
      <c r="AN27" s="19">
        <v>714.58364920536906</v>
      </c>
      <c r="AO27" s="19">
        <v>708.54474986434002</v>
      </c>
      <c r="AP27" s="19">
        <v>704.41792438943503</v>
      </c>
      <c r="AQ27" s="19">
        <v>693.21994261386601</v>
      </c>
      <c r="AR27" s="19">
        <v>698.12649704375701</v>
      </c>
      <c r="AS27" s="19">
        <v>690.26703653906804</v>
      </c>
      <c r="AT27" s="19">
        <v>675.15957098510103</v>
      </c>
      <c r="AU27" s="19">
        <v>681.31455480539603</v>
      </c>
      <c r="AV27" s="19">
        <v>681.24174945761695</v>
      </c>
      <c r="AW27" s="19">
        <v>674.68762800856405</v>
      </c>
      <c r="AX27" s="19">
        <v>671.21426502503505</v>
      </c>
      <c r="AY27" s="19">
        <v>653.91828175855699</v>
      </c>
      <c r="AZ27" s="19">
        <v>637.94501565538098</v>
      </c>
      <c r="BA27" s="19">
        <v>593.96215622727198</v>
      </c>
      <c r="BB27" s="19">
        <v>594.56650460217497</v>
      </c>
      <c r="BC27" s="19">
        <v>591.45724704830798</v>
      </c>
      <c r="BD27" s="19">
        <v>582.310313536644</v>
      </c>
      <c r="BE27" s="19">
        <v>577.501117540525</v>
      </c>
      <c r="BF27" s="19">
        <v>574.47961237883703</v>
      </c>
      <c r="BG27" s="19">
        <v>569.08494196546701</v>
      </c>
      <c r="BH27" s="19">
        <v>545.31689517063</v>
      </c>
      <c r="BI27" s="19">
        <v>545.00461961708595</v>
      </c>
      <c r="BJ27" s="19">
        <v>542.07606231804698</v>
      </c>
      <c r="BK27" s="19">
        <v>539.90191031058498</v>
      </c>
      <c r="BL27" s="19">
        <v>541.47260471656205</v>
      </c>
      <c r="BM27" s="19">
        <v>543.070170667664</v>
      </c>
      <c r="BN27" s="19">
        <v>543.79576524132005</v>
      </c>
      <c r="BO27" s="19">
        <v>547.82622664171299</v>
      </c>
      <c r="BP27" s="19">
        <v>542.82064206394296</v>
      </c>
      <c r="BQ27" s="19">
        <v>548.13512074947096</v>
      </c>
      <c r="BR27" s="19">
        <v>550.88004227338104</v>
      </c>
      <c r="BS27" s="19">
        <v>535.62244963554599</v>
      </c>
      <c r="BT27" s="19">
        <v>529.98100856930205</v>
      </c>
      <c r="BU27" s="19">
        <v>534.87874804724504</v>
      </c>
      <c r="BV27" s="19">
        <v>522.79258768790396</v>
      </c>
    </row>
    <row r="28" spans="1:75" x14ac:dyDescent="0.25">
      <c r="A28" t="s">
        <v>127</v>
      </c>
      <c r="B28" t="s">
        <v>43</v>
      </c>
      <c r="C28" t="s">
        <v>142</v>
      </c>
      <c r="D28" t="s">
        <v>44</v>
      </c>
      <c r="E28" s="19">
        <v>1252.91636645069</v>
      </c>
      <c r="F28" s="19">
        <v>1251.44259341664</v>
      </c>
      <c r="G28" s="19">
        <v>1248.04841656128</v>
      </c>
      <c r="H28" s="19">
        <v>1278.55171018034</v>
      </c>
      <c r="I28" s="19">
        <v>1325.0525797887101</v>
      </c>
      <c r="J28" s="19">
        <v>1375.8925939471901</v>
      </c>
      <c r="K28" s="19">
        <v>1429.16524595437</v>
      </c>
      <c r="L28" s="19">
        <v>1459.9556703221299</v>
      </c>
      <c r="M28" s="19">
        <v>1475.7167347997399</v>
      </c>
      <c r="N28" s="19">
        <v>1455.0051099740101</v>
      </c>
      <c r="O28" s="19">
        <v>1485.9637510335599</v>
      </c>
      <c r="P28" s="19">
        <v>1487.45710681062</v>
      </c>
      <c r="Q28" s="19">
        <v>1462.5847759657399</v>
      </c>
      <c r="R28" s="19">
        <v>1467.27421885489</v>
      </c>
      <c r="S28" s="19">
        <v>1463.3249100328801</v>
      </c>
      <c r="T28" s="19">
        <v>1456.3102014508599</v>
      </c>
      <c r="U28" s="19">
        <v>1470.9057493533101</v>
      </c>
      <c r="V28" s="19">
        <v>1466.3097432284201</v>
      </c>
      <c r="W28" s="19">
        <v>1483.20259569363</v>
      </c>
      <c r="X28" s="19">
        <v>1515.43300023915</v>
      </c>
      <c r="Y28" s="19">
        <v>1522.50123631376</v>
      </c>
      <c r="Z28" s="19">
        <v>1532.43837308709</v>
      </c>
      <c r="AA28" s="19">
        <v>1521.81012494225</v>
      </c>
      <c r="AB28" s="19">
        <v>1498.37765861306</v>
      </c>
      <c r="AC28" s="19">
        <v>1499.4621883787099</v>
      </c>
      <c r="AD28" s="19">
        <v>1490.14813117582</v>
      </c>
      <c r="AE28" s="19">
        <v>1500.5733571574899</v>
      </c>
      <c r="AF28" s="19">
        <v>1504.27698555745</v>
      </c>
      <c r="AG28" s="19">
        <v>1486.6877908589499</v>
      </c>
      <c r="AH28" s="19">
        <v>1538.20745625004</v>
      </c>
      <c r="AI28" s="19">
        <v>1520.18771151795</v>
      </c>
      <c r="AJ28" s="19">
        <v>1487.5968081890201</v>
      </c>
      <c r="AK28" s="19">
        <v>1466.3122629919501</v>
      </c>
      <c r="AL28" s="19">
        <v>1480.302404689</v>
      </c>
      <c r="AM28" s="19">
        <v>1499.4015648095699</v>
      </c>
      <c r="AN28" s="19">
        <v>1521.0374414595401</v>
      </c>
      <c r="AO28" s="19">
        <v>1520.31220700583</v>
      </c>
      <c r="AP28" s="19">
        <v>1516.74473376022</v>
      </c>
      <c r="AQ28" s="19">
        <v>1485.6620846552901</v>
      </c>
      <c r="AR28" s="19">
        <v>1457.46987174887</v>
      </c>
      <c r="AS28" s="19">
        <v>1418.65870625461</v>
      </c>
      <c r="AT28" s="19">
        <v>1305.3421244799899</v>
      </c>
      <c r="AU28" s="19">
        <v>1253.07641120677</v>
      </c>
      <c r="AV28" s="19">
        <v>1217.26247550992</v>
      </c>
      <c r="AW28" s="19">
        <v>1185.3276419665201</v>
      </c>
      <c r="AX28" s="19">
        <v>1146.0250944537599</v>
      </c>
      <c r="AY28" s="19">
        <v>1064.9137727627301</v>
      </c>
      <c r="AZ28" s="19">
        <v>1019.1045551083</v>
      </c>
      <c r="BA28" s="19">
        <v>1001.6600063087</v>
      </c>
      <c r="BB28" s="19">
        <v>988.704421798863</v>
      </c>
      <c r="BC28" s="19">
        <v>988.72601896303695</v>
      </c>
      <c r="BD28" s="19">
        <v>975.18176164316503</v>
      </c>
      <c r="BE28" s="19">
        <v>978.07193546186704</v>
      </c>
      <c r="BF28" s="19">
        <v>970.15465544112396</v>
      </c>
      <c r="BG28" s="19">
        <v>965.67493356565501</v>
      </c>
      <c r="BH28" s="19">
        <v>1055.3662163057299</v>
      </c>
      <c r="BI28" s="19">
        <v>1184.51032002342</v>
      </c>
      <c r="BJ28" s="19">
        <v>1213.65050894519</v>
      </c>
      <c r="BK28" s="19">
        <v>1217.33288095945</v>
      </c>
      <c r="BL28" s="19">
        <v>1206.3914208021099</v>
      </c>
      <c r="BM28" s="19">
        <v>1173.4504857321499</v>
      </c>
      <c r="BN28" s="19">
        <v>1172.4647667995</v>
      </c>
      <c r="BO28" s="19">
        <v>1166.17253405621</v>
      </c>
      <c r="BP28" s="19">
        <v>1186.4424524358301</v>
      </c>
      <c r="BQ28" s="19">
        <v>1172.38654562735</v>
      </c>
      <c r="BR28" s="19">
        <v>1177.3378251143499</v>
      </c>
      <c r="BS28" s="19">
        <v>1174.0188479108299</v>
      </c>
      <c r="BT28" s="19">
        <v>1062.0307041912899</v>
      </c>
      <c r="BU28" s="19">
        <v>935.38587935540704</v>
      </c>
      <c r="BV28" s="19">
        <v>897.70542540456802</v>
      </c>
    </row>
    <row r="29" spans="1:75" x14ac:dyDescent="0.25">
      <c r="A29" s="21" t="s">
        <v>127</v>
      </c>
      <c r="B29" s="21" t="s">
        <v>43</v>
      </c>
      <c r="C29" s="21" t="s">
        <v>143</v>
      </c>
      <c r="D29" s="21" t="s">
        <v>45</v>
      </c>
      <c r="E29" s="21">
        <v>675.431366840583</v>
      </c>
      <c r="F29" s="21">
        <v>677.53547405990696</v>
      </c>
      <c r="G29" s="21">
        <v>681.32609259563196</v>
      </c>
      <c r="H29" s="21">
        <v>691.49471235209103</v>
      </c>
      <c r="I29" s="21">
        <v>715.00933632478802</v>
      </c>
      <c r="J29" s="21">
        <v>739.50931003908897</v>
      </c>
      <c r="K29" s="21">
        <v>756.84193668014996</v>
      </c>
      <c r="L29" s="21">
        <v>776.31583928529699</v>
      </c>
      <c r="M29" s="21">
        <v>797.20851219191502</v>
      </c>
      <c r="N29" s="21">
        <v>796.33043917456905</v>
      </c>
      <c r="O29" s="21">
        <v>800.19468328525295</v>
      </c>
      <c r="P29" s="21">
        <v>798.55721155347499</v>
      </c>
      <c r="Q29" s="21">
        <v>814.33350709597596</v>
      </c>
      <c r="R29" s="21">
        <v>812.51181873494102</v>
      </c>
      <c r="S29" s="21">
        <v>812.07230838034604</v>
      </c>
      <c r="T29" s="21">
        <v>812.26383678790398</v>
      </c>
      <c r="U29" s="21">
        <v>827.00964380217499</v>
      </c>
      <c r="V29" s="21">
        <v>837.44039474329395</v>
      </c>
      <c r="W29" s="21">
        <v>851.52031433280104</v>
      </c>
      <c r="X29" s="21">
        <v>872.35006327089195</v>
      </c>
      <c r="Y29" s="21">
        <v>900.01231339220396</v>
      </c>
      <c r="Z29" s="21">
        <v>928.54773863393996</v>
      </c>
      <c r="AA29" s="21">
        <v>943.97753430417595</v>
      </c>
      <c r="AB29" s="21">
        <v>961.71265156638799</v>
      </c>
      <c r="AC29" s="21">
        <v>982.58329247046299</v>
      </c>
      <c r="AD29" s="21">
        <v>988.18822239782196</v>
      </c>
      <c r="AE29" s="21">
        <v>1003.1769887246199</v>
      </c>
      <c r="AF29" s="21">
        <v>1018.9211933338599</v>
      </c>
      <c r="AG29" s="21">
        <v>1016.89842217112</v>
      </c>
      <c r="AH29" s="21">
        <v>1028.4123775382</v>
      </c>
      <c r="AI29" s="21">
        <v>1023.37584667993</v>
      </c>
      <c r="AJ29" s="21">
        <v>995.735401730371</v>
      </c>
      <c r="AK29" s="21">
        <v>970.69574819117702</v>
      </c>
      <c r="AL29" s="21">
        <v>976.22527243715501</v>
      </c>
      <c r="AM29" s="21">
        <v>992.83317426939595</v>
      </c>
      <c r="AN29" s="21">
        <v>1002.5309747001101</v>
      </c>
      <c r="AO29" s="21">
        <v>1009.6260438663001</v>
      </c>
      <c r="AP29" s="21">
        <v>1006.9779224300401</v>
      </c>
      <c r="AQ29" s="21">
        <v>993.47547041587802</v>
      </c>
      <c r="AR29" s="21">
        <v>974.10500628510499</v>
      </c>
      <c r="AS29" s="21">
        <v>951.35116515460004</v>
      </c>
      <c r="AT29" s="21">
        <v>914.10484103474198</v>
      </c>
      <c r="AU29" s="21">
        <v>891.40891864080197</v>
      </c>
      <c r="AV29" s="21">
        <v>887.57803158400498</v>
      </c>
      <c r="AW29" s="21">
        <v>872.28736337465898</v>
      </c>
      <c r="AX29" s="21">
        <v>846.095954579622</v>
      </c>
      <c r="AY29" s="21">
        <v>818.04323146023796</v>
      </c>
      <c r="AZ29" s="21">
        <v>777.01387150705398</v>
      </c>
      <c r="BA29" s="21">
        <v>725.259963725033</v>
      </c>
      <c r="BB29" s="21">
        <v>722.60622575609295</v>
      </c>
      <c r="BC29" s="21">
        <v>719.39880820005703</v>
      </c>
      <c r="BD29" s="21">
        <v>709.10648037030398</v>
      </c>
      <c r="BE29" s="21">
        <v>701.01823614908801</v>
      </c>
      <c r="BF29" s="21">
        <v>688.01032818209796</v>
      </c>
      <c r="BG29" s="21">
        <v>682.61220978111805</v>
      </c>
      <c r="BH29" s="21">
        <v>664.74986428734599</v>
      </c>
      <c r="BI29" s="21">
        <v>649.84108641661805</v>
      </c>
      <c r="BJ29" s="21">
        <v>628.87651221494605</v>
      </c>
      <c r="BK29" s="21">
        <v>609.53346441733095</v>
      </c>
      <c r="BL29" s="21">
        <v>605.68744846176799</v>
      </c>
      <c r="BM29" s="21">
        <v>576.38013085051398</v>
      </c>
      <c r="BN29" s="21">
        <v>576.48973165610903</v>
      </c>
      <c r="BO29" s="21">
        <v>571.63430563326597</v>
      </c>
      <c r="BP29" s="21">
        <v>576.92218011449597</v>
      </c>
      <c r="BQ29" s="21">
        <v>579.23684718167999</v>
      </c>
      <c r="BR29" s="21">
        <v>585.64202772437602</v>
      </c>
      <c r="BS29" s="21">
        <v>587.46675779146506</v>
      </c>
      <c r="BT29" s="21">
        <v>588.78325751284399</v>
      </c>
      <c r="BU29" s="21">
        <v>584.75968383507404</v>
      </c>
      <c r="BV29" s="21">
        <v>589.69865338862405</v>
      </c>
      <c r="BW29" s="21"/>
    </row>
    <row r="30" spans="1:75" x14ac:dyDescent="0.25">
      <c r="A30" s="20"/>
      <c r="B30" s="20"/>
      <c r="C30" s="20"/>
      <c r="D30" s="20" t="s">
        <v>144</v>
      </c>
      <c r="E30" s="20">
        <v>38233.151972735403</v>
      </c>
      <c r="F30" s="20">
        <v>38322.008819093899</v>
      </c>
      <c r="G30" s="20">
        <v>38279.1291957055</v>
      </c>
      <c r="H30" s="20">
        <v>38378.0196520014</v>
      </c>
      <c r="I30" s="20">
        <v>38301.6211482047</v>
      </c>
      <c r="J30" s="20">
        <v>38294.152550764898</v>
      </c>
      <c r="K30" s="20">
        <v>38246.095079787701</v>
      </c>
      <c r="L30" s="20">
        <v>38513.005672425599</v>
      </c>
      <c r="M30" s="20">
        <v>38746.574357291604</v>
      </c>
      <c r="N30" s="20">
        <v>38546.821820969097</v>
      </c>
      <c r="O30" s="20">
        <v>38724.807795572196</v>
      </c>
      <c r="P30" s="20">
        <v>38817.130980645903</v>
      </c>
      <c r="Q30" s="20">
        <v>39868.458416957998</v>
      </c>
      <c r="R30" s="20">
        <v>39794.842038796698</v>
      </c>
      <c r="S30" s="20">
        <v>39834.055098452802</v>
      </c>
      <c r="T30" s="20">
        <v>39603.994540911503</v>
      </c>
      <c r="U30" s="20">
        <v>39921.695551729797</v>
      </c>
      <c r="V30" s="20">
        <v>39953.454904794402</v>
      </c>
      <c r="W30" s="20">
        <v>40044.6106182082</v>
      </c>
      <c r="X30" s="20">
        <v>40150.056110596102</v>
      </c>
      <c r="Y30" s="20">
        <v>39933.001229810303</v>
      </c>
      <c r="Z30" s="20">
        <v>40182.330170408699</v>
      </c>
      <c r="AA30" s="20">
        <v>40455.438523799698</v>
      </c>
      <c r="AB30" s="20">
        <v>40347.045570632697</v>
      </c>
      <c r="AC30" s="20">
        <v>39643.560875731899</v>
      </c>
      <c r="AD30" s="20">
        <v>39696.435449693898</v>
      </c>
      <c r="AE30" s="20">
        <v>39889.846274071002</v>
      </c>
      <c r="AF30" s="20">
        <v>39995.716085182197</v>
      </c>
      <c r="AG30" s="20">
        <v>39840.751596625603</v>
      </c>
      <c r="AH30" s="20">
        <v>39959.410836249503</v>
      </c>
      <c r="AI30" s="20">
        <v>39931.196712474899</v>
      </c>
      <c r="AJ30" s="20">
        <v>40075.914470061798</v>
      </c>
      <c r="AK30" s="20">
        <v>40091.843389724498</v>
      </c>
      <c r="AL30" s="20">
        <v>40455.098504537098</v>
      </c>
      <c r="AM30" s="20">
        <v>40447.302446332302</v>
      </c>
      <c r="AN30" s="20">
        <v>40609.481731227497</v>
      </c>
      <c r="AO30" s="20">
        <v>39353.316643318001</v>
      </c>
      <c r="AP30" s="20">
        <v>39208.018077780602</v>
      </c>
      <c r="AQ30" s="20">
        <v>38853.990233945697</v>
      </c>
      <c r="AR30" s="20">
        <v>38814.560029976099</v>
      </c>
      <c r="AS30" s="20">
        <v>38585.249474004202</v>
      </c>
      <c r="AT30" s="20">
        <v>38385.028389348197</v>
      </c>
      <c r="AU30" s="20">
        <v>38690.128412567297</v>
      </c>
      <c r="AV30" s="20">
        <v>38523.713435093698</v>
      </c>
      <c r="AW30" s="20">
        <v>38409.175923740499</v>
      </c>
      <c r="AX30" s="20">
        <v>38344.742765331997</v>
      </c>
      <c r="AY30" s="20">
        <v>38029.033951087797</v>
      </c>
      <c r="AZ30" s="20">
        <v>37903.581074480797</v>
      </c>
      <c r="BA30" s="20">
        <v>36853.1661682376</v>
      </c>
      <c r="BB30" s="20">
        <v>36866.451363352098</v>
      </c>
      <c r="BC30" s="20">
        <v>36901.152816808499</v>
      </c>
      <c r="BD30" s="20">
        <v>36944.823826265798</v>
      </c>
      <c r="BE30" s="20">
        <v>37044.1269695765</v>
      </c>
      <c r="BF30" s="20">
        <v>36955.777753878698</v>
      </c>
      <c r="BG30" s="20">
        <v>36803.179284372898</v>
      </c>
      <c r="BH30" s="20">
        <v>36528.685927093102</v>
      </c>
      <c r="BI30" s="20">
        <v>36592.593138946599</v>
      </c>
      <c r="BJ30" s="20">
        <v>36247.197198002497</v>
      </c>
      <c r="BK30" s="20">
        <v>36149.059901022403</v>
      </c>
      <c r="BL30" s="20">
        <v>35906.712836196697</v>
      </c>
      <c r="BM30" s="20">
        <v>35882.3573537345</v>
      </c>
      <c r="BN30" s="20">
        <v>35878.321798977799</v>
      </c>
      <c r="BO30" s="20">
        <v>35785.310873913302</v>
      </c>
      <c r="BP30" s="20">
        <v>35527.042082341097</v>
      </c>
      <c r="BQ30" s="20">
        <v>35247.526669085797</v>
      </c>
      <c r="BR30" s="20">
        <v>35388.801542281501</v>
      </c>
      <c r="BS30" s="20">
        <v>35105.123160051502</v>
      </c>
      <c r="BT30" s="20">
        <v>34766.108497971298</v>
      </c>
      <c r="BU30" s="20">
        <v>34640.765354648902</v>
      </c>
      <c r="BV30" s="20">
        <v>34490.435843324798</v>
      </c>
      <c r="BW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marceloapl</dc:creator>
  <cp:lastModifiedBy>David Teles Ferreira</cp:lastModifiedBy>
  <dcterms:created xsi:type="dcterms:W3CDTF">2014-03-07T16:08:25Z</dcterms:created>
  <dcterms:modified xsi:type="dcterms:W3CDTF">2017-10-31T20:42:05Z</dcterms:modified>
</cp:coreProperties>
</file>