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762244854\Documents\Licitações\Licitações - SRA\Material Permanente_Consumo 10768.1026042021-12\Publicado 2ª Licitação\"/>
    </mc:Choice>
  </mc:AlternateContent>
  <bookViews>
    <workbookView xWindow="0" yWindow="0" windowWidth="28800" windowHeight="12450"/>
  </bookViews>
  <sheets>
    <sheet name="Planilh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 r="F43" i="1" l="1"/>
  <c r="F42" i="1"/>
  <c r="F41" i="1"/>
  <c r="F40" i="1"/>
  <c r="F5" i="1"/>
  <c r="F6" i="1"/>
  <c r="F7" i="1"/>
  <c r="F8" i="1"/>
  <c r="F9" i="1"/>
  <c r="F10" i="1"/>
  <c r="F11" i="1"/>
  <c r="F12" i="1"/>
  <c r="F13" i="1"/>
  <c r="F14" i="1"/>
  <c r="F15" i="1"/>
  <c r="F16" i="1"/>
  <c r="F17" i="1"/>
  <c r="F18" i="1"/>
  <c r="F19" i="1"/>
  <c r="F20" i="1"/>
  <c r="F21" i="1"/>
  <c r="F22" i="1"/>
  <c r="F23" i="1"/>
  <c r="F24" i="1"/>
  <c r="F25" i="1"/>
  <c r="F27" i="1"/>
  <c r="F28" i="1"/>
  <c r="F29" i="1"/>
  <c r="F30" i="1"/>
  <c r="F31" i="1"/>
  <c r="F32" i="1"/>
  <c r="F33" i="1"/>
  <c r="F34" i="1"/>
  <c r="F35" i="1"/>
  <c r="F36" i="1"/>
  <c r="F37" i="1"/>
  <c r="F38" i="1"/>
  <c r="F39" i="1"/>
  <c r="F4" i="1"/>
</calcChain>
</file>

<file path=xl/sharedStrings.xml><?xml version="1.0" encoding="utf-8"?>
<sst xmlns="http://schemas.openxmlformats.org/spreadsheetml/2006/main" count="88" uniqueCount="59">
  <si>
    <t>Embalagem 1,00 KG</t>
  </si>
  <si>
    <t>Unidade</t>
  </si>
  <si>
    <t>Pacote 500,00 G</t>
  </si>
  <si>
    <t>Caixa 1,00 UN</t>
  </si>
  <si>
    <t>Pacote 100,00 UN</t>
  </si>
  <si>
    <t>Frasco 500,00 ML</t>
  </si>
  <si>
    <t>Rolo 50,00 M</t>
  </si>
  <si>
    <t>Pacote 50,00 UN</t>
  </si>
  <si>
    <t>Lata 18,00 L</t>
  </si>
  <si>
    <t>Pacote 5,00 UN</t>
  </si>
  <si>
    <t>Embalagem 500,00 FL</t>
  </si>
  <si>
    <t>ITEM</t>
  </si>
  <si>
    <t>UNID.</t>
  </si>
  <si>
    <t>$ UNIT</t>
  </si>
  <si>
    <t>$ TOTAL</t>
  </si>
  <si>
    <t>APÊNDICE I DO TERMO DE REFERÊNCIA</t>
  </si>
  <si>
    <t>PLANILHA DE CUSTOS ESTIMADOS</t>
  </si>
  <si>
    <t>339120-Carro carga, material: ferro, tipo: 1 bandeja, capacidade carga: 60 kg, quantidade rodízios: 2 un, tipo rodízio: borracha maciça, largura: 34 cm, altura: 110 cm CARACTERÍSTICAS: CARRO ARMAZÉM EM AÇO CONFECCIONADO EM PERFIL DE CHAPA DE AÇO E ESTRUTURA TUBULAR REFORÇADA; MEDINDO 120X53X25 CM (ALT. X LARG. X COMP. BASE); DUAS RODAS EM BORRACHA INTEGRAL DE 8(OITO) POLEGADAS). GARANTIA MÍNIMA DE 3 MESES</t>
  </si>
  <si>
    <t>CATMAT - ESPECIFICAÇÃO</t>
  </si>
  <si>
    <t>463997-Açúcar  refinado, coloração: branca, prazo validade mínimo: 24 meses</t>
  </si>
  <si>
    <t>370528-Badisco - tipo: tecla com headphone, tipo alimentação: bateria, características adicionais: ergométrico, pulso e tom permanente,temporário no, aplicação: teste de linhas telefônicas - para uso em bloco M10</t>
  </si>
  <si>
    <t>425547-Cartucho tinta impressora HP, original HP, cor tinta: magenta, referência cartucho 5: cz131a</t>
  </si>
  <si>
    <t>247518-Coador café, material: tecido, tamanho: 21 x 35, aplicação: para cafeteira elétrica, capacidade: 10 l</t>
  </si>
  <si>
    <t>417220-Copo descartável, material: poliestireno, capacidade: 80 ml, aplicação: café, características adicionais: atóxico, de acordo c, norma abnt, nbr 14865, cor: branco</t>
  </si>
  <si>
    <t>293717-Copo descartável, material: polipropileno, capacidade: 200 ml, aplicação: água, características adicionais: atóxico, de acordo c, norma abnt, nbr 14865, peso mínimo: 2,20 g, cor: branco</t>
  </si>
  <si>
    <t>226698-Detergente, composição: tesoativos aniônicos, coadjuvante, preservantes,, componente ativo: linear alquibenzeno sulfonato de sódio, aplicação: remoção de gorduras de louças, talheres e panelas, aroma: neutro, características adicionais: contém tensoativo biodegradável</t>
  </si>
  <si>
    <t>472099-alicate punch down  padrão: manual, uso: instalação de rede, tipo 1:  características adicionais 2: lâmina tipo 110, controle de impacto ajustável</t>
  </si>
  <si>
    <t>244575-Fita recuperação obra arte, material: papel sem polpa de madeira, material revestimento: adesivo solúvel em água, tipo: adesiva, comprimento: 50 m, largura: 2 cm, transmitância: opaca , transparente, acidez: neutra, aplicação: tratamento emergencial em obras raras FILMOPLAST P90 - 2CM X 50M - PH NEUTRO fita de papel branca, sensível à pressão, com fibras longas e resistentes - similar cpodigo  262526</t>
  </si>
  <si>
    <t>343958-Garrafa térmica, material: aço inoxidável, capacidade: 1 l, características adicionais: pressão, ampola inquebrável, cartel adesiva café</t>
  </si>
  <si>
    <t>468442-Garrafa térmica, material: aço inoxidável, capacidade: 2 l, características adicionais: tampa tipo pressão, ampola inquebrável.                                                          Garrafa térmica de Inox</t>
  </si>
  <si>
    <t>338359-Guardanapo de papel, material: celulose, largura: 30 cm, comprimento: 33 cm, tipo folhas: dupla, características adicionais: alta classe</t>
  </si>
  <si>
    <t>97764-Localizador cabo, acessorio eletroeletronico - caracterísitcas - telefonia</t>
  </si>
  <si>
    <t>223504-Massa corrida, método aplicação: com espátula e desempenadeira, tempo secagem: 3 h, composição básica: pva - policloreto de vinila, solubilidade: água, aplicação: imperfeição superfície interna para pintura -  O produto deverá fazer parte do programa setorial de qualidade para tintas imobiliárias (PSQ), desenvolvido em uma parceria do ministério das cidades com a associação brasileira dos fabricantes de tintas (ABRAFATI).</t>
  </si>
  <si>
    <t>410455-Pano limpeza, material: 100% em fibra de viscose, látex sintético, comprimento: 60 cm, largura: 33 cm, aplicação: uso geral</t>
  </si>
  <si>
    <t>418506-Pano prato, material: algodão alvejado, comprimento: 71 cm, largura: 48 cm, cor: branca, características adicionais: absorvente, lavável e durável</t>
  </si>
  <si>
    <t>461836-Papel para impressão formatado, tipo: sulfite, apergaminhado, ofício, tamanho (c x l): 420 x 297 mm, gramatura: 90 g,m2, cor: branco, característica adicional: ph  Papel branco A3 (tamanho 297mmx420mm), gramatura de 90g</t>
  </si>
  <si>
    <t>392302-Solução limpadora, aplicação: limpeza, aspecto físico: líquido, características adicionais: álcool isopropílico</t>
  </si>
  <si>
    <t>440744-Aparelho ar condicionado, capacidade refrigeração: 12.000 btu, tensão: 110,220 v, tipo: split, modelo: split inverter, características adicionais 1: controle remoto,display digital,timer,selo procel</t>
  </si>
  <si>
    <t>440745-Aparelho ar condicionado, capacidade refrigeração: 18.000 btu, tensão: 110,220 v, tipo: split, modelo: split inverter, características adicionais 1: controle remoto,display digital,timer,selo procel -  classificação energética A - mínimo de 01 ano de garantia - manual em português</t>
  </si>
  <si>
    <t>463058-Aparelho ar condicionado, capacidade refrigeração: 18.000 btu, tensão: 220 v, modelo: janela, características adicionais 1: com controle remoto - classificação energética A - mínimo de 01 ano de garantia - manual em português</t>
  </si>
  <si>
    <t>395855-Aparelho ar condicionado, capacidade refrigeração: 21.000 btu, tensão: 220 v, freqüência: 60 hz, tipo: controle mecânico,compressor rotativo,3 velocidade, modelo: janela, características adicionais 1: com selo procel classificação energética A - mínimo de 01 ano de garantia - manual em português</t>
  </si>
  <si>
    <t>457606-Aparelho ar condicionado, capacidade refrigeração: 27.000 btu, vazão ar: 16,6 m3,h, tensão: 220 v, freqüência: 60 hz, modelo: janela, características adicionais 1: acj , compressor rotativo - classificação energética A - mínimo de 01 ano de garantia - manual em português</t>
  </si>
  <si>
    <t>463093-Aparelho purificador de água, tipo: tripla filtragem, voltagem: 110,220 v, capacidade: 2 l, capacidade refrigeração: 1,5 l,h, características adicionais: água gelada e água natural, tipo fixação: parede, acessórios: kit instalação, suporte, pingadeira removível</t>
  </si>
  <si>
    <t xml:space="preserve">292515-Conjunto mesas escritório, material: madeira aglomerada, revestimento: laminado melamínico, formato: em "L", comprimento maior mesa principal: 1,25 m, comprimento mesa auxiliar: 0,80 m, largura mesa auxiliar: 0,75 m, altura: 0,75 m, características adicionais: 3 gavetas c, chave corrediça plástica, conexão re, largura mesa principal: 0,75 m, cor: cinza com 3 gavetas dimensões: Tampo e painel frontal: tampo em mdp ou mdf de 25mm, com seção semicírculo (ângulo de 180º). Revestido com melânico de baixa pressão texturizado nas duas faces, cor argila. Passa fios em polipropileno injetado (na extremidade da mesa). Bordas revestidas com fita de pvc ou abs, na mesma cor do revestimento melânico com raio mínimo de 2,0mm. Painel frontal em mdp ou mdf de 18 mm, revestido nas duas faces com bp, superfície texturizado, na cor preta fosca. Bordas encabeçadas com fita de bordo em pvc ou abs, na mesma cor do revestimento do laminado melamínico. Estrutura: estrutura sob o tampo tipo i, travessa superior confeccionada em chapa de aço estampada sae 1010/1020 com no mínimo 1,9mm de espessura coluna vertical confeccionado em chapa de aço estampado com espessura mínima de 1,2mm e largura mínima de 200 mm, contendo na parte interna, tampa de acesso aos cabos confeccionado em chapa de aço de no mínimo 0,6mm de espessura e possui orifício lateral preferencialmente em formato oblongo 24 x 80 mm com acabamento e tampa injetados em abs possibilitando a passagem de cabos entre as estruturas. Travessa inferior da estrutura confeccionado em chapa de aço estampado com no mínimo 1,9mm de espessura, dotado de passagens de cabos na região da coluna preferencialmente com formato oblongo 24 x 80 mm e acabamento injetado em abs para evitar o corte dos cabos. Travessa inferior dispensa o uso de ponteiras, e deve conter sapatas reguláveis com rosca m8 injetadas em polietileno copolímero de alta resistência a impactos e abrasão.  Fixação do tampo na estrutura por meio de parafusos rosca auto cortante tipo chipboard com ø 5 mm. Peças injetadas não devem apresentar rebarbas, falhas de injeção ou partes cortantes, devendo ser utilizados materiais puros e pigmentos atóxicos. Em todas as uniões de partes metálicas, deverá haver no mínimo dois cordões de solda em lados opostos soldas e partes metálicas deverão ter superfícies lisas e homogêneas, sem qualquer superfície áspera, pontos cortantes ou escórias.  A cor da mesa será definida no momento da aquisição. </t>
  </si>
  <si>
    <t>446165-Forno microondas, material: aço inoxidável, capacidade: 31 l, potência: 1.000 w, voltagem: 110 v, características adicionais: timer, trava de segurança, cor: branca - Característica adicionais - prato giratório - garantia de 12 meses (licitação) selo prcel "a"</t>
  </si>
  <si>
    <t xml:space="preserve">457745-Frigobar, capacidade: 117 l, tensão alimentação: 110 v, cor: branca, características adicionais: etiqueta eficiência energética "a" </t>
  </si>
  <si>
    <t>476421-Mesa para reunião circular com 1,20 de diâmetro em madeira aglomerada,revestido em laminado madeira padrão freijó, estrutura em metal pintado na cor preta CARACTERÍSTICAS ADICIONAIS Mesa reunião redonda, material madeira, tipo madeira compensado, acabamento superficial laminado melamínico, tipo revestimento laminado melamínico padrão freijó -  baixa pressão, diâmetro:1.200 mm, altura:740 mm, quantidade pés:4 un, espessura tampo:25 mm, cor tampo madeirado, características adicionais borda pvc, material estrutura tubo de aço, revestimento superior do tampo laminado melamínico, revestimento inferior do tampo:laminado melamínico, cor estrutura na cor presta, acabamento bordas arredondadas/pvc</t>
  </si>
  <si>
    <t xml:space="preserve">305211-Perfuradora Papel Para Espira Material: Metal Funcionamento: Manual Tipo Furo: Redondo Capacidade Perfuração: 20 Fl Uso: Encadernação Características Adicionais: Cabo De Aço, Gaveta Coletora E Esquadro Lateral Comprimento Perfuração: 38 Cm Quantidade Furos: 64 Un Distância Entre Furos: Variável </t>
  </si>
  <si>
    <t>228639-Quadro branco, material: fórmica branca brilhante, acabamento superficial moldura: alumínio, cor moldura: natural, finalidade: lançamento informações, largura: 120 cm, comprimento: 90 cm, características adicionais: magnético com 2 presilhas parte superior, tipo fixação: parede</t>
  </si>
  <si>
    <t>463056-Refrigerador duplex, capacidade refrigeração: 375 L, tipo portas: fixas, sistema degelo: frost free, cor: branca, tensão alimentação: 110 v, características adicionais: controle temperatura, selo procel "a", tipo: vertical - 12 meses de garantia</t>
  </si>
  <si>
    <t>138622-Refrigerador duplex, capacidade refrigeração: 450 L, sistema degelo: frost free, tensão alimentação:110 v, características adicionais: etiqueta eficiência energética "a", tipo: vertical</t>
  </si>
  <si>
    <t>463592-Café, em pó homogêneo, torrado e moído, de qualidade tipo "Superior", escala de qualidade global - grão 6,0 à 7,2, constituído por grãos de café 100% arábica, dos tipos 2 a 6 - Grupo II, categoria I, sabor intenso e acentuado, com ausência de grãos com defeitos pretos, verdes e ardidos, pretos e verdes e fermentados. No tocante à Nota de Qualidade Global de Avaliação, deverá o café apresentar-se na faixa 6,0 à 7,2, caracterizando de "BOM", fazendo uso da escala de 0 a 10 para Qualidade Global. Condicionado em embalagem à vácuo, em pacotes de 500 gramas, com prazo de validade de, no mínimo, 10 (dez) meses, a contar da data de entrega pelo fornecedor, com registro da data de fabricação e validade estampadas no rótulo da embalagem. A embalagem deverá conter as instruções, as indicações de uso, o modo de preparação - tipo da torra, bem como a data/lote de validade do produto e conservação. Por fim, cabe ressaltar que a classificação de qualidade do café deverá ser comprovada por laudo técnico emitido por instituição especializada. Informações do laudo técnico: Laudo de Análise Sensorial de Atributos do Café, de acordo com ficha técnica do Programa de Qualidade do Café - PQC e Qualidade Global - QG; Análises microscópicas, microbiológicas, microtoxinas, de resíduo de toxinas; Análise Sensorial de Paladar de acordo com a Ficha Técnica (tipo de café, sabor, aroma moagem, bebida, corpo e torração), não podendo ser superior a 3 (três) meses, realizado em laboratório credenciado junto ao Ministério da Saúde</t>
  </si>
  <si>
    <t>443965-Televisor, tamanho tela: 50 pol, voltagem: bivolt v, características adicionais mínimas: smart tv, full hd, entradas hdmi,usb, conversor di, tipo tela: led, acessórios: controle remoto, cor preta, 12 meses de garantia e manual em português.</t>
  </si>
  <si>
    <t>419714-Copo descartável, material resina termoplástica, capacidade 50 ml, características adicionais abnt/nbr 14.865, cor branco</t>
  </si>
  <si>
    <r>
      <t>395855-Aparelho ar condicionado, capacidade refrigeração: 21.000 btu, tensão: 220 v, freqüência: 60 hz, tipo: controle mecânico,compressor rotativo,3 velocidade, modelo: janela, características adicionais 1: com selo procel classificação energética A - mínimo de 01 ano de garantia - manual em português  </t>
    </r>
    <r>
      <rPr>
        <b/>
        <sz val="8.5"/>
        <color rgb="FF000033"/>
        <rFont val="Arial"/>
        <family val="2"/>
      </rPr>
      <t>(ITEM DESTINADO À AMPLA CONCORRÊNCIA)</t>
    </r>
  </si>
  <si>
    <r>
      <t xml:space="preserve">457606-Aparelho ar condicionado, capacidade refrigeração: 27.000 btu, vazão ar: 16,6 m3,h, tensão: 220 v, freqüência: 60 hz, modelo: janela, características adicionais 1: acj , compressor rotativo - classificação energética A - mínimo de 01 ano de garantia - manual em português </t>
    </r>
    <r>
      <rPr>
        <b/>
        <sz val="8.5"/>
        <color rgb="FF000033"/>
        <rFont val="Arial"/>
        <family val="2"/>
      </rPr>
      <t> (ITEM DESTINADO À AMPLA CONCORRÊNCIA)</t>
    </r>
  </si>
  <si>
    <r>
      <t>463592-Café, em pó homogêneo, torrado e moído, de qualidade tipo "Superior", escala de qualidade global - grão 6,0 à 7,2, constituído por grãos de café 100% arábica, dos tipos 2 a 6 - Grupo II, categoria I, sabor intenso e acentuado, com ausência de grãos com defeitos pretos, verdes e ardidos, pretos e verdes e fermentados. No tocante à Nota de Qualidade Global de Avaliação, deverá o café apresentar-se na faixa 6,0 à 7,2, caracterizando de "BOM", fazendo uso da escala de 0 a 10 para Qualidade Global. Condicionado em embalagem à vácuo, em pacotes de 500 gramas, com prazo de validade de, no mínimo, 10 (dez) meses, a contar da data de entrega pelo fornecedor, com registro da data de fabricação e validade estampadas no rótulo da embalagem. A embalagem deverá conter as instruções, as indicações de uso, o modo de preparação - tipo da torra, bem como a data/lote de validade do produto e conservação. Por fim, cabe ressaltar que a classificação de qualidade do café deverá ser comprovada por laudo técnico emitido por instituição especializada. Informações do laudo técnico: Laudo de Análise Sensorial de Atributos do Café, de acordo com ficha técnica do Programa de Qualidade do Café - PQC e Qualidade Global - QG; Análises microscópicas, microbiológicas, microtoxinas, de resíduo de toxinas; Análise Sensorial de Paladar de acordo com a Ficha Técnica (tipo de café, sabor, aroma moagem, bebida, corpo e torração), não podendo ser superior a 3 (três) meses, realizado em laboratório credenciado junto ao Ministério da Saúde</t>
    </r>
    <r>
      <rPr>
        <b/>
        <sz val="8.5"/>
        <color rgb="FF000033"/>
        <rFont val="Arial"/>
        <family val="2"/>
      </rPr>
      <t xml:space="preserve"> (ITEM DESTINADO À AMPLA CONCORRÊNCIA)</t>
    </r>
  </si>
  <si>
    <r>
      <t>463058-Aparelho ar condicionado, capacidade refrigeração: 18.000 btu, tensão: 220 v, modelo: janela, características adicionais 1: com controle remoto - classificação energética A - mínimo de 01 ano de garantia - manual em português</t>
    </r>
    <r>
      <rPr>
        <b/>
        <sz val="8.5"/>
        <color rgb="FF000033"/>
        <rFont val="Arial"/>
        <family val="2"/>
      </rPr>
      <t xml:space="preserve"> (ITEM DESTINADO À AMPLA CONCORRÊNCIA)</t>
    </r>
  </si>
  <si>
    <t>VALOR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</si>
</sst>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8.5"/>
      <color rgb="FF000000"/>
      <name val="Arial"/>
      <family val="2"/>
    </font>
    <font>
      <sz val="8.5"/>
      <color rgb="FF000033"/>
      <name val="Arial"/>
      <family val="2"/>
    </font>
    <font>
      <sz val="8.5"/>
      <color theme="1"/>
      <name val="Arial"/>
      <family val="2"/>
    </font>
    <font>
      <b/>
      <sz val="8.5"/>
      <color rgb="FF000033"/>
      <name val="Arial"/>
      <family val="2"/>
    </font>
    <font>
      <b/>
      <sz val="11"/>
      <color theme="1"/>
      <name val="Calibri"/>
      <family val="2"/>
      <scheme val="minor"/>
    </font>
  </fonts>
  <fills count="6">
    <fill>
      <patternFill patternType="none"/>
    </fill>
    <fill>
      <patternFill patternType="gray125"/>
    </fill>
    <fill>
      <patternFill patternType="solid">
        <fgColor rgb="FFD7D6C4"/>
        <bgColor indexed="64"/>
      </patternFill>
    </fill>
    <fill>
      <patternFill patternType="solid">
        <fgColor theme="0"/>
        <bgColor indexed="64"/>
      </patternFill>
    </fill>
    <fill>
      <patternFill patternType="solid">
        <fgColor rgb="FFD0CBC8"/>
        <bgColor indexed="64"/>
      </patternFill>
    </fill>
    <fill>
      <patternFill patternType="solid">
        <fgColor rgb="FFAFB19B"/>
        <bgColor indexed="64"/>
      </patternFill>
    </fill>
  </fills>
  <borders count="22">
    <border>
      <left/>
      <right/>
      <top/>
      <bottom/>
      <diagonal/>
    </border>
    <border>
      <left style="thin">
        <color rgb="FFADAD94"/>
      </left>
      <right style="thin">
        <color rgb="FFADAD94"/>
      </right>
      <top style="medium">
        <color rgb="FFADAD94"/>
      </top>
      <bottom style="thin">
        <color rgb="FFADAD94"/>
      </bottom>
      <diagonal/>
    </border>
    <border>
      <left style="thin">
        <color rgb="FFADAD94"/>
      </left>
      <right style="medium">
        <color rgb="FFADAD94"/>
      </right>
      <top style="medium">
        <color rgb="FFADAD94"/>
      </top>
      <bottom style="thin">
        <color rgb="FFADAD94"/>
      </bottom>
      <diagonal/>
    </border>
    <border>
      <left style="medium">
        <color rgb="FFADAD94"/>
      </left>
      <right style="thin">
        <color rgb="FFADAD94"/>
      </right>
      <top style="thin">
        <color rgb="FFADAD94"/>
      </top>
      <bottom style="thin">
        <color rgb="FFADAD94"/>
      </bottom>
      <diagonal/>
    </border>
    <border>
      <left style="thin">
        <color rgb="FFADAD94"/>
      </left>
      <right style="thin">
        <color rgb="FFADAD94"/>
      </right>
      <top style="thin">
        <color rgb="FFADAD94"/>
      </top>
      <bottom style="thin">
        <color rgb="FFADAD94"/>
      </bottom>
      <diagonal/>
    </border>
    <border>
      <left style="thin">
        <color rgb="FFADAD94"/>
      </left>
      <right style="medium">
        <color rgb="FFADAD94"/>
      </right>
      <top style="thin">
        <color rgb="FFADAD94"/>
      </top>
      <bottom style="thin">
        <color rgb="FFADAD94"/>
      </bottom>
      <diagonal/>
    </border>
    <border>
      <left style="thin">
        <color rgb="FFADAD94"/>
      </left>
      <right style="thin">
        <color rgb="FFADAD94"/>
      </right>
      <top style="thin">
        <color rgb="FFADAD94"/>
      </top>
      <bottom style="medium">
        <color rgb="FFADAD94"/>
      </bottom>
      <diagonal/>
    </border>
    <border>
      <left style="thin">
        <color rgb="FFADAD94"/>
      </left>
      <right style="medium">
        <color rgb="FFADAD94"/>
      </right>
      <top style="thin">
        <color rgb="FFADAD94"/>
      </top>
      <bottom style="medium">
        <color rgb="FFADAD94"/>
      </bottom>
      <diagonal/>
    </border>
    <border>
      <left style="medium">
        <color rgb="FFADAD94"/>
      </left>
      <right style="thin">
        <color rgb="FFADAD94"/>
      </right>
      <top/>
      <bottom style="thin">
        <color rgb="FFADAD94"/>
      </bottom>
      <diagonal/>
    </border>
    <border>
      <left style="thin">
        <color rgb="FFADAD94"/>
      </left>
      <right style="thin">
        <color rgb="FFADAD94"/>
      </right>
      <top/>
      <bottom style="thin">
        <color rgb="FFADAD94"/>
      </bottom>
      <diagonal/>
    </border>
    <border>
      <left style="thin">
        <color rgb="FFADAD94"/>
      </left>
      <right style="medium">
        <color rgb="FFADAD94"/>
      </right>
      <top/>
      <bottom style="thin">
        <color rgb="FFADAD94"/>
      </bottom>
      <diagonal/>
    </border>
    <border>
      <left style="medium">
        <color rgb="FFAFB19B"/>
      </left>
      <right/>
      <top style="medium">
        <color rgb="FFAFB19B"/>
      </top>
      <bottom style="medium">
        <color theme="0" tint="-0.34998626667073579"/>
      </bottom>
      <diagonal/>
    </border>
    <border>
      <left/>
      <right/>
      <top style="medium">
        <color rgb="FFAFB19B"/>
      </top>
      <bottom style="medium">
        <color theme="0" tint="-0.34998626667073579"/>
      </bottom>
      <diagonal/>
    </border>
    <border>
      <left/>
      <right style="medium">
        <color rgb="FFAFB19B"/>
      </right>
      <top style="medium">
        <color rgb="FFAFB19B"/>
      </top>
      <bottom style="medium">
        <color theme="0" tint="-0.34998626667073579"/>
      </bottom>
      <diagonal/>
    </border>
    <border>
      <left style="medium">
        <color rgb="FFAFB19B"/>
      </left>
      <right/>
      <top/>
      <bottom style="medium">
        <color rgb="FFAFB19B"/>
      </bottom>
      <diagonal/>
    </border>
    <border>
      <left/>
      <right/>
      <top/>
      <bottom style="medium">
        <color rgb="FFAFB19B"/>
      </bottom>
      <diagonal/>
    </border>
    <border>
      <left/>
      <right style="medium">
        <color rgb="FFAFB19B"/>
      </right>
      <top/>
      <bottom style="medium">
        <color rgb="FFAFB19B"/>
      </bottom>
      <diagonal/>
    </border>
    <border>
      <left style="medium">
        <color indexed="64"/>
      </left>
      <right style="medium">
        <color indexed="64"/>
      </right>
      <top style="medium">
        <color indexed="64"/>
      </top>
      <bottom style="medium">
        <color indexed="64"/>
      </bottom>
      <diagonal/>
    </border>
    <border>
      <left style="thin">
        <color rgb="FFADAD94"/>
      </left>
      <right style="thin">
        <color rgb="FFADAD94"/>
      </right>
      <top style="thin">
        <color rgb="FFADAD9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ADAD94"/>
      </left>
      <right style="medium">
        <color rgb="FFADAD94"/>
      </right>
      <top style="thin">
        <color rgb="FFADAD94"/>
      </top>
      <bottom/>
      <diagonal/>
    </border>
  </borders>
  <cellStyleXfs count="1">
    <xf numFmtId="0" fontId="0" fillId="0" borderId="0"/>
  </cellStyleXfs>
  <cellXfs count="42">
    <xf numFmtId="0" fontId="0" fillId="0" borderId="0" xfId="0"/>
    <xf numFmtId="4" fontId="0" fillId="0" borderId="0" xfId="0" applyNumberFormat="1"/>
    <xf numFmtId="0" fontId="2" fillId="3" borderId="3" xfId="0" applyFont="1" applyFill="1" applyBorder="1" applyAlignment="1">
      <alignment horizontal="center" vertical="center" wrapText="1"/>
    </xf>
    <xf numFmtId="0" fontId="2"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horizontal="right" vertical="center" wrapText="1"/>
    </xf>
    <xf numFmtId="4" fontId="2" fillId="3" borderId="4" xfId="0" applyNumberFormat="1" applyFont="1" applyFill="1" applyBorder="1" applyAlignment="1">
      <alignment vertical="center" wrapText="1"/>
    </xf>
    <xf numFmtId="4" fontId="2" fillId="3" borderId="5" xfId="0" applyNumberFormat="1" applyFont="1" applyFill="1" applyBorder="1" applyAlignment="1">
      <alignment vertical="center" wrapText="1"/>
    </xf>
    <xf numFmtId="0" fontId="2" fillId="3" borderId="6" xfId="0" applyFont="1" applyFill="1" applyBorder="1" applyAlignment="1">
      <alignment vertical="center" wrapText="1"/>
    </xf>
    <xf numFmtId="0" fontId="2" fillId="3" borderId="6" xfId="0" applyFont="1" applyFill="1" applyBorder="1" applyAlignment="1">
      <alignment horizontal="center" vertical="center" wrapText="1"/>
    </xf>
    <xf numFmtId="0" fontId="3" fillId="3" borderId="6" xfId="0" applyFont="1" applyFill="1" applyBorder="1" applyAlignment="1">
      <alignment horizontal="right" vertical="center" wrapText="1"/>
    </xf>
    <xf numFmtId="4" fontId="2" fillId="3" borderId="6" xfId="0" applyNumberFormat="1" applyFont="1" applyFill="1" applyBorder="1" applyAlignment="1">
      <alignment vertical="center" wrapText="1"/>
    </xf>
    <xf numFmtId="4" fontId="2" fillId="3" borderId="7" xfId="0" applyNumberFormat="1" applyFont="1" applyFill="1" applyBorder="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right" vertical="center" wrapText="1"/>
    </xf>
    <xf numFmtId="4" fontId="2" fillId="0" borderId="4" xfId="0" applyNumberFormat="1" applyFont="1" applyFill="1" applyBorder="1" applyAlignment="1">
      <alignment vertical="center" wrapText="1"/>
    </xf>
    <xf numFmtId="4" fontId="2" fillId="0" borderId="5" xfId="0" applyNumberFormat="1" applyFont="1" applyFill="1" applyBorder="1" applyAlignment="1">
      <alignment vertical="center" wrapText="1"/>
    </xf>
    <xf numFmtId="4" fontId="2" fillId="0" borderId="4" xfId="0" applyNumberFormat="1" applyFont="1" applyFill="1" applyBorder="1" applyAlignment="1">
      <alignment horizontal="right" vertical="center" wrapText="1"/>
    </xf>
    <xf numFmtId="4" fontId="2" fillId="0" borderId="5" xfId="0" applyNumberFormat="1" applyFont="1" applyFill="1" applyBorder="1" applyAlignment="1">
      <alignment horizontal="right" vertical="center" wrapText="1"/>
    </xf>
    <xf numFmtId="0" fontId="2" fillId="0" borderId="4" xfId="0" applyFont="1" applyFill="1" applyBorder="1" applyAlignment="1">
      <alignment horizontal="justify" vertical="center" wrapText="1"/>
    </xf>
    <xf numFmtId="3" fontId="0" fillId="0" borderId="0" xfId="0" applyNumberFormat="1"/>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right" vertical="center" wrapText="1"/>
    </xf>
    <xf numFmtId="4" fontId="2" fillId="3" borderId="1" xfId="0" applyNumberFormat="1" applyFont="1" applyFill="1" applyBorder="1" applyAlignment="1">
      <alignment vertical="center" wrapText="1"/>
    </xf>
    <xf numFmtId="4" fontId="2" fillId="3" borderId="2" xfId="0" applyNumberFormat="1" applyFont="1" applyFill="1" applyBorder="1" applyAlignment="1">
      <alignment vertical="center" wrapText="1"/>
    </xf>
    <xf numFmtId="0" fontId="0" fillId="5" borderId="11"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xf numFmtId="0" fontId="3" fillId="3" borderId="18" xfId="0" applyFont="1" applyFill="1" applyBorder="1" applyAlignment="1">
      <alignment horizontal="right" vertical="center" wrapText="1"/>
    </xf>
    <xf numFmtId="4" fontId="2" fillId="3" borderId="18" xfId="0" applyNumberFormat="1" applyFont="1" applyFill="1" applyBorder="1" applyAlignment="1">
      <alignment vertical="center" wrapText="1"/>
    </xf>
    <xf numFmtId="0" fontId="5" fillId="0" borderId="19" xfId="0" applyFont="1" applyBorder="1" applyAlignment="1">
      <alignment horizontal="center"/>
    </xf>
    <xf numFmtId="0" fontId="5" fillId="0" borderId="20" xfId="0" applyFont="1" applyBorder="1" applyAlignment="1">
      <alignment horizontal="center"/>
    </xf>
    <xf numFmtId="4" fontId="2" fillId="3" borderId="21" xfId="0" applyNumberFormat="1" applyFont="1" applyFill="1" applyBorder="1" applyAlignment="1">
      <alignment vertical="center" wrapText="1"/>
    </xf>
    <xf numFmtId="4" fontId="5" fillId="0" borderId="17" xfId="0" applyNumberFormat="1" applyFont="1" applyBorder="1"/>
  </cellXfs>
  <cellStyles count="1">
    <cellStyle name="Normal" xfId="0" builtinId="0"/>
  </cellStyles>
  <dxfs count="0"/>
  <tableStyles count="0" defaultTableStyle="TableStyleMedium2" defaultPivotStyle="PivotStyleLight16"/>
  <colors>
    <mruColors>
      <color rgb="FFF0EFBB"/>
      <color rgb="FF937C77"/>
      <color rgb="FFFFFFFF"/>
      <color rgb="FFC4C4D4"/>
      <color rgb="FFD0CBC8"/>
      <color rgb="FFAFB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topLeftCell="A37" workbookViewId="0">
      <selection activeCell="I48" sqref="I48"/>
    </sheetView>
  </sheetViews>
  <sheetFormatPr defaultRowHeight="15" x14ac:dyDescent="0.25"/>
  <cols>
    <col min="2" max="2" width="65.5703125" customWidth="1"/>
    <col min="3" max="3" width="16.28515625" customWidth="1"/>
    <col min="5" max="5" width="9.140625" style="1"/>
    <col min="6" max="6" width="10.140625" style="1" bestFit="1" customWidth="1"/>
    <col min="7" max="7" width="15.42578125" style="24" bestFit="1" customWidth="1"/>
  </cols>
  <sheetData>
    <row r="1" spans="1:9" ht="15.75" thickBot="1" x14ac:dyDescent="0.3">
      <c r="A1" s="30" t="s">
        <v>15</v>
      </c>
      <c r="B1" s="31"/>
      <c r="C1" s="31"/>
      <c r="D1" s="31"/>
      <c r="E1" s="31"/>
      <c r="F1" s="32"/>
    </row>
    <row r="2" spans="1:9" ht="15.75" thickBot="1" x14ac:dyDescent="0.3">
      <c r="A2" s="33" t="s">
        <v>16</v>
      </c>
      <c r="B2" s="34"/>
      <c r="C2" s="34"/>
      <c r="D2" s="34"/>
      <c r="E2" s="34"/>
      <c r="F2" s="35"/>
    </row>
    <row r="3" spans="1:9" x14ac:dyDescent="0.25">
      <c r="A3" s="13" t="s">
        <v>11</v>
      </c>
      <c r="B3" s="14" t="s">
        <v>18</v>
      </c>
      <c r="C3" s="14" t="s">
        <v>12</v>
      </c>
      <c r="D3" s="14"/>
      <c r="E3" s="14" t="s">
        <v>13</v>
      </c>
      <c r="F3" s="15" t="s">
        <v>14</v>
      </c>
    </row>
    <row r="4" spans="1:9" x14ac:dyDescent="0.25">
      <c r="A4" s="2">
        <v>1</v>
      </c>
      <c r="B4" s="3" t="s">
        <v>19</v>
      </c>
      <c r="C4" s="4" t="s">
        <v>0</v>
      </c>
      <c r="D4" s="5">
        <v>5949</v>
      </c>
      <c r="E4" s="6">
        <v>7.49</v>
      </c>
      <c r="F4" s="7">
        <f>D4*E4</f>
        <v>44558.01</v>
      </c>
    </row>
    <row r="5" spans="1:9" ht="33.75" x14ac:dyDescent="0.25">
      <c r="A5" s="2">
        <v>2</v>
      </c>
      <c r="B5" s="3" t="s">
        <v>20</v>
      </c>
      <c r="C5" s="4" t="s">
        <v>1</v>
      </c>
      <c r="D5" s="5">
        <v>3</v>
      </c>
      <c r="E5" s="6">
        <v>166.6</v>
      </c>
      <c r="F5" s="7">
        <f t="shared" ref="F5:F39" si="0">D5*E5</f>
        <v>499.79999999999995</v>
      </c>
    </row>
    <row r="6" spans="1:9" ht="210" customHeight="1" x14ac:dyDescent="0.25">
      <c r="A6" s="2">
        <v>3</v>
      </c>
      <c r="B6" s="23" t="s">
        <v>56</v>
      </c>
      <c r="C6" s="17" t="s">
        <v>2</v>
      </c>
      <c r="D6" s="18">
        <v>5267</v>
      </c>
      <c r="E6" s="19">
        <v>23.08</v>
      </c>
      <c r="F6" s="20">
        <f t="shared" si="0"/>
        <v>121562.35999999999</v>
      </c>
      <c r="I6" s="24"/>
    </row>
    <row r="7" spans="1:9" ht="22.5" x14ac:dyDescent="0.25">
      <c r="A7" s="2">
        <v>4</v>
      </c>
      <c r="B7" s="16" t="s">
        <v>21</v>
      </c>
      <c r="C7" s="17" t="s">
        <v>3</v>
      </c>
      <c r="D7" s="18">
        <v>10</v>
      </c>
      <c r="E7" s="19">
        <v>216</v>
      </c>
      <c r="F7" s="20">
        <f t="shared" si="0"/>
        <v>2160</v>
      </c>
    </row>
    <row r="8" spans="1:9" ht="22.5" x14ac:dyDescent="0.25">
      <c r="A8" s="2">
        <v>5</v>
      </c>
      <c r="B8" s="16" t="s">
        <v>22</v>
      </c>
      <c r="C8" s="17" t="s">
        <v>1</v>
      </c>
      <c r="D8" s="18">
        <v>75</v>
      </c>
      <c r="E8" s="19">
        <v>35</v>
      </c>
      <c r="F8" s="20">
        <f t="shared" si="0"/>
        <v>2625</v>
      </c>
    </row>
    <row r="9" spans="1:9" ht="22.5" x14ac:dyDescent="0.25">
      <c r="A9" s="2">
        <v>6</v>
      </c>
      <c r="B9" s="16" t="s">
        <v>23</v>
      </c>
      <c r="C9" s="17" t="s">
        <v>4</v>
      </c>
      <c r="D9" s="18">
        <v>503</v>
      </c>
      <c r="E9" s="19">
        <v>9.82</v>
      </c>
      <c r="F9" s="20">
        <f t="shared" si="0"/>
        <v>4939.46</v>
      </c>
    </row>
    <row r="10" spans="1:9" ht="33.75" x14ac:dyDescent="0.25">
      <c r="A10" s="2">
        <v>7</v>
      </c>
      <c r="B10" s="16" t="s">
        <v>24</v>
      </c>
      <c r="C10" s="17" t="s">
        <v>4</v>
      </c>
      <c r="D10" s="18">
        <v>4600</v>
      </c>
      <c r="E10" s="19">
        <v>11.76</v>
      </c>
      <c r="F10" s="20">
        <f t="shared" si="0"/>
        <v>54096</v>
      </c>
    </row>
    <row r="11" spans="1:9" ht="45" x14ac:dyDescent="0.25">
      <c r="A11" s="2">
        <v>8</v>
      </c>
      <c r="B11" s="16" t="s">
        <v>25</v>
      </c>
      <c r="C11" s="17" t="s">
        <v>5</v>
      </c>
      <c r="D11" s="18">
        <v>50</v>
      </c>
      <c r="E11" s="19">
        <v>2.25</v>
      </c>
      <c r="F11" s="20">
        <f t="shared" si="0"/>
        <v>112.5</v>
      </c>
    </row>
    <row r="12" spans="1:9" ht="22.5" x14ac:dyDescent="0.25">
      <c r="A12" s="2">
        <v>9</v>
      </c>
      <c r="B12" s="16" t="s">
        <v>26</v>
      </c>
      <c r="C12" s="17" t="s">
        <v>1</v>
      </c>
      <c r="D12" s="18">
        <v>6</v>
      </c>
      <c r="E12" s="19">
        <v>166.33</v>
      </c>
      <c r="F12" s="20">
        <f t="shared" si="0"/>
        <v>997.98</v>
      </c>
    </row>
    <row r="13" spans="1:9" ht="84.75" customHeight="1" x14ac:dyDescent="0.25">
      <c r="A13" s="2">
        <v>10</v>
      </c>
      <c r="B13" s="16" t="s">
        <v>27</v>
      </c>
      <c r="C13" s="17" t="s">
        <v>6</v>
      </c>
      <c r="D13" s="18">
        <v>20</v>
      </c>
      <c r="E13" s="19">
        <v>219</v>
      </c>
      <c r="F13" s="20">
        <f t="shared" si="0"/>
        <v>4380</v>
      </c>
    </row>
    <row r="14" spans="1:9" ht="22.5" x14ac:dyDescent="0.25">
      <c r="A14" s="2">
        <v>11</v>
      </c>
      <c r="B14" s="16" t="s">
        <v>28</v>
      </c>
      <c r="C14" s="17" t="s">
        <v>1</v>
      </c>
      <c r="D14" s="18">
        <v>30</v>
      </c>
      <c r="E14" s="19">
        <v>72.7</v>
      </c>
      <c r="F14" s="20">
        <f t="shared" si="0"/>
        <v>2181</v>
      </c>
    </row>
    <row r="15" spans="1:9" ht="33.75" x14ac:dyDescent="0.25">
      <c r="A15" s="2">
        <v>12</v>
      </c>
      <c r="B15" s="16" t="s">
        <v>29</v>
      </c>
      <c r="C15" s="17" t="s">
        <v>1</v>
      </c>
      <c r="D15" s="18">
        <v>2</v>
      </c>
      <c r="E15" s="19">
        <v>479.18</v>
      </c>
      <c r="F15" s="20">
        <f t="shared" si="0"/>
        <v>958.36</v>
      </c>
    </row>
    <row r="16" spans="1:9" ht="22.5" x14ac:dyDescent="0.25">
      <c r="A16" s="2">
        <v>13</v>
      </c>
      <c r="B16" s="16" t="s">
        <v>30</v>
      </c>
      <c r="C16" s="17" t="s">
        <v>7</v>
      </c>
      <c r="D16" s="18">
        <v>200</v>
      </c>
      <c r="E16" s="19">
        <v>4.95</v>
      </c>
      <c r="F16" s="20">
        <f t="shared" si="0"/>
        <v>990</v>
      </c>
    </row>
    <row r="17" spans="1:9" x14ac:dyDescent="0.25">
      <c r="A17" s="2">
        <v>14</v>
      </c>
      <c r="B17" s="16" t="s">
        <v>31</v>
      </c>
      <c r="C17" s="17" t="s">
        <v>1</v>
      </c>
      <c r="D17" s="18">
        <v>3</v>
      </c>
      <c r="E17" s="19">
        <v>2161.58</v>
      </c>
      <c r="F17" s="20">
        <f t="shared" si="0"/>
        <v>6484.74</v>
      </c>
    </row>
    <row r="18" spans="1:9" ht="67.5" customHeight="1" x14ac:dyDescent="0.25">
      <c r="A18" s="2">
        <v>15</v>
      </c>
      <c r="B18" s="16" t="s">
        <v>32</v>
      </c>
      <c r="C18" s="17" t="s">
        <v>8</v>
      </c>
      <c r="D18" s="18">
        <v>15</v>
      </c>
      <c r="E18" s="19">
        <v>94.83</v>
      </c>
      <c r="F18" s="20">
        <f t="shared" si="0"/>
        <v>1422.45</v>
      </c>
    </row>
    <row r="19" spans="1:9" ht="22.5" x14ac:dyDescent="0.25">
      <c r="A19" s="2">
        <v>16</v>
      </c>
      <c r="B19" s="16" t="s">
        <v>33</v>
      </c>
      <c r="C19" s="17" t="s">
        <v>9</v>
      </c>
      <c r="D19" s="18">
        <v>25</v>
      </c>
      <c r="E19" s="19">
        <v>8.85</v>
      </c>
      <c r="F19" s="20">
        <f t="shared" si="0"/>
        <v>221.25</v>
      </c>
    </row>
    <row r="20" spans="1:9" ht="22.5" x14ac:dyDescent="0.25">
      <c r="A20" s="2">
        <v>17</v>
      </c>
      <c r="B20" s="16" t="s">
        <v>34</v>
      </c>
      <c r="C20" s="17" t="s">
        <v>1</v>
      </c>
      <c r="D20" s="18">
        <v>115</v>
      </c>
      <c r="E20" s="19">
        <v>5.28</v>
      </c>
      <c r="F20" s="20">
        <f t="shared" si="0"/>
        <v>607.20000000000005</v>
      </c>
    </row>
    <row r="21" spans="1:9" ht="33.75" x14ac:dyDescent="0.25">
      <c r="A21" s="2">
        <v>18</v>
      </c>
      <c r="B21" s="16" t="s">
        <v>35</v>
      </c>
      <c r="C21" s="17" t="s">
        <v>10</v>
      </c>
      <c r="D21" s="18">
        <v>2</v>
      </c>
      <c r="E21" s="19">
        <v>68.77</v>
      </c>
      <c r="F21" s="20">
        <f t="shared" si="0"/>
        <v>137.54</v>
      </c>
    </row>
    <row r="22" spans="1:9" ht="22.5" x14ac:dyDescent="0.25">
      <c r="A22" s="2">
        <v>19</v>
      </c>
      <c r="B22" s="16" t="s">
        <v>36</v>
      </c>
      <c r="C22" s="17" t="s">
        <v>5</v>
      </c>
      <c r="D22" s="18">
        <v>40</v>
      </c>
      <c r="E22" s="19">
        <v>50</v>
      </c>
      <c r="F22" s="20">
        <f t="shared" si="0"/>
        <v>2000</v>
      </c>
    </row>
    <row r="23" spans="1:9" ht="33.75" x14ac:dyDescent="0.25">
      <c r="A23" s="2">
        <v>20</v>
      </c>
      <c r="B23" s="16" t="s">
        <v>37</v>
      </c>
      <c r="C23" s="17" t="s">
        <v>1</v>
      </c>
      <c r="D23" s="18">
        <v>7</v>
      </c>
      <c r="E23" s="19">
        <v>2349.44</v>
      </c>
      <c r="F23" s="20">
        <f t="shared" si="0"/>
        <v>16446.080000000002</v>
      </c>
    </row>
    <row r="24" spans="1:9" ht="45" x14ac:dyDescent="0.25">
      <c r="A24" s="2">
        <v>21</v>
      </c>
      <c r="B24" s="16" t="s">
        <v>38</v>
      </c>
      <c r="C24" s="17" t="s">
        <v>1</v>
      </c>
      <c r="D24" s="18">
        <v>15</v>
      </c>
      <c r="E24" s="21">
        <v>3102.03</v>
      </c>
      <c r="F24" s="22">
        <f t="shared" si="0"/>
        <v>46530.450000000004</v>
      </c>
    </row>
    <row r="25" spans="1:9" ht="56.25" x14ac:dyDescent="0.25">
      <c r="A25" s="2">
        <v>22</v>
      </c>
      <c r="B25" s="16" t="s">
        <v>54</v>
      </c>
      <c r="C25" s="17" t="s">
        <v>1</v>
      </c>
      <c r="D25" s="18">
        <v>23</v>
      </c>
      <c r="E25" s="19">
        <v>3833.33</v>
      </c>
      <c r="F25" s="20">
        <f t="shared" si="0"/>
        <v>88166.59</v>
      </c>
    </row>
    <row r="26" spans="1:9" ht="45" x14ac:dyDescent="0.25">
      <c r="A26" s="2">
        <v>23</v>
      </c>
      <c r="B26" s="16" t="s">
        <v>55</v>
      </c>
      <c r="C26" s="17" t="s">
        <v>1</v>
      </c>
      <c r="D26" s="18">
        <v>29</v>
      </c>
      <c r="E26" s="19">
        <v>4698</v>
      </c>
      <c r="F26" s="20">
        <v>136242</v>
      </c>
      <c r="I26" s="24"/>
    </row>
    <row r="27" spans="1:9" ht="57" customHeight="1" x14ac:dyDescent="0.25">
      <c r="A27" s="2">
        <v>24</v>
      </c>
      <c r="B27" s="16" t="s">
        <v>42</v>
      </c>
      <c r="C27" s="17" t="s">
        <v>1</v>
      </c>
      <c r="D27" s="18">
        <v>2</v>
      </c>
      <c r="E27" s="19">
        <v>904.5</v>
      </c>
      <c r="F27" s="20">
        <f t="shared" si="0"/>
        <v>1809</v>
      </c>
    </row>
    <row r="28" spans="1:9" ht="89.25" customHeight="1" x14ac:dyDescent="0.25">
      <c r="A28" s="2">
        <v>25</v>
      </c>
      <c r="B28" s="23" t="s">
        <v>17</v>
      </c>
      <c r="C28" s="17" t="s">
        <v>1</v>
      </c>
      <c r="D28" s="18">
        <v>5</v>
      </c>
      <c r="E28" s="19">
        <v>1159.71</v>
      </c>
      <c r="F28" s="20">
        <f t="shared" si="0"/>
        <v>5798.55</v>
      </c>
    </row>
    <row r="29" spans="1:9" ht="330.75" customHeight="1" x14ac:dyDescent="0.25">
      <c r="A29" s="2">
        <v>26</v>
      </c>
      <c r="B29" s="16" t="s">
        <v>43</v>
      </c>
      <c r="C29" s="17" t="s">
        <v>1</v>
      </c>
      <c r="D29" s="18">
        <v>20</v>
      </c>
      <c r="E29" s="19">
        <v>1200</v>
      </c>
      <c r="F29" s="20">
        <f t="shared" si="0"/>
        <v>24000</v>
      </c>
    </row>
    <row r="30" spans="1:9" ht="33.75" x14ac:dyDescent="0.25">
      <c r="A30" s="2">
        <v>27</v>
      </c>
      <c r="B30" s="16" t="s">
        <v>44</v>
      </c>
      <c r="C30" s="17" t="s">
        <v>1</v>
      </c>
      <c r="D30" s="18">
        <v>12</v>
      </c>
      <c r="E30" s="19">
        <v>875</v>
      </c>
      <c r="F30" s="20">
        <f t="shared" si="0"/>
        <v>10500</v>
      </c>
    </row>
    <row r="31" spans="1:9" ht="22.5" x14ac:dyDescent="0.25">
      <c r="A31" s="2">
        <v>28</v>
      </c>
      <c r="B31" s="16" t="s">
        <v>45</v>
      </c>
      <c r="C31" s="17" t="s">
        <v>1</v>
      </c>
      <c r="D31" s="18">
        <v>17</v>
      </c>
      <c r="E31" s="19">
        <v>1540.83</v>
      </c>
      <c r="F31" s="20">
        <f t="shared" si="0"/>
        <v>26194.11</v>
      </c>
    </row>
    <row r="32" spans="1:9" ht="122.25" customHeight="1" x14ac:dyDescent="0.25">
      <c r="A32" s="2">
        <v>29</v>
      </c>
      <c r="B32" s="16" t="s">
        <v>46</v>
      </c>
      <c r="C32" s="17" t="s">
        <v>1</v>
      </c>
      <c r="D32" s="18">
        <v>15</v>
      </c>
      <c r="E32" s="19">
        <v>1430</v>
      </c>
      <c r="F32" s="20">
        <f t="shared" si="0"/>
        <v>21450</v>
      </c>
    </row>
    <row r="33" spans="1:6" ht="60" customHeight="1" x14ac:dyDescent="0.25">
      <c r="A33" s="2">
        <v>30</v>
      </c>
      <c r="B33" s="16" t="s">
        <v>47</v>
      </c>
      <c r="C33" s="17" t="s">
        <v>1</v>
      </c>
      <c r="D33" s="18">
        <v>1</v>
      </c>
      <c r="E33" s="19">
        <v>967.02</v>
      </c>
      <c r="F33" s="20">
        <f t="shared" si="0"/>
        <v>967.02</v>
      </c>
    </row>
    <row r="34" spans="1:6" ht="60" customHeight="1" x14ac:dyDescent="0.25">
      <c r="A34" s="2">
        <v>31</v>
      </c>
      <c r="B34" s="16" t="s">
        <v>48</v>
      </c>
      <c r="C34" s="17" t="s">
        <v>1</v>
      </c>
      <c r="D34" s="18">
        <v>1</v>
      </c>
      <c r="E34" s="19">
        <v>800</v>
      </c>
      <c r="F34" s="20">
        <f t="shared" si="0"/>
        <v>800</v>
      </c>
    </row>
    <row r="35" spans="1:6" ht="60" customHeight="1" x14ac:dyDescent="0.25">
      <c r="A35" s="2">
        <v>32</v>
      </c>
      <c r="B35" s="16" t="s">
        <v>49</v>
      </c>
      <c r="C35" s="17" t="s">
        <v>1</v>
      </c>
      <c r="D35" s="18">
        <v>7</v>
      </c>
      <c r="E35" s="19">
        <v>2914</v>
      </c>
      <c r="F35" s="20">
        <f t="shared" si="0"/>
        <v>20398</v>
      </c>
    </row>
    <row r="36" spans="1:6" ht="60" customHeight="1" x14ac:dyDescent="0.25">
      <c r="A36" s="2">
        <v>33</v>
      </c>
      <c r="B36" s="16" t="s">
        <v>50</v>
      </c>
      <c r="C36" s="17" t="s">
        <v>1</v>
      </c>
      <c r="D36" s="18">
        <v>5</v>
      </c>
      <c r="E36" s="19">
        <v>4551.3999999999996</v>
      </c>
      <c r="F36" s="20">
        <f t="shared" si="0"/>
        <v>22757</v>
      </c>
    </row>
    <row r="37" spans="1:6" ht="33.75" x14ac:dyDescent="0.25">
      <c r="A37" s="2">
        <v>34</v>
      </c>
      <c r="B37" s="16" t="s">
        <v>52</v>
      </c>
      <c r="C37" s="17" t="s">
        <v>1</v>
      </c>
      <c r="D37" s="18">
        <v>2</v>
      </c>
      <c r="E37" s="19">
        <v>3610.62</v>
      </c>
      <c r="F37" s="20">
        <f t="shared" si="0"/>
        <v>7221.24</v>
      </c>
    </row>
    <row r="38" spans="1:6" ht="45" x14ac:dyDescent="0.25">
      <c r="A38" s="2">
        <v>35</v>
      </c>
      <c r="B38" s="16" t="s">
        <v>57</v>
      </c>
      <c r="C38" s="17" t="s">
        <v>1</v>
      </c>
      <c r="D38" s="18">
        <v>32</v>
      </c>
      <c r="E38" s="19">
        <v>2424.5</v>
      </c>
      <c r="F38" s="20">
        <f t="shared" si="0"/>
        <v>77584</v>
      </c>
    </row>
    <row r="39" spans="1:6" ht="23.25" thickBot="1" x14ac:dyDescent="0.3">
      <c r="A39" s="2">
        <v>36</v>
      </c>
      <c r="B39" s="8" t="s">
        <v>53</v>
      </c>
      <c r="C39" s="9" t="s">
        <v>4</v>
      </c>
      <c r="D39" s="10">
        <v>4000</v>
      </c>
      <c r="E39" s="11">
        <v>4.8099999999999996</v>
      </c>
      <c r="F39" s="12">
        <f t="shared" si="0"/>
        <v>19240</v>
      </c>
    </row>
    <row r="40" spans="1:6" ht="215.25" customHeight="1" x14ac:dyDescent="0.25">
      <c r="A40" s="2">
        <v>37</v>
      </c>
      <c r="B40" s="25" t="s">
        <v>51</v>
      </c>
      <c r="C40" s="26" t="s">
        <v>2</v>
      </c>
      <c r="D40" s="27">
        <v>1755</v>
      </c>
      <c r="E40" s="28">
        <v>23.08</v>
      </c>
      <c r="F40" s="29">
        <f t="shared" ref="F40:F43" si="1">D40*E40</f>
        <v>40505.399999999994</v>
      </c>
    </row>
    <row r="41" spans="1:6" ht="45" x14ac:dyDescent="0.25">
      <c r="A41" s="2">
        <v>38</v>
      </c>
      <c r="B41" s="3" t="s">
        <v>40</v>
      </c>
      <c r="C41" s="4" t="s">
        <v>1</v>
      </c>
      <c r="D41" s="5">
        <v>7</v>
      </c>
      <c r="E41" s="6">
        <v>3833.33</v>
      </c>
      <c r="F41" s="7">
        <f t="shared" si="1"/>
        <v>26833.309999999998</v>
      </c>
    </row>
    <row r="42" spans="1:6" ht="45" x14ac:dyDescent="0.25">
      <c r="A42" s="2">
        <v>39</v>
      </c>
      <c r="B42" s="3" t="s">
        <v>41</v>
      </c>
      <c r="C42" s="4" t="s">
        <v>1</v>
      </c>
      <c r="D42" s="5">
        <v>11</v>
      </c>
      <c r="E42" s="6">
        <v>4698</v>
      </c>
      <c r="F42" s="7">
        <f t="shared" si="1"/>
        <v>51678</v>
      </c>
    </row>
    <row r="43" spans="1:6" ht="58.5" customHeight="1" thickBot="1" x14ac:dyDescent="0.3">
      <c r="A43" s="2">
        <v>40</v>
      </c>
      <c r="B43" s="8" t="s">
        <v>39</v>
      </c>
      <c r="C43" s="9" t="s">
        <v>1</v>
      </c>
      <c r="D43" s="36">
        <v>10</v>
      </c>
      <c r="E43" s="37">
        <v>2424.5</v>
      </c>
      <c r="F43" s="40">
        <f t="shared" si="1"/>
        <v>24245</v>
      </c>
    </row>
    <row r="44" spans="1:6" ht="15.75" thickBot="1" x14ac:dyDescent="0.3">
      <c r="D44" s="38" t="s">
        <v>58</v>
      </c>
      <c r="E44" s="39"/>
      <c r="F44" s="41">
        <f>SUM(F4:F43)</f>
        <v>920299.40000000014</v>
      </c>
    </row>
  </sheetData>
  <mergeCells count="3">
    <mergeCell ref="A1:F1"/>
    <mergeCell ref="A2:F2"/>
    <mergeCell ref="D44:E44"/>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SERPRO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da Economia</dc:creator>
  <cp:lastModifiedBy>Ministerio da Economia</cp:lastModifiedBy>
  <dcterms:created xsi:type="dcterms:W3CDTF">2022-01-19T15:49:17Z</dcterms:created>
  <dcterms:modified xsi:type="dcterms:W3CDTF">2022-01-31T17:02:21Z</dcterms:modified>
</cp:coreProperties>
</file>