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Ouvidoria\5-Dados Abertos e Transparência Ativa\Dados Abertos\Atualizações dos dados\2024 Mês 11\"/>
    </mc:Choice>
  </mc:AlternateContent>
  <xr:revisionPtr revIDLastSave="0" documentId="13_ncr:1_{C0D4F2D7-20CE-4C21-8A52-1C08C227E3B8}" xr6:coauthVersionLast="47" xr6:coauthVersionMax="47" xr10:uidLastSave="{00000000-0000-0000-0000-000000000000}"/>
  <bookViews>
    <workbookView xWindow="-120" yWindow="-120" windowWidth="24240" windowHeight="13020" xr2:uid="{799767EE-D2FE-4FD1-92E6-FD6FAE48BCB3}"/>
  </bookViews>
  <sheets>
    <sheet name="Refeições produzid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3" i="1"/>
  <c r="D3" i="1"/>
  <c r="C3" i="1"/>
  <c r="B3" i="1"/>
  <c r="B7" i="1" s="1"/>
  <c r="E2" i="1"/>
  <c r="D2" i="1"/>
  <c r="C2" i="1"/>
  <c r="B2" i="1"/>
  <c r="D7" i="1" l="1"/>
  <c r="C7" i="1"/>
  <c r="E7" i="1"/>
</calcChain>
</file>

<file path=xl/sharedStrings.xml><?xml version="1.0" encoding="utf-8"?>
<sst xmlns="http://schemas.openxmlformats.org/spreadsheetml/2006/main" count="12" uniqueCount="12">
  <si>
    <t>Janeiro</t>
  </si>
  <si>
    <t>Fevereiro</t>
  </si>
  <si>
    <t>Março</t>
  </si>
  <si>
    <t>Abril</t>
  </si>
  <si>
    <t>Maio</t>
  </si>
  <si>
    <t>Junho</t>
  </si>
  <si>
    <t>Pacientes</t>
  </si>
  <si>
    <t>Acompanhantes</t>
  </si>
  <si>
    <t>Funcionários</t>
  </si>
  <si>
    <t>Residentes</t>
  </si>
  <si>
    <t>Alunos</t>
  </si>
  <si>
    <t>Total de Refeições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</si>
</sst>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3" fontId="4" fillId="0" borderId="1" xfId="1" applyNumberFormat="1" applyFont="1" applyFill="1" applyBorder="1"/>
    <xf numFmtId="3" fontId="4" fillId="0" borderId="1" xfId="0" applyNumberFormat="1" applyFont="1" applyBorder="1"/>
    <xf numFmtId="0" fontId="3" fillId="0" borderId="1" xfId="0" applyFont="1" applyBorder="1"/>
    <xf numFmtId="3" fontId="3" fillId="0" borderId="1" xfId="0" applyNumberFormat="1" applyFont="1" applyBorder="1"/>
    <xf numFmtId="3" fontId="0" fillId="0" borderId="0" xfId="0" applyNumberFormat="1"/>
  </cellXfs>
  <cellStyles count="2">
    <cellStyle name="Normal" xfId="0" builtinId="0"/>
    <cellStyle name="Vírgula 2" xfId="1" xr:uid="{977C5A34-1916-484D-B909-E067B6B8C08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AC25A-93E6-4C42-9769-18D7C97056B4}">
  <dimension ref="A1:H16"/>
  <sheetViews>
    <sheetView tabSelected="1" workbookViewId="0">
      <selection activeCell="A18" sqref="A18"/>
    </sheetView>
  </sheetViews>
  <sheetFormatPr defaultRowHeight="15" x14ac:dyDescent="0.25"/>
  <cols>
    <col min="1" max="1" width="23.28515625" bestFit="1" customWidth="1"/>
    <col min="2" max="7" width="12.85546875" bestFit="1" customWidth="1"/>
  </cols>
  <sheetData>
    <row r="1" spans="1:8" ht="15.75" x14ac:dyDescent="0.25">
      <c r="A1" s="3">
        <v>2024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</row>
    <row r="2" spans="1:8" ht="15.75" x14ac:dyDescent="0.25">
      <c r="A2" s="4" t="s">
        <v>6</v>
      </c>
      <c r="B2" s="5">
        <f>6733+14058</f>
        <v>20791</v>
      </c>
      <c r="C2" s="6">
        <f>6297+12783</f>
        <v>19080</v>
      </c>
      <c r="D2" s="5">
        <f>7750+15607</f>
        <v>23357</v>
      </c>
      <c r="E2" s="5">
        <f>6821+13919</f>
        <v>20740</v>
      </c>
      <c r="F2" s="5">
        <v>19723</v>
      </c>
      <c r="G2" s="5">
        <v>18279</v>
      </c>
    </row>
    <row r="3" spans="1:8" ht="15.75" x14ac:dyDescent="0.25">
      <c r="A3" s="4" t="s">
        <v>7</v>
      </c>
      <c r="B3" s="6">
        <f>4916+3908</f>
        <v>8824</v>
      </c>
      <c r="C3" s="6">
        <f>4518+3667</f>
        <v>8185</v>
      </c>
      <c r="D3" s="6">
        <f>6236+4721</f>
        <v>10957</v>
      </c>
      <c r="E3" s="6">
        <f>5676+4396</f>
        <v>10072</v>
      </c>
      <c r="F3" s="6">
        <v>10184</v>
      </c>
      <c r="G3" s="6">
        <v>9530</v>
      </c>
    </row>
    <row r="4" spans="1:8" ht="15.75" x14ac:dyDescent="0.25">
      <c r="A4" s="4" t="s">
        <v>8</v>
      </c>
      <c r="B4" s="4">
        <v>437</v>
      </c>
      <c r="C4" s="4">
        <v>413</v>
      </c>
      <c r="D4" s="4">
        <v>366</v>
      </c>
      <c r="E4" s="4">
        <v>477</v>
      </c>
      <c r="F4" s="4">
        <v>370</v>
      </c>
      <c r="G4" s="4">
        <v>340</v>
      </c>
    </row>
    <row r="5" spans="1:8" ht="15.75" x14ac:dyDescent="0.25">
      <c r="A5" s="4" t="s">
        <v>9</v>
      </c>
      <c r="B5" s="4">
        <v>1296</v>
      </c>
      <c r="C5" s="4">
        <v>960</v>
      </c>
      <c r="D5" s="4">
        <v>2469</v>
      </c>
      <c r="E5" s="4">
        <v>2855</v>
      </c>
      <c r="F5" s="4">
        <v>2591</v>
      </c>
      <c r="G5" s="4">
        <v>2302</v>
      </c>
    </row>
    <row r="6" spans="1:8" ht="15.75" x14ac:dyDescent="0.25">
      <c r="A6" s="4" t="s">
        <v>10</v>
      </c>
      <c r="B6" s="4"/>
      <c r="C6" s="4">
        <v>1278</v>
      </c>
      <c r="D6" s="4">
        <v>1532</v>
      </c>
      <c r="E6" s="4">
        <v>1659</v>
      </c>
      <c r="F6" s="4">
        <v>1855</v>
      </c>
      <c r="G6" s="4">
        <v>1601</v>
      </c>
    </row>
    <row r="7" spans="1:8" ht="15.75" x14ac:dyDescent="0.25">
      <c r="A7" s="7" t="s">
        <v>11</v>
      </c>
      <c r="B7" s="8">
        <f>B2+B3+B4+B6</f>
        <v>30052</v>
      </c>
      <c r="C7" s="8">
        <f t="shared" ref="C7:G7" si="0">C2+C3+C4+C5+C6</f>
        <v>29916</v>
      </c>
      <c r="D7" s="8">
        <f t="shared" si="0"/>
        <v>38681</v>
      </c>
      <c r="E7" s="8">
        <f t="shared" si="0"/>
        <v>35803</v>
      </c>
      <c r="F7" s="8">
        <f t="shared" si="0"/>
        <v>34723</v>
      </c>
      <c r="G7" s="8">
        <f t="shared" si="0"/>
        <v>32052</v>
      </c>
      <c r="H7" s="9"/>
    </row>
    <row r="8" spans="1:8" ht="15.75" x14ac:dyDescent="0.25">
      <c r="A8" s="2"/>
      <c r="B8" s="2"/>
      <c r="C8" s="2"/>
      <c r="D8" s="2"/>
      <c r="E8" s="2"/>
      <c r="F8" s="2"/>
      <c r="G8" s="2"/>
    </row>
    <row r="9" spans="1:8" ht="15.75" x14ac:dyDescent="0.25">
      <c r="A9" s="2"/>
      <c r="B9" s="2"/>
      <c r="C9" s="2"/>
      <c r="D9" s="2"/>
      <c r="E9" s="2"/>
      <c r="F9" s="2"/>
      <c r="G9" s="2"/>
    </row>
    <row r="10" spans="1:8" x14ac:dyDescent="0.25">
      <c r="A10" s="1"/>
    </row>
    <row r="11" spans="1:8" x14ac:dyDescent="0.25">
      <c r="A11" s="1"/>
    </row>
    <row r="12" spans="1:8" x14ac:dyDescent="0.25">
      <c r="A12" s="1"/>
    </row>
    <row r="13" spans="1:8" x14ac:dyDescent="0.25">
      <c r="A13" s="1"/>
    </row>
    <row r="14" spans="1:8" x14ac:dyDescent="0.25">
      <c r="A14" s="1"/>
    </row>
    <row r="15" spans="1:8" x14ac:dyDescent="0.25">
      <c r="A15" s="1"/>
    </row>
    <row r="16" spans="1:8" x14ac:dyDescent="0.25">
      <c r="A16" s="1"/>
    </row>
  </sheetData>
  <conditionalFormatting sqref="A10:A13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Refeições produzidas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Roberta Cavalcante Dos Santos</dc:creator>
  <cp:lastModifiedBy>Jeremias Goncalves</cp:lastModifiedBy>
  <dcterms:created xsi:type="dcterms:W3CDTF">2024-11-21T11:38:05Z</dcterms:created>
  <dcterms:modified xsi:type="dcterms:W3CDTF">2024-11-27T14:32:37Z</dcterms:modified>
</cp:coreProperties>
</file>