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gelinagg\Documents\"/>
    </mc:Choice>
  </mc:AlternateContent>
  <bookViews>
    <workbookView xWindow="-120" yWindow="-120" windowWidth="29040" windowHeight="15840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5" i="1" l="1"/>
  <c r="K45" i="1"/>
  <c r="J45" i="1"/>
  <c r="I45" i="1"/>
  <c r="H45" i="1"/>
  <c r="G45" i="1"/>
  <c r="F45" i="1"/>
  <c r="E45" i="1"/>
  <c r="D45" i="1"/>
  <c r="C45" i="1"/>
  <c r="N44" i="1"/>
  <c r="N43" i="1"/>
  <c r="N42" i="1"/>
  <c r="N41" i="1"/>
  <c r="N40" i="1"/>
  <c r="N39" i="1"/>
  <c r="N38" i="1"/>
  <c r="N37" i="1"/>
  <c r="N36" i="1"/>
  <c r="N33" i="1"/>
  <c r="N32" i="1"/>
  <c r="N31" i="1"/>
  <c r="N30" i="1"/>
  <c r="N29" i="1"/>
  <c r="N28" i="1"/>
  <c r="N26" i="1"/>
  <c r="N25" i="1"/>
  <c r="N24" i="1"/>
  <c r="N23" i="1"/>
  <c r="N22" i="1"/>
  <c r="N21" i="1"/>
  <c r="N20" i="1"/>
  <c r="N17" i="1"/>
  <c r="N16" i="1"/>
  <c r="N15" i="1"/>
  <c r="N14" i="1"/>
  <c r="N13" i="1"/>
  <c r="N12" i="1"/>
  <c r="N11" i="1"/>
  <c r="N10" i="1"/>
  <c r="N9" i="1"/>
  <c r="N8" i="1"/>
  <c r="N7" i="1"/>
  <c r="N6" i="1"/>
  <c r="N45" i="1" l="1"/>
</calcChain>
</file>

<file path=xl/comments1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theme="1"/>
            <rFont val="Arial"/>
            <family val="2"/>
          </rPr>
          <t>Rol exemplificativo (não exaustivo)</t>
        </r>
      </text>
    </comment>
    <comment ref="K2" authorId="0" shapeId="0">
      <text>
        <r>
          <rPr>
            <sz val="11"/>
            <color theme="1"/>
            <rFont val="Arial"/>
            <family val="2"/>
          </rPr>
          <t>Outras possíveis categorias de stakeholders (firmas, trabalhadores, comunidade Internacional, sociedade organizada etc.).</t>
        </r>
      </text>
    </comment>
    <comment ref="M2" authorId="0" shapeId="0">
      <text>
        <r>
          <rPr>
            <sz val="11"/>
            <color theme="1"/>
            <rFont val="Arial"/>
            <family val="2"/>
          </rPr>
          <t>Valores meramente exemplificativos. Consultar estudo do IPEA - Link:
https://www.gov.br/economia/pt-br/acesso-a-informacao/participacao-social/consultas-publicas/2021/catalogo-de-parametros-fatores-de-conversao-setoriais-e-preco-sombra-da-mao-de-obra</t>
        </r>
      </text>
    </comment>
    <comment ref="B5" authorId="0" shapeId="0">
      <text>
        <r>
          <rPr>
            <sz val="11"/>
            <color theme="1"/>
            <rFont val="Arial"/>
            <family val="2"/>
          </rPr>
          <t>Rol exemplificativo (não exaustivo)</t>
        </r>
      </text>
    </comment>
    <comment ref="B13" authorId="0" shapeId="0">
      <text>
        <r>
          <rPr>
            <sz val="11"/>
            <color theme="1"/>
            <rFont val="Arial"/>
            <family val="2"/>
          </rPr>
          <t>Benefícios diretos</t>
        </r>
      </text>
    </comment>
    <comment ref="B36" authorId="0" shapeId="0">
      <text>
        <r>
          <rPr>
            <sz val="11"/>
            <color theme="1"/>
            <rFont val="Arial"/>
            <family val="2"/>
          </rPr>
          <t>Ex: taxa de fiscalização; FUST - Fundo de Universalização dos Serviços de Telecomunicações; Fundo de Segurança no Trânsito; Fundo Desenv. Tecnológico etc.</t>
        </r>
      </text>
    </comment>
    <comment ref="B37" authorId="0" shapeId="0">
      <text>
        <r>
          <rPr>
            <sz val="11"/>
            <color theme="1"/>
            <rFont val="Arial"/>
            <family val="2"/>
          </rPr>
          <t>Outorga pelo diretio à exploração do serviço, concessão, arrendamento etc.</t>
        </r>
      </text>
    </comment>
    <comment ref="B39" authorId="0" shapeId="0">
      <text>
        <r>
          <rPr>
            <sz val="11"/>
            <color theme="1"/>
            <rFont val="Arial"/>
            <family val="2"/>
          </rPr>
          <t>Subsídios diretos</t>
        </r>
      </text>
    </comment>
    <comment ref="B45" authorId="0" shapeId="0">
      <text>
        <r>
          <rPr>
            <sz val="11"/>
            <color theme="1"/>
            <rFont val="Arial"/>
            <family val="2"/>
          </rPr>
          <t xml:space="preserve">Benefício ou custo líquido por stakeholder. O somatório desses valores NÃO equivale ao VSPL do projeto. </t>
        </r>
      </text>
    </comment>
    <comment ref="N45" authorId="0" shapeId="0">
      <text>
        <r>
          <rPr>
            <sz val="11"/>
            <color theme="1"/>
            <rFont val="Arial"/>
            <family val="2"/>
          </rPr>
          <t>Equivale ao VSPL do Projeto.</t>
        </r>
      </text>
    </comment>
  </commentList>
</comments>
</file>

<file path=xl/sharedStrings.xml><?xml version="1.0" encoding="utf-8"?>
<sst xmlns="http://schemas.openxmlformats.org/spreadsheetml/2006/main" count="56" uniqueCount="51">
  <si>
    <t>Stakeholders</t>
  </si>
  <si>
    <t>Usuários baixa renda</t>
  </si>
  <si>
    <t>Demais usuários</t>
  </si>
  <si>
    <t>Não usuários de baixa renda</t>
  </si>
  <si>
    <t>Comunidade suj. desapropriações e deslocamentos</t>
  </si>
  <si>
    <t xml:space="preserve">Comunidade afetada pela externalidade X </t>
  </si>
  <si>
    <t>Demais da comunidade / sociedade</t>
  </si>
  <si>
    <t>Operador / Concessionário</t>
  </si>
  <si>
    <t>Empreiteira / Prestadores do Serviço Y</t>
  </si>
  <si>
    <t>Outros (a definir)
(...)</t>
  </si>
  <si>
    <t>Fator de Conversão (FC)</t>
  </si>
  <si>
    <t>Sociedade geral (Custo / Benefício líquido)</t>
  </si>
  <si>
    <t>Benefícios</t>
  </si>
  <si>
    <t>Receita tarifária</t>
  </si>
  <si>
    <t>Aumento da confiabilidade</t>
  </si>
  <si>
    <t>Aumento do conforto</t>
  </si>
  <si>
    <t>Redução do tempo</t>
  </si>
  <si>
    <t>Segurança operacional</t>
  </si>
  <si>
    <t>Redução emissões (CO2eq)</t>
  </si>
  <si>
    <t>Redução de custos</t>
  </si>
  <si>
    <t>Outros benefícios 1</t>
  </si>
  <si>
    <t>Outros benefícios 2</t>
  </si>
  <si>
    <t>Externalidade positiva 1</t>
  </si>
  <si>
    <t>Externalidade positiva 2</t>
  </si>
  <si>
    <t>(...)</t>
  </si>
  <si>
    <t>Custos</t>
  </si>
  <si>
    <t>Capex</t>
  </si>
  <si>
    <t>Obras de infraestrutura</t>
  </si>
  <si>
    <t>Materiais no Capex</t>
  </si>
  <si>
    <t>Equipamentos no Capex</t>
  </si>
  <si>
    <t>Serviços especializados</t>
  </si>
  <si>
    <t>Mão de obra qualificada</t>
  </si>
  <si>
    <t>Mão de obra não qualificada</t>
  </si>
  <si>
    <t>Opex</t>
  </si>
  <si>
    <t>Materiais e consumíveis</t>
  </si>
  <si>
    <t>Seguros</t>
  </si>
  <si>
    <t>Outros serviços</t>
  </si>
  <si>
    <t>Tributos e Obrigações</t>
  </si>
  <si>
    <t>Impostos</t>
  </si>
  <si>
    <t>Taxas e contribuições</t>
  </si>
  <si>
    <t>Pagamento de outorga</t>
  </si>
  <si>
    <t>Contraprestação (PPP)</t>
  </si>
  <si>
    <t>Subsídios</t>
  </si>
  <si>
    <t>Outros custos 1</t>
  </si>
  <si>
    <t>Outros custos 2</t>
  </si>
  <si>
    <t>Externalidade negativa 1</t>
  </si>
  <si>
    <t>Externalidade negativa 2</t>
  </si>
  <si>
    <r>
      <t xml:space="preserve">Fluxos líq. de recursos por </t>
    </r>
    <r>
      <rPr>
        <b/>
        <i/>
        <sz val="11"/>
        <color theme="1"/>
        <rFont val="Calibri"/>
        <family val="2"/>
        <scheme val="minor"/>
      </rPr>
      <t>stakeholder</t>
    </r>
  </si>
  <si>
    <t>Obs.: substituir os valores dos fatores de conversão de acordo com as publicações</t>
  </si>
  <si>
    <r>
      <t xml:space="preserve">Análilse Distributiva - Matriz de </t>
    </r>
    <r>
      <rPr>
        <b/>
        <i/>
        <sz val="11"/>
        <color theme="1"/>
        <rFont val="Calibri"/>
        <family val="2"/>
        <scheme val="minor"/>
      </rPr>
      <t>Stakeholders</t>
    </r>
  </si>
  <si>
    <t>Governo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</si>
</sst>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[$$-C09]#,##0.00"/>
  </numFmts>
  <fonts count="10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4" fillId="2" borderId="1" xfId="0" applyFont="1" applyFill="1" applyBorder="1"/>
    <xf numFmtId="0" fontId="3" fillId="2" borderId="1" xfId="0" applyFont="1" applyFill="1" applyBorder="1"/>
    <xf numFmtId="0" fontId="3" fillId="0" borderId="0" xfId="0" applyFont="1" applyAlignment="1"/>
    <xf numFmtId="0" fontId="5" fillId="0" borderId="6" xfId="0" applyFont="1" applyBorder="1" applyAlignment="1">
      <alignment horizontal="center"/>
    </xf>
    <xf numFmtId="4" fontId="3" fillId="0" borderId="0" xfId="0" applyNumberFormat="1" applyFont="1"/>
    <xf numFmtId="164" fontId="3" fillId="0" borderId="3" xfId="0" applyNumberFormat="1" applyFont="1" applyBorder="1" applyAlignment="1">
      <alignment horizontal="center"/>
    </xf>
    <xf numFmtId="165" fontId="3" fillId="0" borderId="3" xfId="0" applyNumberFormat="1" applyFont="1" applyBorder="1"/>
    <xf numFmtId="0" fontId="3" fillId="0" borderId="6" xfId="0" applyFont="1" applyBorder="1" applyAlignment="1">
      <alignment horizontal="left"/>
    </xf>
    <xf numFmtId="164" fontId="3" fillId="0" borderId="6" xfId="0" applyNumberFormat="1" applyFont="1" applyBorder="1" applyAlignment="1">
      <alignment horizontal="center"/>
    </xf>
    <xf numFmtId="165" fontId="3" fillId="0" borderId="6" xfId="0" applyNumberFormat="1" applyFont="1" applyBorder="1"/>
    <xf numFmtId="0" fontId="5" fillId="0" borderId="6" xfId="0" applyFont="1" applyBorder="1" applyAlignment="1">
      <alignment horizontal="left"/>
    </xf>
    <xf numFmtId="0" fontId="5" fillId="0" borderId="10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/>
    </xf>
    <xf numFmtId="165" fontId="5" fillId="3" borderId="9" xfId="0" applyNumberFormat="1" applyFont="1" applyFill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/>
    <xf numFmtId="0" fontId="6" fillId="0" borderId="2" xfId="0" applyFont="1" applyBorder="1"/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9" xfId="0" applyFont="1" applyBorder="1"/>
    <xf numFmtId="0" fontId="5" fillId="0" borderId="2" xfId="0" applyFont="1" applyBorder="1" applyAlignment="1">
      <alignment horizontal="center" vertical="center"/>
    </xf>
    <xf numFmtId="0" fontId="8" fillId="0" borderId="2" xfId="0" applyFont="1" applyBorder="1"/>
    <xf numFmtId="0" fontId="7" fillId="0" borderId="3" xfId="0" applyFont="1" applyBorder="1" applyAlignment="1">
      <alignment horizontal="right" vertical="center"/>
    </xf>
    <xf numFmtId="0" fontId="6" fillId="0" borderId="6" xfId="0" applyFont="1" applyBorder="1"/>
    <xf numFmtId="0" fontId="6" fillId="0" borderId="8" xfId="0" applyFont="1" applyBorder="1"/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000"/>
  <sheetViews>
    <sheetView tabSelected="1" workbookViewId="0">
      <selection activeCell="B36" sqref="B36"/>
    </sheetView>
  </sheetViews>
  <sheetFormatPr defaultColWidth="12.625" defaultRowHeight="15" customHeight="1" x14ac:dyDescent="0.2"/>
  <cols>
    <col min="1" max="1" width="3.25" customWidth="1"/>
    <col min="2" max="2" width="22.5" customWidth="1"/>
    <col min="3" max="12" width="13.75" customWidth="1"/>
    <col min="13" max="13" width="9.375" customWidth="1"/>
    <col min="14" max="14" width="18.125" customWidth="1"/>
    <col min="15" max="25" width="7.625" customWidth="1"/>
  </cols>
  <sheetData>
    <row r="1" spans="1:25" s="3" customFormat="1" ht="34.5" customHeight="1" x14ac:dyDescent="0.25">
      <c r="A1" s="2"/>
      <c r="B1" s="23" t="s">
        <v>49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3" customFormat="1" ht="16.5" customHeight="1" x14ac:dyDescent="0.25">
      <c r="A2" s="2"/>
      <c r="B2" s="25" t="s">
        <v>0</v>
      </c>
      <c r="C2" s="28" t="s">
        <v>1</v>
      </c>
      <c r="D2" s="28" t="s">
        <v>2</v>
      </c>
      <c r="E2" s="28" t="s">
        <v>3</v>
      </c>
      <c r="F2" s="28" t="s">
        <v>4</v>
      </c>
      <c r="G2" s="28" t="s">
        <v>5</v>
      </c>
      <c r="H2" s="28" t="s">
        <v>6</v>
      </c>
      <c r="I2" s="28" t="s">
        <v>7</v>
      </c>
      <c r="J2" s="28" t="s">
        <v>8</v>
      </c>
      <c r="K2" s="28" t="s">
        <v>9</v>
      </c>
      <c r="L2" s="16" t="s">
        <v>50</v>
      </c>
      <c r="M2" s="19" t="s">
        <v>10</v>
      </c>
      <c r="N2" s="20" t="s">
        <v>11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s="3" customFormat="1" ht="15" customHeight="1" x14ac:dyDescent="0.25">
      <c r="A3" s="2"/>
      <c r="B3" s="2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s="3" customFormat="1" ht="16.5" customHeight="1" x14ac:dyDescent="0.25">
      <c r="A4" s="2"/>
      <c r="B4" s="2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s="3" customFormat="1" ht="16.5" customHeight="1" x14ac:dyDescent="0.25">
      <c r="A5" s="2"/>
      <c r="B5" s="4" t="s">
        <v>12</v>
      </c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7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s="3" customFormat="1" ht="16.5" customHeight="1" x14ac:dyDescent="0.25">
      <c r="A6" s="2"/>
      <c r="B6" s="8" t="s">
        <v>13</v>
      </c>
      <c r="C6" s="5"/>
      <c r="D6" s="5"/>
      <c r="E6" s="5"/>
      <c r="F6" s="5"/>
      <c r="G6" s="5"/>
      <c r="H6" s="5"/>
      <c r="I6" s="5"/>
      <c r="J6" s="5"/>
      <c r="K6" s="5"/>
      <c r="L6" s="5"/>
      <c r="M6" s="9"/>
      <c r="N6" s="10">
        <f t="shared" ref="N6:N17" si="0">SUM(C6:L6)*M6</f>
        <v>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s="3" customFormat="1" ht="16.5" customHeight="1" x14ac:dyDescent="0.25">
      <c r="A7" s="2"/>
      <c r="B7" s="8" t="s">
        <v>14</v>
      </c>
      <c r="C7" s="5"/>
      <c r="D7" s="5"/>
      <c r="E7" s="5"/>
      <c r="F7" s="5"/>
      <c r="G7" s="5"/>
      <c r="H7" s="5"/>
      <c r="I7" s="5"/>
      <c r="J7" s="5"/>
      <c r="K7" s="5"/>
      <c r="L7" s="5"/>
      <c r="M7" s="9"/>
      <c r="N7" s="10">
        <f t="shared" si="0"/>
        <v>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s="3" customFormat="1" ht="16.5" customHeight="1" x14ac:dyDescent="0.25">
      <c r="A8" s="2"/>
      <c r="B8" s="8" t="s">
        <v>15</v>
      </c>
      <c r="C8" s="5"/>
      <c r="D8" s="5"/>
      <c r="E8" s="5"/>
      <c r="F8" s="5"/>
      <c r="G8" s="5"/>
      <c r="H8" s="5"/>
      <c r="I8" s="5"/>
      <c r="J8" s="5"/>
      <c r="K8" s="5"/>
      <c r="L8" s="5"/>
      <c r="M8" s="9"/>
      <c r="N8" s="10">
        <f t="shared" si="0"/>
        <v>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s="3" customFormat="1" ht="16.5" customHeight="1" x14ac:dyDescent="0.25">
      <c r="A9" s="2"/>
      <c r="B9" s="8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  <c r="M9" s="9"/>
      <c r="N9" s="10">
        <f t="shared" si="0"/>
        <v>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s="3" customFormat="1" ht="16.5" customHeight="1" x14ac:dyDescent="0.25">
      <c r="A10" s="2"/>
      <c r="B10" s="8" t="s">
        <v>17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9"/>
      <c r="N10" s="10">
        <f t="shared" si="0"/>
        <v>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s="3" customFormat="1" ht="16.5" customHeight="1" x14ac:dyDescent="0.25">
      <c r="A11" s="2"/>
      <c r="B11" s="8" t="s">
        <v>18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9"/>
      <c r="N11" s="10">
        <f t="shared" si="0"/>
        <v>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s="3" customFormat="1" ht="16.5" customHeight="1" x14ac:dyDescent="0.25">
      <c r="A12" s="2"/>
      <c r="B12" s="8" t="s">
        <v>19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9"/>
      <c r="N12" s="10">
        <f t="shared" si="0"/>
        <v>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s="3" customFormat="1" ht="16.5" customHeight="1" x14ac:dyDescent="0.25">
      <c r="A13" s="2"/>
      <c r="B13" s="8" t="s">
        <v>20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9"/>
      <c r="N13" s="10">
        <f t="shared" si="0"/>
        <v>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s="3" customFormat="1" ht="16.5" customHeight="1" x14ac:dyDescent="0.25">
      <c r="A14" s="2"/>
      <c r="B14" s="8" t="s">
        <v>21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9"/>
      <c r="N14" s="10">
        <f t="shared" si="0"/>
        <v>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s="3" customFormat="1" ht="16.5" customHeight="1" x14ac:dyDescent="0.25">
      <c r="A15" s="2"/>
      <c r="B15" s="8" t="s">
        <v>22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9"/>
      <c r="N15" s="10">
        <f t="shared" si="0"/>
        <v>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s="3" customFormat="1" ht="16.5" customHeight="1" x14ac:dyDescent="0.25">
      <c r="A16" s="2"/>
      <c r="B16" s="8" t="s">
        <v>23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9"/>
      <c r="N16" s="10">
        <f t="shared" si="0"/>
        <v>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s="3" customFormat="1" ht="16.5" customHeight="1" x14ac:dyDescent="0.25">
      <c r="A17" s="2"/>
      <c r="B17" s="8" t="s">
        <v>24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9"/>
      <c r="N17" s="10">
        <f t="shared" si="0"/>
        <v>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s="3" customFormat="1" ht="16.5" customHeight="1" x14ac:dyDescent="0.25">
      <c r="A18" s="2"/>
      <c r="B18" s="4" t="s">
        <v>25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9"/>
      <c r="N18" s="10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s="3" customFormat="1" ht="16.5" customHeight="1" x14ac:dyDescent="0.25">
      <c r="A19" s="2"/>
      <c r="B19" s="11" t="s">
        <v>26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9"/>
      <c r="N19" s="10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s="3" customFormat="1" ht="16.5" customHeight="1" x14ac:dyDescent="0.25">
      <c r="A20" s="2"/>
      <c r="B20" s="8" t="s">
        <v>27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9"/>
      <c r="N20" s="10">
        <f t="shared" ref="N20:N26" si="1">SUM(C20:L20)*M20</f>
        <v>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s="3" customFormat="1" ht="16.5" customHeight="1" x14ac:dyDescent="0.25">
      <c r="A21" s="2"/>
      <c r="B21" s="8" t="s">
        <v>28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9"/>
      <c r="N21" s="10">
        <f t="shared" si="1"/>
        <v>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s="3" customFormat="1" ht="16.5" customHeight="1" x14ac:dyDescent="0.25">
      <c r="A22" s="2"/>
      <c r="B22" s="8" t="s">
        <v>29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9"/>
      <c r="N22" s="10">
        <f t="shared" si="1"/>
        <v>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s="3" customFormat="1" ht="16.5" customHeight="1" x14ac:dyDescent="0.25">
      <c r="A23" s="2"/>
      <c r="B23" s="8" t="s">
        <v>30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9"/>
      <c r="N23" s="10">
        <f t="shared" si="1"/>
        <v>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s="3" customFormat="1" ht="16.5" customHeight="1" x14ac:dyDescent="0.25">
      <c r="A24" s="2"/>
      <c r="B24" s="8" t="s">
        <v>31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9"/>
      <c r="N24" s="10">
        <f t="shared" si="1"/>
        <v>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s="3" customFormat="1" ht="16.5" customHeight="1" x14ac:dyDescent="0.25">
      <c r="A25" s="2"/>
      <c r="B25" s="8" t="s">
        <v>32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9"/>
      <c r="N25" s="10">
        <f t="shared" si="1"/>
        <v>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s="3" customFormat="1" ht="16.5" customHeight="1" x14ac:dyDescent="0.25">
      <c r="A26" s="2"/>
      <c r="B26" s="8" t="s">
        <v>24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9"/>
      <c r="N26" s="10">
        <f t="shared" si="1"/>
        <v>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s="3" customFormat="1" ht="16.5" customHeight="1" x14ac:dyDescent="0.25">
      <c r="A27" s="2"/>
      <c r="B27" s="11" t="s">
        <v>33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9"/>
      <c r="N27" s="10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s="3" customFormat="1" ht="16.5" customHeight="1" x14ac:dyDescent="0.25">
      <c r="A28" s="2"/>
      <c r="B28" s="8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9"/>
      <c r="N28" s="10">
        <f t="shared" ref="N28:N33" si="2">SUM(C28:L28)*M28</f>
        <v>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s="3" customFormat="1" ht="16.5" customHeight="1" x14ac:dyDescent="0.25">
      <c r="A29" s="2"/>
      <c r="B29" s="8" t="s">
        <v>32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9"/>
      <c r="N29" s="10">
        <f t="shared" si="2"/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s="3" customFormat="1" ht="16.5" customHeight="1" x14ac:dyDescent="0.25">
      <c r="A30" s="2"/>
      <c r="B30" s="8" t="s">
        <v>34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9"/>
      <c r="N30" s="10">
        <f t="shared" si="2"/>
        <v>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s="3" customFormat="1" ht="16.5" customHeight="1" x14ac:dyDescent="0.25">
      <c r="A31" s="2"/>
      <c r="B31" s="8" t="s">
        <v>35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9"/>
      <c r="N31" s="10">
        <f t="shared" si="2"/>
        <v>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s="3" customFormat="1" ht="16.5" customHeight="1" x14ac:dyDescent="0.25">
      <c r="A32" s="2"/>
      <c r="B32" s="8" t="s">
        <v>36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9"/>
      <c r="N32" s="10">
        <f t="shared" si="2"/>
        <v>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s="3" customFormat="1" ht="16.5" customHeight="1" x14ac:dyDescent="0.25">
      <c r="A33" s="2"/>
      <c r="B33" s="8" t="s">
        <v>24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9"/>
      <c r="N33" s="10">
        <f t="shared" si="2"/>
        <v>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s="3" customFormat="1" ht="16.5" customHeight="1" x14ac:dyDescent="0.25">
      <c r="A34" s="2"/>
      <c r="B34" s="11" t="s">
        <v>37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9"/>
      <c r="N34" s="10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s="3" customFormat="1" ht="16.5" customHeight="1" x14ac:dyDescent="0.25">
      <c r="A35" s="2"/>
      <c r="B35" s="8" t="s">
        <v>38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9"/>
      <c r="N35" s="10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s="3" customFormat="1" ht="16.5" customHeight="1" x14ac:dyDescent="0.25">
      <c r="A36" s="2"/>
      <c r="B36" s="8" t="s">
        <v>39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9"/>
      <c r="N36" s="10">
        <f t="shared" ref="N36:N44" si="3">SUM(C36:L36)*M36</f>
        <v>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s="3" customFormat="1" ht="16.5" customHeight="1" x14ac:dyDescent="0.25">
      <c r="A37" s="2"/>
      <c r="B37" s="8" t="s">
        <v>40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9"/>
      <c r="N37" s="10">
        <f t="shared" si="3"/>
        <v>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s="3" customFormat="1" ht="16.5" customHeight="1" x14ac:dyDescent="0.25">
      <c r="A38" s="2"/>
      <c r="B38" s="8" t="s">
        <v>41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9"/>
      <c r="N38" s="10">
        <f t="shared" si="3"/>
        <v>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s="3" customFormat="1" ht="16.5" customHeight="1" x14ac:dyDescent="0.25">
      <c r="A39" s="2"/>
      <c r="B39" s="8" t="s">
        <v>42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9"/>
      <c r="N39" s="10">
        <f t="shared" si="3"/>
        <v>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s="3" customFormat="1" ht="16.5" customHeight="1" x14ac:dyDescent="0.25">
      <c r="A40" s="2"/>
      <c r="B40" s="8" t="s">
        <v>43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9"/>
      <c r="N40" s="10">
        <f t="shared" si="3"/>
        <v>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s="3" customFormat="1" ht="16.5" customHeight="1" x14ac:dyDescent="0.25">
      <c r="A41" s="2"/>
      <c r="B41" s="8" t="s">
        <v>44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9"/>
      <c r="N41" s="10">
        <f t="shared" si="3"/>
        <v>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s="3" customFormat="1" ht="16.5" customHeight="1" x14ac:dyDescent="0.25">
      <c r="A42" s="2"/>
      <c r="B42" s="8" t="s">
        <v>45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9"/>
      <c r="N42" s="10">
        <f t="shared" si="3"/>
        <v>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s="3" customFormat="1" ht="16.5" customHeight="1" x14ac:dyDescent="0.25">
      <c r="A43" s="2"/>
      <c r="B43" s="8" t="s">
        <v>46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9"/>
      <c r="N43" s="10">
        <f t="shared" si="3"/>
        <v>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s="3" customFormat="1" ht="16.5" customHeight="1" x14ac:dyDescent="0.25">
      <c r="A44" s="2"/>
      <c r="B44" s="8" t="s">
        <v>24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9"/>
      <c r="N44" s="10">
        <f t="shared" si="3"/>
        <v>0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s="3" customFormat="1" ht="34.5" customHeight="1" x14ac:dyDescent="0.25">
      <c r="A45" s="2"/>
      <c r="B45" s="12" t="s">
        <v>47</v>
      </c>
      <c r="C45" s="13">
        <f t="shared" ref="C45:L45" si="4">SUM(C5:C44)</f>
        <v>0</v>
      </c>
      <c r="D45" s="13">
        <f t="shared" si="4"/>
        <v>0</v>
      </c>
      <c r="E45" s="13">
        <f t="shared" si="4"/>
        <v>0</v>
      </c>
      <c r="F45" s="13">
        <f t="shared" si="4"/>
        <v>0</v>
      </c>
      <c r="G45" s="13">
        <f t="shared" si="4"/>
        <v>0</v>
      </c>
      <c r="H45" s="13">
        <f t="shared" si="4"/>
        <v>0</v>
      </c>
      <c r="I45" s="13">
        <f t="shared" si="4"/>
        <v>0</v>
      </c>
      <c r="J45" s="13">
        <f t="shared" si="4"/>
        <v>0</v>
      </c>
      <c r="K45" s="13">
        <f t="shared" si="4"/>
        <v>0</v>
      </c>
      <c r="L45" s="13">
        <f t="shared" si="4"/>
        <v>0</v>
      </c>
      <c r="M45" s="15"/>
      <c r="N45" s="14">
        <f>SUM(N6:N44)</f>
        <v>0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6.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6.5" customHeight="1" x14ac:dyDescent="0.3">
      <c r="A47" s="1"/>
      <c r="B47" s="1" t="s">
        <v>48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6.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6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6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6.5" hidden="1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6.5" hidden="1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6.5" hidden="1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6.5" hidden="1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6.5" hidden="1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6.5" hidden="1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6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6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6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6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6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6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6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6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6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6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6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6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6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6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6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6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6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6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6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6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6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6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6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6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6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6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6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6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6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6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6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6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6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6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6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6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6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6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6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6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6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6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6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6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6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6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6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6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6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6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6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6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6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6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6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6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6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6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6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6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6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6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6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6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6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6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6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6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6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6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6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6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6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6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6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6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6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6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6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6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6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6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6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6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6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6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6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6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6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6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6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6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6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6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6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6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6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6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6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6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6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6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6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6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6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6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6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6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6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6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6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6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6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6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6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6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6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6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6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6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6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6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6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6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6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6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6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6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6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6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6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6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6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6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6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6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6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6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6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6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6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6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6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6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6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6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6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6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6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6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6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6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6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6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6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6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6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6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6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6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6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6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6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6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6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6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6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6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6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6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6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6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6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6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6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6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6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6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6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6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6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6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6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6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6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6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6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6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6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6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6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6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6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6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6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6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6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6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6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6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6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6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6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6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6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6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6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6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6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6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6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6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6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6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6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6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6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6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6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6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6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6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6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6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6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6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6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6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6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6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6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6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6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6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6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6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6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6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6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6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6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6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6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6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6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6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6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6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6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6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6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6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6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6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6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6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6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6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6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6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6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6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6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6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6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6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6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6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6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6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6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6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6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6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6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6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6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6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6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6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6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6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6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6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6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6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6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6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6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6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6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6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6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6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6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6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6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6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6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6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6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6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6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6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6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6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6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6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6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6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6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6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6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6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6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6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6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6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6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6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6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6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6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6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6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6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6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6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6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6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6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6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6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6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6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6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6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6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6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6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6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6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6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6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6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6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6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6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6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6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6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6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6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6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6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6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6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6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6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6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6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6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6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6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6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6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6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6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6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6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6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6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6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6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6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6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6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6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6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6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6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6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6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6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6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6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6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6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6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6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6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6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6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6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6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6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6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6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6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6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6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6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6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6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6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6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6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6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6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6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6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6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6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6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6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6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6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6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6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6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6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6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6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6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6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6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6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6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6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6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6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6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6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6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6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6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6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6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6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6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6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6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6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6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6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6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6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6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6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6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6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6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6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6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6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6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6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6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6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6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6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6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6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6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6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6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6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6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6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6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6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6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6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6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6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6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6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6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6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6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6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6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6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6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6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6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6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6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6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6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6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6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6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6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6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6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6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6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6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6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6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6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6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6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6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6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6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6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6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6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6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6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6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6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6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6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6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6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6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6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6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6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6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6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6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6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6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6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6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6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6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6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6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6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6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6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6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6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6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6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6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6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6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6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6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6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6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6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6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6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6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6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6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6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6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6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6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6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6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6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6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6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6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6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6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6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6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6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6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6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6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6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6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6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6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6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6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6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6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6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6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6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6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6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6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6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6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6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6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6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6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6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6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6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6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6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6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6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6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6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6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6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6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6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6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6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6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6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6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6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6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6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6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6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6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6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6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6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6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6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6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6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6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6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6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6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6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6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6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6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6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6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6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6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6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6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6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6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6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6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6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6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6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6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6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6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6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6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6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6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6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6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6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6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6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6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6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6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6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6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6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6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6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6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6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6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6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6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6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6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6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6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6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6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6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6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6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6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6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6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6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6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6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6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6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6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6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6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6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6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6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6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6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6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6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6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6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6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6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6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6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6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6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6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6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6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6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6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6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6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6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6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6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6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6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6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6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6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6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6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6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6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6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6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6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6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6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6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6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6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6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6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6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6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6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6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6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6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6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6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6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6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6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6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6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6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6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6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6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6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6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6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6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6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6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6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6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6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6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6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6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6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6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6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6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6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6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6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6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6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6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6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6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6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6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6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6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6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6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6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6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6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6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6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6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6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6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6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6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6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6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6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6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6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6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6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6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6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6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6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6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6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6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6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6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6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6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6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6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6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6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6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6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6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6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6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6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6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6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6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6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6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6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6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6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6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6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6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6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6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6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6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6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6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6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6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6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6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6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6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6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6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6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6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6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6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6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6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6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6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6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6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6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6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6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6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6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6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6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6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6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6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6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6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6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6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6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6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6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6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6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6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6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6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6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6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6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6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6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6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6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6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6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6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6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6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6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6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6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6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6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6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6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6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6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6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6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6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6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6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6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6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6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6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6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6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6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6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6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6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6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6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6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6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6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6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6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6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6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6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6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6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6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6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6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6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6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6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6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6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6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6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6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6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6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6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6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6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6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6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6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6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6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6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14">
    <mergeCell ref="L2:L4"/>
    <mergeCell ref="M2:M4"/>
    <mergeCell ref="N2:N4"/>
    <mergeCell ref="B1:N1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</mergeCells>
  <pageMargins left="0.511811024" right="0.511811024" top="0.78740157499999996" bottom="0.78740157499999996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</dc:creator>
  <cp:lastModifiedBy>Angelina Guedes Gomes</cp:lastModifiedBy>
  <dcterms:created xsi:type="dcterms:W3CDTF">2021-10-05T21:28:14Z</dcterms:created>
  <dcterms:modified xsi:type="dcterms:W3CDTF">2022-05-18T18:01:41Z</dcterms:modified>
</cp:coreProperties>
</file>