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00" windowHeight="11760"/>
  </bookViews>
  <sheets>
    <sheet name="AGROENER+BIO" sheetId="2" r:id="rId1"/>
    <sheet name="Plan1" sheetId="3" r:id="rId2"/>
  </sheets>
  <externalReferences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" i="3"/>
  <c r="X7"/>
  <c r="E16"/>
  <c r="V6"/>
  <c r="S7"/>
  <c r="P9"/>
  <c r="N9"/>
  <c r="K8"/>
  <c r="H10"/>
  <c r="D14" i="2" l="1"/>
  <c r="E14"/>
  <c r="F14"/>
</calcChain>
</file>

<file path=xl/sharedStrings.xml><?xml version="1.0" encoding="utf-8"?>
<sst xmlns="http://schemas.openxmlformats.org/spreadsheetml/2006/main" count="82" uniqueCount="48">
  <si>
    <t>Projeto</t>
  </si>
  <si>
    <t>Nome do projeto</t>
  </si>
  <si>
    <t>Nome do PPG</t>
  </si>
  <si>
    <t>Código PPG</t>
  </si>
  <si>
    <t>IES (Principal)</t>
  </si>
  <si>
    <t>Sigla IES</t>
  </si>
  <si>
    <t>Nome do coordenador</t>
  </si>
  <si>
    <t>CPF coordenador</t>
  </si>
  <si>
    <t>Tipo de despesa</t>
  </si>
  <si>
    <t>UFT</t>
  </si>
  <si>
    <t>Flávia Lucila Tonani</t>
  </si>
  <si>
    <t>UNIVERSIDADE FEDERAL DO TOCANTINS</t>
  </si>
  <si>
    <t>Valor (R$) (contrapartida)</t>
  </si>
  <si>
    <t>Raimundo Wagner</t>
  </si>
  <si>
    <t>16003012006P6</t>
  </si>
  <si>
    <t>Universidade Federal do Tocantins</t>
  </si>
  <si>
    <t>Tiago Kütter Krolow</t>
  </si>
  <si>
    <t>16003012013P2</t>
  </si>
  <si>
    <t>Jocyleia Santana dos Santos</t>
  </si>
  <si>
    <t>16003012009P5</t>
  </si>
  <si>
    <t>16003012157P4</t>
  </si>
  <si>
    <t>ERIKA DA SILVA MACIEL</t>
  </si>
  <si>
    <t>16003012156P8</t>
  </si>
  <si>
    <t xml:space="preserve">MARCO AUGUSTO GIANNOCCARO DA SILVA
</t>
  </si>
  <si>
    <t>MARCOS GIONGO</t>
  </si>
  <si>
    <t xml:space="preserve">16003012005P0 </t>
  </si>
  <si>
    <t xml:space="preserve"> 16003012011P0
</t>
  </si>
  <si>
    <t>16003012012P6</t>
  </si>
  <si>
    <t xml:space="preserve">CIÊNCIA E TECNOLOGIA DE ALIMENTOS
</t>
  </si>
  <si>
    <t>BIOTECNOLOGIA</t>
  </si>
  <si>
    <t>AGROENERGIA</t>
  </si>
  <si>
    <t xml:space="preserve">BIODIVERSIDADE, ECOLOGIA E CONSERVAÇÃO </t>
  </si>
  <si>
    <t>EDUCAÇÃO</t>
  </si>
  <si>
    <t>GEOGRAFIA</t>
  </si>
  <si>
    <t>CIÊNCIAS FLORESTAIS E AMBIENTAIS</t>
  </si>
  <si>
    <t>ENSINO EM CIÊNCIAS E SAÚDE</t>
  </si>
  <si>
    <t xml:space="preserve">SANIDADE ANIMAL E SAÚDE PÚBLICA NOS TRÓPICOS
</t>
  </si>
  <si>
    <t>CIÊNCIAS DA SAÚDE</t>
  </si>
  <si>
    <t xml:space="preserve">16003012007P2 </t>
  </si>
  <si>
    <t>CUSTEIO</t>
  </si>
  <si>
    <t xml:space="preserve">                                                                   PROGRAMA DE DESENVOLVIMENTO DA PÓS-GRADUAÇÃO (PDPG) - PARCERIAS ESTRATÉGICAS NOS ESTADOS
                                                                   EDITAL Nº 18/2020
                                                                   PROPOSTA DE CONTROLE DE IMPLEMENTAÇÃO DO PROGRAMA
                                                                   CPE/CGPE/DPB
                                                                   FAP: FUNDAÇÃO DE AMPARO À PESQUISA DO TOCANTINS - FAPT
</t>
  </si>
  <si>
    <t>Glêndara Aparecida de Souza Martins</t>
  </si>
  <si>
    <t>ADÃO FRANCISCO DE OLIVEIRA</t>
  </si>
  <si>
    <t>Consolidação do Mestrado em Agroenergia e Biotecnologia da Universidade Federal do Tocantins como ferramenta para a geração de conhecimento e tecnologias para o desenvolvimento regional (88887.568431/2020-00)</t>
  </si>
  <si>
    <t>Ciência e tecnologia de alimentos e saúde como estratégia de aumento da qualidade de vida na Amazônia Legal (88887.568464/2020-00)</t>
  </si>
  <si>
    <t>Desenvolvimento socioambiental no Tocantins: formação de recursos humanos, sustentabilidade e inovação (88887.568472/2020-00)</t>
  </si>
  <si>
    <t xml:space="preserve"> Saúde, Meio Ambiente e Sanidade Animal na Região da Amazônia Legal (88887.568490/2020-00)</t>
  </si>
  <si>
    <t>***********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</si>
</sst>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99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2" fontId="1" fillId="0" borderId="0" xfId="0" applyNumberFormat="1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" fillId="0" borderId="0" xfId="0" applyFont="1" applyAlignment="1"/>
    <xf numFmtId="3" fontId="0" fillId="0" borderId="0" xfId="0" applyNumberFormat="1"/>
    <xf numFmtId="0" fontId="1" fillId="0" borderId="10" xfId="0" applyFont="1" applyBorder="1" applyAlignment="1"/>
    <xf numFmtId="0" fontId="1" fillId="5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14" fontId="1" fillId="5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4" fontId="1" fillId="4" borderId="3" xfId="1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 shrinkToFit="1"/>
    </xf>
    <xf numFmtId="0" fontId="1" fillId="4" borderId="0" xfId="0" applyFont="1" applyFill="1" applyAlignment="1"/>
    <xf numFmtId="14" fontId="1" fillId="5" borderId="5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14" fontId="1" fillId="5" borderId="6" xfId="0" applyNumberFormat="1" applyFont="1" applyFill="1" applyBorder="1" applyAlignment="1">
      <alignment horizontal="center" vertical="center" wrapText="1"/>
    </xf>
    <xf numFmtId="44" fontId="1" fillId="4" borderId="7" xfId="1" applyFont="1" applyFill="1" applyBorder="1" applyAlignment="1">
      <alignment horizontal="center" vertical="center"/>
    </xf>
    <xf numFmtId="44" fontId="1" fillId="4" borderId="3" xfId="1" applyFont="1" applyFill="1" applyBorder="1" applyAlignment="1">
      <alignment horizontal="center" vertical="center"/>
    </xf>
    <xf numFmtId="3" fontId="1" fillId="4" borderId="0" xfId="0" applyNumberFormat="1" applyFont="1" applyFill="1" applyBorder="1" applyAlignment="1">
      <alignment horizontal="center" vertical="center"/>
    </xf>
    <xf numFmtId="14" fontId="1" fillId="4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14" fontId="1" fillId="4" borderId="3" xfId="0" applyNumberFormat="1" applyFont="1" applyFill="1" applyBorder="1" applyAlignment="1">
      <alignment horizontal="center" vertical="center" wrapText="1"/>
    </xf>
    <xf numFmtId="1" fontId="2" fillId="4" borderId="5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4" borderId="7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1" fontId="2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4" fillId="4" borderId="6" xfId="0" applyFont="1" applyFill="1" applyBorder="1"/>
    <xf numFmtId="0" fontId="2" fillId="0" borderId="0" xfId="0" applyFont="1" applyAlignment="1">
      <alignment horizontal="left" vertical="center" wrapText="1"/>
    </xf>
    <xf numFmtId="0" fontId="1" fillId="0" borderId="0" xfId="0" applyFont="1" applyAlignment="1"/>
    <xf numFmtId="1" fontId="2" fillId="4" borderId="8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FFFF"/>
      <color rgb="FFFFFF99"/>
      <color rgb="FFFFF2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1BC35E27-E7AD-44FD-BD75-0D02F25B91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9792860134.ACDC/Downloads/Planilha_contrapartida_FAP_custeio_PGCF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>
        <row r="6">
          <cell r="C6" t="str">
            <v>Ciências Florestais e Ambientais</v>
          </cell>
          <cell r="D6" t="str">
            <v>16003012016P1</v>
          </cell>
          <cell r="E6" t="str">
            <v>Universidade Federal do Tocantins</v>
          </cell>
          <cell r="F6" t="str">
            <v>UFT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907"/>
  <sheetViews>
    <sheetView tabSelected="1" zoomScale="98" zoomScaleNormal="98" workbookViewId="0">
      <selection activeCell="H8" sqref="H8:H16"/>
    </sheetView>
  </sheetViews>
  <sheetFormatPr defaultColWidth="14.42578125" defaultRowHeight="12.75"/>
  <cols>
    <col min="1" max="1" width="9.140625" style="1" customWidth="1"/>
    <col min="2" max="2" width="70.140625" style="1" customWidth="1"/>
    <col min="3" max="4" width="17.28515625" style="1" customWidth="1"/>
    <col min="5" max="5" width="22.7109375" style="1" customWidth="1"/>
    <col min="6" max="6" width="17.42578125" style="1" customWidth="1"/>
    <col min="7" max="7" width="17" style="1" customWidth="1"/>
    <col min="8" max="8" width="15.42578125" style="1" customWidth="1"/>
    <col min="9" max="9" width="17" style="1" customWidth="1"/>
    <col min="10" max="10" width="32.5703125" style="1" customWidth="1"/>
    <col min="11" max="11" width="44.85546875" style="1" customWidth="1"/>
    <col min="12" max="12" width="14.42578125" style="1" customWidth="1"/>
    <col min="13" max="16384" width="14.42578125" style="1"/>
  </cols>
  <sheetData>
    <row r="1" spans="1:15" ht="12.75" customHeight="1">
      <c r="A1" s="45" t="s">
        <v>40</v>
      </c>
      <c r="B1" s="46"/>
      <c r="C1" s="46"/>
      <c r="D1" s="46"/>
      <c r="E1" s="46"/>
      <c r="F1" s="46"/>
      <c r="G1" s="46"/>
      <c r="H1" s="46"/>
      <c r="I1" s="46"/>
      <c r="J1" s="46"/>
    </row>
    <row r="2" spans="1:15" ht="12.75" customHeight="1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5" ht="58.5" customHeight="1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5" ht="12.75" customHeight="1"/>
    <row r="5" spans="1:15" ht="12.75" customHeight="1"/>
    <row r="6" spans="1:15" ht="25.5" customHeight="1">
      <c r="A6" s="7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12</v>
      </c>
      <c r="J6" s="9" t="s">
        <v>8</v>
      </c>
      <c r="K6" s="2"/>
      <c r="L6" s="2"/>
      <c r="M6" s="2"/>
      <c r="N6" s="2"/>
      <c r="O6" s="2"/>
    </row>
    <row r="7" spans="1:15" s="21" customFormat="1" ht="39.75" customHeight="1">
      <c r="A7" s="47">
        <v>1</v>
      </c>
      <c r="B7" s="43" t="s">
        <v>43</v>
      </c>
      <c r="C7" s="15" t="s">
        <v>30</v>
      </c>
      <c r="D7" s="16" t="s">
        <v>25</v>
      </c>
      <c r="E7" s="16" t="s">
        <v>11</v>
      </c>
      <c r="F7" s="16" t="s">
        <v>9</v>
      </c>
      <c r="G7" s="17" t="s">
        <v>10</v>
      </c>
      <c r="H7" s="18" t="s">
        <v>47</v>
      </c>
      <c r="I7" s="19">
        <v>172800</v>
      </c>
      <c r="J7" s="18" t="s">
        <v>39</v>
      </c>
      <c r="K7" s="20"/>
    </row>
    <row r="8" spans="1:15" s="21" customFormat="1" ht="39.75" customHeight="1">
      <c r="A8" s="48"/>
      <c r="B8" s="49"/>
      <c r="C8" s="15" t="s">
        <v>29</v>
      </c>
      <c r="D8" s="15" t="s">
        <v>26</v>
      </c>
      <c r="E8" s="15" t="s">
        <v>11</v>
      </c>
      <c r="F8" s="15" t="s">
        <v>9</v>
      </c>
      <c r="G8" s="22" t="s">
        <v>13</v>
      </c>
      <c r="H8" s="18" t="s">
        <v>47</v>
      </c>
      <c r="I8" s="19">
        <v>172800</v>
      </c>
      <c r="J8" s="18" t="s">
        <v>39</v>
      </c>
      <c r="K8" s="23"/>
    </row>
    <row r="9" spans="1:15" s="21" customFormat="1" ht="39.75" customHeight="1">
      <c r="A9" s="50">
        <v>2</v>
      </c>
      <c r="B9" s="51" t="s">
        <v>44</v>
      </c>
      <c r="C9" s="15" t="s">
        <v>28</v>
      </c>
      <c r="D9" s="24" t="s">
        <v>27</v>
      </c>
      <c r="E9" s="15" t="s">
        <v>15</v>
      </c>
      <c r="F9" s="15" t="s">
        <v>9</v>
      </c>
      <c r="G9" s="22" t="s">
        <v>41</v>
      </c>
      <c r="H9" s="18" t="s">
        <v>47</v>
      </c>
      <c r="I9" s="19">
        <v>108000</v>
      </c>
      <c r="J9" s="18" t="s">
        <v>39</v>
      </c>
    </row>
    <row r="10" spans="1:15" s="21" customFormat="1" ht="39.75" customHeight="1">
      <c r="A10" s="50"/>
      <c r="B10" s="52"/>
      <c r="C10" s="25" t="s">
        <v>37</v>
      </c>
      <c r="D10" s="15" t="s">
        <v>38</v>
      </c>
      <c r="E10" s="15" t="s">
        <v>15</v>
      </c>
      <c r="F10" s="15" t="s">
        <v>9</v>
      </c>
      <c r="G10" s="17" t="s">
        <v>41</v>
      </c>
      <c r="H10" s="18" t="s">
        <v>47</v>
      </c>
      <c r="I10" s="19">
        <v>108000</v>
      </c>
      <c r="J10" s="18" t="s">
        <v>39</v>
      </c>
      <c r="K10" s="20"/>
    </row>
    <row r="11" spans="1:15" s="21" customFormat="1" ht="39.75" customHeight="1">
      <c r="A11" s="41">
        <v>3</v>
      </c>
      <c r="B11" s="43" t="s">
        <v>45</v>
      </c>
      <c r="C11" s="15" t="s">
        <v>31</v>
      </c>
      <c r="D11" s="15" t="s">
        <v>14</v>
      </c>
      <c r="E11" s="15" t="s">
        <v>15</v>
      </c>
      <c r="F11" s="15" t="s">
        <v>9</v>
      </c>
      <c r="G11" s="26" t="s">
        <v>16</v>
      </c>
      <c r="H11" s="18" t="s">
        <v>47</v>
      </c>
      <c r="I11" s="27">
        <v>108000</v>
      </c>
      <c r="J11" s="18" t="s">
        <v>39</v>
      </c>
      <c r="K11" s="20"/>
    </row>
    <row r="12" spans="1:15" s="21" customFormat="1" ht="39.75" customHeight="1">
      <c r="A12" s="42"/>
      <c r="B12" s="44"/>
      <c r="C12" s="15" t="s">
        <v>32</v>
      </c>
      <c r="D12" s="15" t="s">
        <v>17</v>
      </c>
      <c r="E12" s="15" t="s">
        <v>15</v>
      </c>
      <c r="F12" s="15" t="s">
        <v>9</v>
      </c>
      <c r="G12" s="22" t="s">
        <v>18</v>
      </c>
      <c r="H12" s="18" t="s">
        <v>47</v>
      </c>
      <c r="I12" s="28">
        <v>108000</v>
      </c>
      <c r="J12" s="18" t="s">
        <v>39</v>
      </c>
      <c r="K12" s="20"/>
    </row>
    <row r="13" spans="1:15" s="21" customFormat="1" ht="39.75" customHeight="1">
      <c r="A13" s="42"/>
      <c r="B13" s="44"/>
      <c r="C13" s="15" t="s">
        <v>33</v>
      </c>
      <c r="D13" s="24" t="s">
        <v>19</v>
      </c>
      <c r="E13" s="15" t="s">
        <v>15</v>
      </c>
      <c r="F13" s="15" t="s">
        <v>9</v>
      </c>
      <c r="G13" s="22" t="s">
        <v>42</v>
      </c>
      <c r="H13" s="18" t="s">
        <v>47</v>
      </c>
      <c r="I13" s="28">
        <v>108000</v>
      </c>
      <c r="J13" s="18" t="s">
        <v>39</v>
      </c>
      <c r="K13" s="29"/>
    </row>
    <row r="14" spans="1:15" s="21" customFormat="1" ht="39.75" customHeight="1">
      <c r="A14" s="35">
        <v>4</v>
      </c>
      <c r="B14" s="38" t="s">
        <v>46</v>
      </c>
      <c r="C14" s="30" t="s">
        <v>34</v>
      </c>
      <c r="D14" s="30" t="str">
        <f>[1]Plan1!D6</f>
        <v>16003012016P1</v>
      </c>
      <c r="E14" s="30" t="str">
        <f>[1]Plan1!E6</f>
        <v>Universidade Federal do Tocantins</v>
      </c>
      <c r="F14" s="30" t="str">
        <f>[1]Plan1!F6</f>
        <v>UFT</v>
      </c>
      <c r="G14" s="30" t="s">
        <v>24</v>
      </c>
      <c r="H14" s="18" t="s">
        <v>47</v>
      </c>
      <c r="I14" s="19">
        <v>108000</v>
      </c>
      <c r="J14" s="18" t="s">
        <v>39</v>
      </c>
      <c r="K14" s="29"/>
    </row>
    <row r="15" spans="1:15" s="21" customFormat="1" ht="39.75" customHeight="1">
      <c r="A15" s="36"/>
      <c r="B15" s="39"/>
      <c r="C15" s="25" t="s">
        <v>35</v>
      </c>
      <c r="D15" s="31" t="s">
        <v>20</v>
      </c>
      <c r="E15" s="25" t="s">
        <v>15</v>
      </c>
      <c r="F15" s="31" t="s">
        <v>9</v>
      </c>
      <c r="G15" s="30" t="s">
        <v>21</v>
      </c>
      <c r="H15" s="18" t="s">
        <v>47</v>
      </c>
      <c r="I15" s="19">
        <v>108000</v>
      </c>
      <c r="J15" s="18" t="s">
        <v>39</v>
      </c>
      <c r="K15" s="20"/>
    </row>
    <row r="16" spans="1:15" s="21" customFormat="1" ht="39.75" customHeight="1">
      <c r="A16" s="37"/>
      <c r="B16" s="40"/>
      <c r="C16" s="32" t="s">
        <v>36</v>
      </c>
      <c r="D16" s="33" t="s">
        <v>22</v>
      </c>
      <c r="E16" s="32" t="s">
        <v>15</v>
      </c>
      <c r="F16" s="33" t="s">
        <v>9</v>
      </c>
      <c r="G16" s="34" t="s">
        <v>23</v>
      </c>
      <c r="H16" s="18" t="s">
        <v>47</v>
      </c>
      <c r="I16" s="19">
        <v>108000</v>
      </c>
      <c r="J16" s="18" t="s">
        <v>39</v>
      </c>
      <c r="K16" s="20"/>
    </row>
    <row r="17" spans="2:9" ht="12.75" customHeight="1">
      <c r="B17" s="14"/>
      <c r="C17" s="14"/>
      <c r="D17" s="14"/>
      <c r="E17" s="14"/>
      <c r="F17" s="14"/>
      <c r="G17" s="12"/>
      <c r="H17" s="12"/>
      <c r="I17" s="12"/>
    </row>
    <row r="18" spans="2:9" ht="12.75" customHeight="1">
      <c r="B18" s="12"/>
      <c r="C18" s="12"/>
      <c r="D18" s="12"/>
      <c r="E18" s="12"/>
      <c r="F18" s="12"/>
      <c r="G18" s="12"/>
    </row>
    <row r="19" spans="2:9" ht="12.75" customHeight="1">
      <c r="G19" s="6"/>
    </row>
    <row r="20" spans="2:9" ht="12.75" customHeight="1"/>
    <row r="21" spans="2:9" ht="12.75" customHeight="1">
      <c r="H21" s="11"/>
    </row>
    <row r="22" spans="2:9" ht="12.75" customHeight="1"/>
    <row r="23" spans="2:9" ht="12.75" customHeight="1"/>
    <row r="24" spans="2:9" ht="12.75" customHeight="1"/>
    <row r="25" spans="2:9" ht="12.75" customHeight="1"/>
    <row r="26" spans="2:9" ht="12.75" customHeight="1"/>
    <row r="27" spans="2:9" ht="12.75" customHeight="1"/>
    <row r="28" spans="2:9" ht="12.75" customHeight="1"/>
    <row r="29" spans="2:9" ht="12.75" customHeight="1"/>
    <row r="30" spans="2:9" ht="12.75" customHeight="1"/>
    <row r="31" spans="2:9" ht="12.75" customHeight="1"/>
    <row r="32" spans="2:9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</sheetData>
  <mergeCells count="9">
    <mergeCell ref="A14:A16"/>
    <mergeCell ref="B14:B16"/>
    <mergeCell ref="A11:A13"/>
    <mergeCell ref="B11:B13"/>
    <mergeCell ref="A1:J3"/>
    <mergeCell ref="A7:A8"/>
    <mergeCell ref="B7:B8"/>
    <mergeCell ref="A9:A10"/>
    <mergeCell ref="B9:B10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3:Z16"/>
  <sheetViews>
    <sheetView workbookViewId="0">
      <selection activeCell="Y11" sqref="Y11"/>
    </sheetView>
  </sheetViews>
  <sheetFormatPr defaultRowHeight="15"/>
  <sheetData>
    <row r="3" spans="5:26">
      <c r="H3" s="3">
        <v>21000</v>
      </c>
      <c r="N3" s="4">
        <v>6300</v>
      </c>
      <c r="P3" s="5">
        <v>14000</v>
      </c>
      <c r="S3" s="10">
        <v>16200</v>
      </c>
      <c r="V3">
        <v>108000</v>
      </c>
      <c r="X3" s="10">
        <v>16200</v>
      </c>
      <c r="Z3" s="10">
        <v>16200</v>
      </c>
    </row>
    <row r="4" spans="5:26">
      <c r="H4" s="3">
        <v>20000</v>
      </c>
      <c r="K4" s="10">
        <v>16200</v>
      </c>
      <c r="N4" s="5">
        <v>9100</v>
      </c>
      <c r="P4" s="5">
        <v>24000</v>
      </c>
      <c r="S4" s="10">
        <v>16200</v>
      </c>
      <c r="V4">
        <v>108000</v>
      </c>
      <c r="X4" s="10">
        <v>16200</v>
      </c>
      <c r="Z4" s="10">
        <v>16200</v>
      </c>
    </row>
    <row r="5" spans="5:26">
      <c r="H5" s="3">
        <v>4500</v>
      </c>
      <c r="K5" s="10">
        <v>16200</v>
      </c>
      <c r="N5" s="5">
        <v>9000</v>
      </c>
      <c r="P5" s="5">
        <v>20000</v>
      </c>
      <c r="S5" s="10">
        <v>64800</v>
      </c>
      <c r="V5">
        <v>108000</v>
      </c>
      <c r="X5" s="10">
        <v>64800</v>
      </c>
      <c r="Z5" s="10">
        <v>64800</v>
      </c>
    </row>
    <row r="6" spans="5:26">
      <c r="H6" s="3">
        <v>13700</v>
      </c>
      <c r="K6" s="10">
        <v>64800</v>
      </c>
      <c r="N6" s="5">
        <v>8000</v>
      </c>
      <c r="P6" s="5">
        <v>16000</v>
      </c>
      <c r="S6" s="10">
        <v>10800</v>
      </c>
      <c r="V6">
        <f>SUM(V3:V5)</f>
        <v>324000</v>
      </c>
      <c r="X6" s="10">
        <v>10800</v>
      </c>
      <c r="Z6" s="10">
        <v>10800</v>
      </c>
    </row>
    <row r="7" spans="5:26">
      <c r="H7" s="3">
        <v>15500</v>
      </c>
      <c r="K7" s="10">
        <v>10800</v>
      </c>
      <c r="N7" s="5">
        <v>64800</v>
      </c>
      <c r="P7" s="5">
        <v>14000</v>
      </c>
      <c r="S7">
        <f>SUM(S3:S6)</f>
        <v>108000</v>
      </c>
      <c r="X7">
        <f>SUM(X3:X6)</f>
        <v>108000</v>
      </c>
      <c r="Z7">
        <f>SUM(Z3:Z6)</f>
        <v>108000</v>
      </c>
    </row>
    <row r="8" spans="5:26">
      <c r="H8" s="3">
        <v>49400</v>
      </c>
      <c r="K8">
        <f>SUM(K4:K7)</f>
        <v>108000</v>
      </c>
      <c r="N8" s="5">
        <v>10800</v>
      </c>
      <c r="P8" s="5">
        <v>20000</v>
      </c>
    </row>
    <row r="9" spans="5:26">
      <c r="H9" s="3">
        <v>48700</v>
      </c>
      <c r="N9" s="13">
        <f>SUM(N3:N8)</f>
        <v>108000</v>
      </c>
      <c r="P9" s="13">
        <f>SUM(P3:P8)</f>
        <v>108000</v>
      </c>
    </row>
    <row r="10" spans="5:26">
      <c r="H10">
        <f>SUM(H3:H9)</f>
        <v>172800</v>
      </c>
    </row>
    <row r="14" spans="5:26">
      <c r="E14">
        <v>172800</v>
      </c>
    </row>
    <row r="15" spans="5:26">
      <c r="E15">
        <v>172800</v>
      </c>
    </row>
    <row r="16" spans="5:26">
      <c r="E16">
        <f>SUM(E14:E15)</f>
        <v>345600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AGROENER+BIO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Machado Alves</dc:creator>
  <cp:lastModifiedBy>katy</cp:lastModifiedBy>
  <dcterms:created xsi:type="dcterms:W3CDTF">2021-02-02T19:53:17Z</dcterms:created>
  <dcterms:modified xsi:type="dcterms:W3CDTF">2021-07-27T19:55:42Z</dcterms:modified>
</cp:coreProperties>
</file>