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0" yWindow="0" windowWidth="24000" windowHeight="9735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<sst xmlns="http://schemas.openxmlformats.org/spreadsheetml/2006/main" count="101" uniqueCount="70">
  <si>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</si>
  <si>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</si>
  <si>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</si>
  <si>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</si>
  <si>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</si>
  <si>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</si>
  <si>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</si>
  <si>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</si>
  <si>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</si>
  <si>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</si>
  <si>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</si>
  <si>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</si>
  <si>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</si>
  <si>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</si>
  <si>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</si>
  <si>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</si>
  <si>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</si>
  <si>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>P1 - Enzimas no semiárido baiano: Aplicações biotecnológicas como diferencial para o setor produtivo de alimentos da
região</t>
  </si>
  <si>
    <t>Engenharia e ciência de alimentos</t>
  </si>
  <si>
    <t>28006011004P6</t>
  </si>
  <si>
    <t>UESB</t>
  </si>
  <si>
    <t>Erlyvânia Débora Henrique de Oliveira</t>
  </si>
  <si>
    <t>Jéssica Ferreira Borges</t>
  </si>
  <si>
    <t>Emília Carmem da Silva</t>
  </si>
  <si>
    <t>Marise Silva de Carvalho</t>
  </si>
  <si>
    <t>P2 - Monitoramento, captação e processamento de água para uso agroindustrial e aproveitamento de resíduos
agroindustriais no solo, visando a produção agrícola no Território de Identidade do Sudoeste Baiano</t>
  </si>
  <si>
    <t>29007003007P9</t>
  </si>
  <si>
    <t>UFSB</t>
  </si>
  <si>
    <t>Universidade Federal do Sul da Bahia</t>
  </si>
  <si>
    <t>Elena Luiza Teixeira de Oliveira</t>
  </si>
  <si>
    <t>Ciências
 e Sustentabilidade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</si>
  <si>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FAPESB</t>
    </r>
    <r>
      <rPr>
        <b/>
        <sz val="14"/>
        <color theme="1"/>
        <rFont val="Calibri"/>
        <family val="2"/>
      </rPr>
      <t xml:space="preserve">
</t>
    </r>
  </si>
  <si>
    <t>Engenharia Industrial</t>
  </si>
  <si>
    <t>Universidade Federal da Bahia</t>
  </si>
  <si>
    <t>UFBA</t>
  </si>
  <si>
    <t xml:space="preserve"> Poliana Pastorele da Silva Quirino</t>
  </si>
  <si>
    <t>Eduardo Libório Piedade da Silva Santos</t>
  </si>
  <si>
    <t xml:space="preserve">Paulo Roberto Santana dos Reis </t>
  </si>
  <si>
    <t>Produção vegetal</t>
  </si>
  <si>
    <t>28007018005P9</t>
  </si>
  <si>
    <t>UESC</t>
  </si>
  <si>
    <t>Universidade Estadual de Santa Cruz</t>
  </si>
  <si>
    <t>Universidade Estadual do Sudoeste da Bahia</t>
  </si>
  <si>
    <t>Multicêntrico em Bioquímica e Biologia molecular</t>
  </si>
  <si>
    <t>P3 - Nutrição, cultivo e potenciais biotecnológicos de mandacaru (Cereus jamacaru DC.) e palma forrageira [Opuntia ficus
indica (L.) P. Mill e Nopalea cochenillifera (L.) Salm Dyck</t>
  </si>
  <si>
    <t>33287015001P</t>
  </si>
  <si>
    <t>Universidade Federal do Oeste da Bahia</t>
  </si>
  <si>
    <t>UFOB</t>
  </si>
  <si>
    <t xml:space="preserve"> Aliomar Pacheco de Souza Junior</t>
  </si>
  <si>
    <t>Ciências Agrárias</t>
  </si>
  <si>
    <t>28022017001P5</t>
  </si>
  <si>
    <t>Universidade Federal do Reconcâvo da Bahia</t>
  </si>
  <si>
    <t>UFRB</t>
  </si>
  <si>
    <t>Marcos de Souza Rodrigues</t>
  </si>
  <si>
    <t>Andreza de Jesus Correia</t>
  </si>
  <si>
    <t>Yasmin Késsia Araujo Lopes</t>
  </si>
  <si>
    <t>Ésio de Castro Paes</t>
  </si>
  <si>
    <t>P4 - Agroindústria e energias renováveis: sustentabilidade socioambiental e perspectiva de redução de custos com
melhoria da qualidade de vida dos agricultores familiares</t>
  </si>
  <si>
    <t>Agroecologia e desenvolvimento territorial</t>
  </si>
  <si>
    <t>25020013042P2</t>
  </si>
  <si>
    <t>UNEB</t>
  </si>
  <si>
    <t>Luiza Amaral de Castro</t>
  </si>
  <si>
    <t>Engenharia agrícola</t>
  </si>
  <si>
    <t>25020013004P3</t>
  </si>
  <si>
    <t>UNIVASF</t>
  </si>
  <si>
    <t>Universidade Estadual da Bahia</t>
  </si>
  <si>
    <t>Universidade do 
Vale do Rio São
 Francisco</t>
  </si>
  <si>
    <t>28001010062P8</t>
  </si>
  <si>
    <t>Pedro Alexandre Bezerra Amorim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</si>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</sst>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9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2" fillId="0" borderId="0" xfId="0" applyFont="1" applyAlignment="1"/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1" applyFont="1" applyAlignment="1"/>
    <xf numFmtId="164" fontId="0" fillId="0" borderId="0" xfId="1" applyFont="1" applyAlignment="1"/>
    <xf numFmtId="0" fontId="2" fillId="3" borderId="4" xfId="0" applyFont="1" applyFill="1" applyBorder="1" applyAlignment="1">
      <alignment vertical="center" wrapText="1"/>
    </xf>
    <xf numFmtId="0" fontId="3" fillId="0" borderId="4" xfId="0" applyFont="1" applyBorder="1" applyAlignment="1"/>
    <xf numFmtId="0" fontId="7" fillId="0" borderId="0" xfId="0" applyFont="1" applyAlignment="1"/>
    <xf numFmtId="2" fontId="2" fillId="0" borderId="0" xfId="0" applyNumberFormat="1" applyFont="1" applyAlignment="1"/>
    <xf numFmtId="0" fontId="2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/>
    <xf numFmtId="164" fontId="2" fillId="0" borderId="4" xfId="1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2"/>
  <sheetViews>
    <sheetView showGridLines="0"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6" sqref="H6:H21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3" width="21.5703125" customWidth="1"/>
    <col min="4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6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6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17" t="s">
        <v>15</v>
      </c>
      <c r="B5" s="17" t="s">
        <v>0</v>
      </c>
      <c r="C5" s="17" t="s">
        <v>1</v>
      </c>
      <c r="D5" s="17" t="s">
        <v>2</v>
      </c>
      <c r="E5" s="17" t="s">
        <v>16</v>
      </c>
      <c r="F5" s="17" t="s">
        <v>3</v>
      </c>
      <c r="G5" s="17" t="s">
        <v>4</v>
      </c>
      <c r="H5" s="17" t="s">
        <v>5</v>
      </c>
      <c r="I5" s="17" t="s">
        <v>6</v>
      </c>
      <c r="J5" s="18" t="s">
        <v>7</v>
      </c>
      <c r="K5" s="17" t="s">
        <v>8</v>
      </c>
      <c r="L5" s="1"/>
      <c r="M5" s="1"/>
      <c r="N5" s="24" t="s">
        <v>9</v>
      </c>
      <c r="O5" s="2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28">
        <v>1</v>
      </c>
      <c r="B6" s="26" t="s">
        <v>17</v>
      </c>
      <c r="C6" s="26" t="s">
        <v>18</v>
      </c>
      <c r="D6" s="26" t="s">
        <v>19</v>
      </c>
      <c r="E6" s="26" t="s">
        <v>42</v>
      </c>
      <c r="F6" s="26" t="s">
        <v>20</v>
      </c>
      <c r="G6" s="19" t="s">
        <v>21</v>
      </c>
      <c r="H6" s="20" t="s">
        <v>69</v>
      </c>
      <c r="I6" s="20" t="s">
        <v>13</v>
      </c>
      <c r="J6" s="21">
        <f t="shared" ref="J6:J21" si="0">IF(I6 = "Mestrado ",$O$7,
     IF(I6 = "Doutorado ",$O$8,
          IF(I6 = "Pós-Doutorado ",$O$9,"selecione a modalidade")
     )
)</f>
        <v>1500</v>
      </c>
      <c r="K6" s="20"/>
      <c r="L6" s="1"/>
      <c r="M6" s="1"/>
      <c r="N6" s="2" t="s">
        <v>11</v>
      </c>
      <c r="O6" s="2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27"/>
      <c r="B7" s="27"/>
      <c r="C7" s="26"/>
      <c r="D7" s="26"/>
      <c r="E7" s="26"/>
      <c r="F7" s="26"/>
      <c r="G7" s="19" t="s">
        <v>22</v>
      </c>
      <c r="H7" s="20" t="s">
        <v>69</v>
      </c>
      <c r="I7" s="20" t="s">
        <v>14</v>
      </c>
      <c r="J7" s="21">
        <f t="shared" si="0"/>
        <v>2200</v>
      </c>
      <c r="K7" s="20"/>
      <c r="L7" s="1"/>
      <c r="M7" s="1"/>
      <c r="N7" s="3" t="s">
        <v>13</v>
      </c>
      <c r="O7" s="4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27"/>
      <c r="B8" s="27"/>
      <c r="C8" s="26"/>
      <c r="D8" s="26"/>
      <c r="E8" s="26"/>
      <c r="F8" s="26"/>
      <c r="G8" s="19" t="s">
        <v>23</v>
      </c>
      <c r="H8" s="20" t="s">
        <v>69</v>
      </c>
      <c r="I8" s="20" t="s">
        <v>14</v>
      </c>
      <c r="J8" s="21">
        <f t="shared" si="0"/>
        <v>2200</v>
      </c>
      <c r="K8" s="20"/>
      <c r="L8" s="1"/>
      <c r="M8" s="1"/>
      <c r="N8" s="3" t="s">
        <v>14</v>
      </c>
      <c r="O8" s="4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27"/>
      <c r="B9" s="27"/>
      <c r="C9" s="26"/>
      <c r="D9" s="26"/>
      <c r="E9" s="26"/>
      <c r="F9" s="26"/>
      <c r="G9" s="19" t="s">
        <v>24</v>
      </c>
      <c r="H9" s="20" t="s">
        <v>69</v>
      </c>
      <c r="I9" s="20" t="s">
        <v>14</v>
      </c>
      <c r="J9" s="21">
        <f t="shared" si="0"/>
        <v>2200</v>
      </c>
      <c r="K9" s="20"/>
      <c r="L9" s="1"/>
      <c r="M9" s="1"/>
      <c r="N9" s="3" t="s">
        <v>10</v>
      </c>
      <c r="O9" s="4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73.5" customHeight="1" x14ac:dyDescent="0.2">
      <c r="A10" s="28">
        <v>2</v>
      </c>
      <c r="B10" s="26" t="s">
        <v>25</v>
      </c>
      <c r="C10" s="12" t="s">
        <v>30</v>
      </c>
      <c r="D10" s="11" t="s">
        <v>26</v>
      </c>
      <c r="E10" s="11" t="s">
        <v>28</v>
      </c>
      <c r="F10" s="11" t="s">
        <v>27</v>
      </c>
      <c r="G10" s="19" t="s">
        <v>29</v>
      </c>
      <c r="H10" s="20" t="s">
        <v>69</v>
      </c>
      <c r="I10" s="20" t="s">
        <v>13</v>
      </c>
      <c r="J10" s="21">
        <f t="shared" si="0"/>
        <v>1500</v>
      </c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27"/>
      <c r="B11" s="27"/>
      <c r="C11" s="29" t="s">
        <v>32</v>
      </c>
      <c r="D11" s="29" t="s">
        <v>67</v>
      </c>
      <c r="E11" s="29" t="s">
        <v>33</v>
      </c>
      <c r="F11" s="29" t="s">
        <v>34</v>
      </c>
      <c r="G11" s="19" t="s">
        <v>35</v>
      </c>
      <c r="H11" s="20" t="s">
        <v>69</v>
      </c>
      <c r="I11" s="20" t="s">
        <v>10</v>
      </c>
      <c r="J11" s="21">
        <f t="shared" si="0"/>
        <v>4100</v>
      </c>
      <c r="K11" s="2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27"/>
      <c r="B12" s="27"/>
      <c r="C12" s="29"/>
      <c r="D12" s="29"/>
      <c r="E12" s="29"/>
      <c r="F12" s="29"/>
      <c r="G12" s="19" t="s">
        <v>36</v>
      </c>
      <c r="H12" s="20" t="s">
        <v>69</v>
      </c>
      <c r="I12" s="20" t="s">
        <v>14</v>
      </c>
      <c r="J12" s="21">
        <f t="shared" si="0"/>
        <v>2200</v>
      </c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27"/>
      <c r="B13" s="27"/>
      <c r="C13" s="29"/>
      <c r="D13" s="29"/>
      <c r="E13" s="29"/>
      <c r="F13" s="29"/>
      <c r="G13" s="19" t="s">
        <v>37</v>
      </c>
      <c r="H13" s="20" t="s">
        <v>69</v>
      </c>
      <c r="I13" s="20" t="s">
        <v>14</v>
      </c>
      <c r="J13" s="21">
        <f t="shared" si="0"/>
        <v>2200</v>
      </c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27"/>
      <c r="B14" s="27"/>
      <c r="C14" s="14" t="s">
        <v>38</v>
      </c>
      <c r="D14" s="14" t="s">
        <v>39</v>
      </c>
      <c r="E14" s="14" t="s">
        <v>41</v>
      </c>
      <c r="F14" s="14" t="s">
        <v>40</v>
      </c>
      <c r="G14" s="19"/>
      <c r="H14" s="20" t="s">
        <v>69</v>
      </c>
      <c r="I14" s="20" t="s">
        <v>14</v>
      </c>
      <c r="J14" s="21">
        <f t="shared" si="0"/>
        <v>2200</v>
      </c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28">
        <v>3</v>
      </c>
      <c r="B15" s="26" t="s">
        <v>44</v>
      </c>
      <c r="C15" s="11" t="s">
        <v>43</v>
      </c>
      <c r="D15" s="11" t="s">
        <v>45</v>
      </c>
      <c r="E15" s="11" t="s">
        <v>46</v>
      </c>
      <c r="F15" s="11" t="s">
        <v>47</v>
      </c>
      <c r="G15" s="19" t="s">
        <v>48</v>
      </c>
      <c r="H15" s="20" t="s">
        <v>69</v>
      </c>
      <c r="I15" s="20" t="s">
        <v>13</v>
      </c>
      <c r="J15" s="21">
        <f t="shared" si="0"/>
        <v>1500</v>
      </c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27"/>
      <c r="B16" s="27"/>
      <c r="C16" s="29" t="s">
        <v>49</v>
      </c>
      <c r="D16" s="29" t="s">
        <v>50</v>
      </c>
      <c r="E16" s="29" t="s">
        <v>51</v>
      </c>
      <c r="F16" s="29" t="s">
        <v>52</v>
      </c>
      <c r="G16" s="19" t="s">
        <v>53</v>
      </c>
      <c r="H16" s="20" t="s">
        <v>69</v>
      </c>
      <c r="I16" s="20" t="s">
        <v>14</v>
      </c>
      <c r="J16" s="21">
        <f t="shared" si="0"/>
        <v>2200</v>
      </c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27"/>
      <c r="B17" s="27"/>
      <c r="C17" s="29"/>
      <c r="D17" s="29"/>
      <c r="E17" s="29"/>
      <c r="F17" s="29"/>
      <c r="G17" s="19" t="s">
        <v>54</v>
      </c>
      <c r="H17" s="20" t="s">
        <v>69</v>
      </c>
      <c r="I17" s="20" t="s">
        <v>14</v>
      </c>
      <c r="J17" s="21">
        <f t="shared" si="0"/>
        <v>2200</v>
      </c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27"/>
      <c r="B18" s="27"/>
      <c r="C18" s="29"/>
      <c r="D18" s="29"/>
      <c r="E18" s="29"/>
      <c r="F18" s="29"/>
      <c r="G18" s="19" t="s">
        <v>55</v>
      </c>
      <c r="H18" s="20" t="s">
        <v>69</v>
      </c>
      <c r="I18" s="20" t="s">
        <v>14</v>
      </c>
      <c r="J18" s="21">
        <f t="shared" si="0"/>
        <v>2200</v>
      </c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27"/>
      <c r="B19" s="27"/>
      <c r="C19" s="29"/>
      <c r="D19" s="29"/>
      <c r="E19" s="29"/>
      <c r="F19" s="29"/>
      <c r="G19" s="19" t="s">
        <v>56</v>
      </c>
      <c r="H19" s="20" t="s">
        <v>69</v>
      </c>
      <c r="I19" s="20" t="s">
        <v>10</v>
      </c>
      <c r="J19" s="21">
        <f t="shared" si="0"/>
        <v>4100</v>
      </c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28">
        <v>4</v>
      </c>
      <c r="B20" s="26" t="s">
        <v>57</v>
      </c>
      <c r="C20" s="7" t="s">
        <v>58</v>
      </c>
      <c r="D20" s="7" t="s">
        <v>59</v>
      </c>
      <c r="E20" s="7" t="s">
        <v>65</v>
      </c>
      <c r="F20" s="7" t="s">
        <v>60</v>
      </c>
      <c r="G20" s="19" t="s">
        <v>61</v>
      </c>
      <c r="H20" s="20" t="s">
        <v>69</v>
      </c>
      <c r="I20" s="20" t="s">
        <v>10</v>
      </c>
      <c r="J20" s="21">
        <f t="shared" si="0"/>
        <v>4100</v>
      </c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27"/>
      <c r="B21" s="27"/>
      <c r="C21" s="8" t="s">
        <v>62</v>
      </c>
      <c r="D21" s="8" t="s">
        <v>63</v>
      </c>
      <c r="E21" s="13" t="s">
        <v>66</v>
      </c>
      <c r="F21" s="8" t="s">
        <v>64</v>
      </c>
      <c r="G21" s="19" t="s">
        <v>68</v>
      </c>
      <c r="H21" s="20" t="s">
        <v>69</v>
      </c>
      <c r="I21" s="20" t="s">
        <v>13</v>
      </c>
      <c r="J21" s="21">
        <f t="shared" si="0"/>
        <v>1500</v>
      </c>
      <c r="K21" s="2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9"/>
      <c r="G24" s="10"/>
      <c r="H24" s="1"/>
      <c r="I24" s="1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9"/>
      <c r="F25" s="9"/>
      <c r="G25" s="1"/>
      <c r="H25" s="1"/>
      <c r="I25" s="1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9"/>
      <c r="G26" s="1"/>
      <c r="H26" s="1"/>
      <c r="I26" s="1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9"/>
      <c r="G27" s="1"/>
      <c r="H27" s="1"/>
      <c r="I27" s="1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</sheetData>
  <mergeCells count="22">
    <mergeCell ref="E11:E13"/>
    <mergeCell ref="F11:F13"/>
    <mergeCell ref="C16:C19"/>
    <mergeCell ref="D16:D19"/>
    <mergeCell ref="E16:E19"/>
    <mergeCell ref="F16:F19"/>
    <mergeCell ref="A1:K3"/>
    <mergeCell ref="N5:O5"/>
    <mergeCell ref="B6:B9"/>
    <mergeCell ref="A6:A9"/>
    <mergeCell ref="A20:A21"/>
    <mergeCell ref="A15:A19"/>
    <mergeCell ref="B15:B19"/>
    <mergeCell ref="B20:B21"/>
    <mergeCell ref="A10:A14"/>
    <mergeCell ref="B10:B14"/>
    <mergeCell ref="C6:C9"/>
    <mergeCell ref="D6:D9"/>
    <mergeCell ref="E6:E9"/>
    <mergeCell ref="F6:F9"/>
    <mergeCell ref="C11:C13"/>
    <mergeCell ref="D11:D13"/>
  </mergeCells>
  <dataValidations count="1">
    <dataValidation type="list" allowBlank="1" showInputMessage="1" showErrorMessage="1" prompt=" - " sqref="I6:I21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465EC0-9DF1-4F87-AF5F-4571F3DC1269}"/>
</file>

<file path=customXml/itemProps2.xml><?xml version="1.0" encoding="utf-8"?>
<ds:datastoreItem xmlns:ds="http://schemas.openxmlformats.org/officeDocument/2006/customXml" ds:itemID="{7505FDFF-26EB-4620-B532-5B917ECCA445}"/>
</file>

<file path=customXml/itemProps3.xml><?xml version="1.0" encoding="utf-8"?>
<ds:datastoreItem xmlns:ds="http://schemas.openxmlformats.org/officeDocument/2006/customXml" ds:itemID="{BA7199DE-730A-4F9B-8254-09ABA81DA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2022-05-12T18:11:48Z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