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650"/>
  </bookViews>
  <sheets>
    <sheet name="Material" sheetId="1" r:id="rId1"/>
    <sheet name="BDI Material" sheetId="2" r:id="rId2"/>
    <sheet name="Serviços" sheetId="3" r:id="rId3"/>
    <sheet name="BDI Serviços" sheetId="4" r:id="rId4"/>
    <sheet name="Instruções para preenchimento" sheetId="6" r:id="rId5"/>
  </sheets>
  <definedNames>
    <definedName name="_xlnm._FilterDatabase" localSheetId="0" hidden="1">Material!$E$3:$E$1199</definedName>
    <definedName name="_xlnm.Print_Area" localSheetId="0">Material!$B$4:$I$1201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 r="G56" i="3" l="1"/>
  <c r="G57" i="3"/>
  <c r="G58" i="3"/>
  <c r="G59" i="3"/>
  <c r="G60"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8" i="1" l="1"/>
  <c r="I1195" i="1" s="1"/>
  <c r="G4" i="3" l="1"/>
  <c r="G47" i="3" s="1"/>
  <c r="G55" i="3"/>
  <c r="G7" i="4"/>
  <c r="G12" i="4" s="1"/>
  <c r="G12" i="2"/>
  <c r="G61" i="3" l="1"/>
</calcChain>
</file>

<file path=xl/sharedStrings.xml><?xml version="1.0" encoding="utf-8"?>
<sst xmlns="http://schemas.openxmlformats.org/spreadsheetml/2006/main" count="2879" uniqueCount="915">
  <si>
    <t>N° A.S.</t>
  </si>
  <si>
    <t>SINAPI</t>
  </si>
  <si>
    <t>Descrição</t>
  </si>
  <si>
    <t>Qtde</t>
  </si>
  <si>
    <t>Valor Total (R$)</t>
  </si>
  <si>
    <t>BUCHA DE NYLON SEM ABA S8, COM PARAFUSO DE 4,80 X 50 MM EM ACO ZINCADO COM
ROSCA SOBERBA, CABECA CHATA E FENDA PHILLIPS</t>
  </si>
  <si>
    <t>LAMP. LED TURBOLED 9, 05W T8 6500K 62CM LUZ SOLAR</t>
  </si>
  <si>
    <t>CABO MULTIPOLAR DE COBRE, FLEXIVEL, CLASSE 4 OU 5, ISOLACAO EM HEPR, COBERTURA 
EM PVC-ST2, ANTICHAMA BWF-B, 0,6/1 KV, 3 CONDUTORES DE 2,5 MM2</t>
  </si>
  <si>
    <t>PLUGUE PIAL MACHO PB 10A BR 615801</t>
  </si>
  <si>
    <t>MOD INTER PIALPLUS SIMP. 611000</t>
  </si>
  <si>
    <t>SUPORTE PIALPLUS 4X2 HOR 612122</t>
  </si>
  <si>
    <t>MOD TOM PIALPLUS 10A 615040</t>
  </si>
  <si>
    <t xml:space="preserve">SIFAO EM METAL CROMADO PARA TANQUE, 1.1/4 X 1.1/2 " </t>
  </si>
  <si>
    <t>FILTRO DE LINHA 03 TOMADA PT</t>
  </si>
  <si>
    <t>TORNEIRA DECA 1167 C50 B MOVEL MESA PRATA</t>
  </si>
  <si>
    <t>SUPORTE DE FIXACAO PARA ESPELHO / PLACA 4" X 2", PARA 3 MODULOS, PARA INSTALACAO
DE TOMADAS E INTERRUPTORES (SOMENTE SUPORTE)</t>
  </si>
  <si>
    <t>FITA CREPE ROLO DE 25 MM X 50 M</t>
  </si>
  <si>
    <t>CABO DE COBRE, FLEXIVEL, CLASSE 4 OU 5, ISOLACAO EM PVC/A, ANTICHAMA BWF-B, 1
CONDUTOR, 450/750 V, SECAO NOMINAL 2,5 MM2</t>
  </si>
  <si>
    <t>TINTA ACRILICA PREMIUM, COR BRANCO FOSCO</t>
  </si>
  <si>
    <t>TINTA ACRILICA PREMIUM PARA PISO</t>
  </si>
  <si>
    <t xml:space="preserve">TINTA ESMALTE SINTETICO PREMIUM FOSCO </t>
  </si>
  <si>
    <t>L</t>
  </si>
  <si>
    <t xml:space="preserve">PINCEL CHATO (TRINCHA) CERDAS GRIS 1.1/2 " (38 MM) </t>
  </si>
  <si>
    <t xml:space="preserve">ADESIVO PARA TUBOS CPVC, *75* G </t>
  </si>
  <si>
    <t xml:space="preserve">JOELHO PVC, SOLDAVEL, 90 GRAUS, 50 MM, PARA AGUA FRIA PREDIAL </t>
  </si>
  <si>
    <t xml:space="preserve">LUVA DE CORRER PARA TUBO SOLDAVEL, PVC, 50 MM, PARA AGUA FRIA PREDIAL </t>
  </si>
  <si>
    <t xml:space="preserve">TE SOLDAVEL, PVC, 90 GRAUS,50 MM, PARA AGUA FRIA PREDIAL (NBR 5648) </t>
  </si>
  <si>
    <t xml:space="preserve">TUBO PVC, SOLDAVEL, DN 50 MM, PARA AGUA FRIA (NBR-5648) </t>
  </si>
  <si>
    <t>m</t>
  </si>
  <si>
    <t>TRENA LASER 50M TLM165/STANLEY</t>
  </si>
  <si>
    <t>TRENA LASER 100MT TLM330/STANLEY</t>
  </si>
  <si>
    <t>MASSA CORRIDA PVA PARA PAREDES INTERNAS</t>
  </si>
  <si>
    <t>FITA ISOLANTE ADESIVA ANTICHAMA, USO ATE 750 V, EM ROLO DE 19 MM X 20 M</t>
  </si>
  <si>
    <t xml:space="preserve">FITA ISOLANTE DE BORRACHA AUTOFUSAO, USO ATE 69 KV (ALTA TENSAO) </t>
  </si>
  <si>
    <t>TUBO DE COBRE FLEXIVEL, D = 1/2 ", E = 0,79 MM, PARA AR-CONDICIONADO/ INSTALACOES
GAS RESIDENCIAIS E COMERCIAIS
PRESSAO E VAPOR</t>
  </si>
  <si>
    <t>TUBO DE COBRE FLEXIVEL, D = 5/8 ", E = 0,79 MM, PARA AR-CONDICIONADO/ INSTALACOES
GAS RESIDENCIAIS E COMERCIAIS</t>
  </si>
  <si>
    <t>TUBO DE ESPUMA DE POLIETILENO EXPANDIDO FLEXIVEL PARA ISOLAMENTO TERMICO DE
TUBULACAO DE AR CONDICIONADO, AGUA QUENTE,  DN 1/2", E= 10 MM</t>
  </si>
  <si>
    <t>TUBO DE ESPUMA DE POLIETILENO EXPANDIDO FLEXIVEL PARA ISOLAMENTO TERMICO DE
TUBULACAO DE AR CONDICIONADO, AGUA QUENTE,  DN 7/8", E= 10 MM</t>
  </si>
  <si>
    <t xml:space="preserve">MANGUEIRA CRISTAL PARA NIVEL, LISA, PVC TRANSPARENTE, 3/8" X1,5 MM </t>
  </si>
  <si>
    <t xml:space="preserve">FITA ADESIVA ALUMINIZADA, PARA INSTALACAO DE MANTAS DE SUBCOBERTURA,  L = *5* CM </t>
  </si>
  <si>
    <t>SOLDA ESTANHO/COBRE PARA CONEXOES DE COBRE, FIO 2,5 MM, CARRETEL 500 GR (SEM
CHUMBO)</t>
  </si>
  <si>
    <t xml:space="preserve">CABO DE PAR TRANCADO UTP, 4 PARES, CATEGORIA 6 </t>
  </si>
  <si>
    <t>CABO MULTIPOLAR DE COBRE, FLEXIVEL, CLASSE 4 OU 5, ISOLACAO EM HEPR, COBERTURA EM PVC-ST2, ANTICHAMA BWF-B, 0,6/1 KV, 3 CONDUTORES DE 2,5 MM2</t>
  </si>
  <si>
    <t>CABO DE PAR TRANCADO UTP, 4 PARES, CATEGORIA 6</t>
  </si>
  <si>
    <t>REATOR VAPOR MET 1000W EXAPF-MAE 01584</t>
  </si>
  <si>
    <t>FILTRO DE LINHA 04 TOM. PT</t>
  </si>
  <si>
    <t>ABRACADEIRA DE NYLON PARA AMARRACAO DE CABOS, COMPRIMENTO DE 390 X *4,6* MM</t>
  </si>
  <si>
    <t>VALVULA DE DESCARGA EM METAL CROMADO PARA MICTORIO COM ACIONAMENTO POR</t>
  </si>
  <si>
    <t>LÂMPADA LED BULBO A60 BR 09.5W 6500K</t>
  </si>
  <si>
    <t>LÂMPADA LED BULBO A60 BR 15W 6500K</t>
  </si>
  <si>
    <t>ROLDANA CONCOVA DUPLA, EM CHAPA DE ACO, ROLAMENTO INTERNO BLINDADO DE AC</t>
  </si>
  <si>
    <t>TERMINAL A COMPRESSAO EM COBRE ESTANHADO PARA CABO 2,5 MM2, 1 FURO E 1
COMPRESSAO, PARA PARAFUSO DE FIXACAO M5</t>
  </si>
  <si>
    <t>ROLO DE ESPUMA POLIESTER 23 CM (SEM CABO)</t>
  </si>
  <si>
    <t>REDUTOR TIPO THINNER PARA ACABAMENTO</t>
  </si>
  <si>
    <t>PINCEL CHATO (TRINCHA) CERDAS GRIS 1.1/2 " (38 MM)</t>
  </si>
  <si>
    <t>ADESIVO PLASTICO PARA PVC, BISNAGA COM 75 GR</t>
  </si>
  <si>
    <t>BUCHA DE REDUCAO DE PVC, SOLDAVEL, CURTA, COM 60 X 50 MM, PARA AGUA FRIA 
PREDIAL</t>
  </si>
  <si>
    <t>CABO FLEXIVEL PVC 750 V, 2 CONDUTORES DE 1,5 MM2</t>
  </si>
  <si>
    <t>CABO MULTIPOLAR DE COBRE, FLEXIVEL, CLASSE 4 OU 5, ISOLACAO EM HEPR, COBERTURA
EM PVC-ST2, ANTICHAMA BWF-B, 0,6/1 KV, 3 CONDUTORES DE 2,5 MM2</t>
  </si>
  <si>
    <t>ELETRODUTO FLEXIVEL, EM ACO, TIPO CONDUITE, DIAMETRO DE 1/2</t>
  </si>
  <si>
    <t>CAP PVC, SOLDAVEL, DN 75 MM, SERIE NORMAL, PARA ESGOTO PREDIAL</t>
  </si>
  <si>
    <t>FITA ISOLANTE DE BORRACHA AUTOFUSAO, USO ATE 69 KV (ALTA TENSAO)</t>
  </si>
  <si>
    <t>LONA PLASTICA PRETA, E= 150 MICRA</t>
  </si>
  <si>
    <t>PLUG PVC ROSCAVEL, 1/2", AGUA FRIA PREDIAL (NBR 5648)</t>
  </si>
  <si>
    <t>PLUG PVC, ROSCAVEL 3/4", PARA AGUA FRIA PREDIAL</t>
  </si>
  <si>
    <t>TORNEIRA LAVAT. BANC. PRESMATIC ALFA 1/2</t>
  </si>
  <si>
    <t>BUCHA DE REDUCAO DE PVC, SOLDAVEL, CURTA, COM 60 X 50 MM, PARA AGUA FRIA
PREDIAL</t>
  </si>
  <si>
    <t>ABRACADEIRA DE NYLON PARA AMARRACAO DE CABOS, COMPRIMENTO DE 200 X *4,6* MM</t>
  </si>
  <si>
    <t>CHUMBADOR, DIAMETRO 1/4" COM PARAFUSO 1/4" X 40 MM</t>
  </si>
  <si>
    <t>CHUVEIRO COMUM EM PLASTICO BRANCO, COM CANO, 3 TEMPERATURAS, 5500 W (110/220</t>
  </si>
  <si>
    <t>CABO ELET. GLAN U/UTP 23AWGX4P CAT.6</t>
  </si>
  <si>
    <t>TOMADA PARA ANTENA DE TV, CABO COAXIAL DE 9 MM (APENAS MODULO)</t>
  </si>
  <si>
    <t>RALO FOFO COM REQUADRO, QUADRADO 200 X 200 MM</t>
  </si>
  <si>
    <t>ADESIVO ACRILICO/COLA DE CONTATO</t>
  </si>
  <si>
    <t>TOMADA INDUSTRIAL DE EMBUTIR 3P+T 30 A, 440 V, COM TRAVA, SEM PLACA</t>
  </si>
  <si>
    <t>TOMADA RJ11, 2 FIOS (APENAS MODULO)</t>
  </si>
  <si>
    <t>TRINCO / FECHO TIPO AVIAO, EM ZAMAC CROMADO, *60* MM, PARA JANELAS - INCLUI</t>
  </si>
  <si>
    <t xml:space="preserve">CABO DE PAR TRANCADO UTP, 4 PARES, CATEGORIA 5E </t>
  </si>
  <si>
    <t>GRAXA LUBRIFICANTE</t>
  </si>
  <si>
    <t>CONECTOR MACHO RJ - 45, CATEGORIA 6</t>
  </si>
  <si>
    <t>FECHO DE SEGURANCA, TIPO BATOM, EM LATAO / ZAMAC, CROMADO, PARA PORTAS E</t>
  </si>
  <si>
    <t>FITA VEDA ROSCA EM ROLOS DE 18 MM X 25 M (L X C)</t>
  </si>
  <si>
    <t>SENSOR DE PRESENCA BIVOLT DE TETO SEM FOTOCELULA PARA QUALQUER TIPO DE</t>
  </si>
  <si>
    <t>SOQUETE DE PORCELANA BASE E27, PARA USO AO TEMPO, PARA LAMPADAS</t>
  </si>
  <si>
    <t>TOMADA 2P+T 10A, 250V (APENAS MODULO)</t>
  </si>
  <si>
    <t>CABO MULTIPOLAR DE COBRE, FLEXIVEL, CLASSE 4 OU 5, ISOLACAO EM HEPR, COBERTURA</t>
  </si>
  <si>
    <t>ROLDANA CONCOVA DUPLA, EM CHAPA DE ACO, ROLAMENTO INTERNO BLINDADO DE ACO</t>
  </si>
  <si>
    <t>ADESIVO PLASTICO PARA PVC, FRASCO COM 850 GR</t>
  </si>
  <si>
    <t>BUCHA DE REDUCAO DE PVC, SOLDAVEL, LONGA, COM 85 X 60 MM, PARA AGUA FRIA</t>
  </si>
  <si>
    <t>PARAFUSO ZINCADO, SEXTAVADO, COM ROSCA INTEIRA, DIAMETRO 1/4", COMPRIMENTO 1/2"</t>
  </si>
  <si>
    <t>TORNEIRA CROMADA DE MESA PARA LAVATORIO, BICA ALTA (REF 1195)</t>
  </si>
  <si>
    <t>TORNEIRA METAL AMARELO COM BICO PARA JARDIM, PADRAO POPULAR, 1/2 " OU 3/4 " (REF</t>
  </si>
  <si>
    <t>CABO DE COBRE, FLEXIVEL, CLASSE 4 OU 5, ISOLACAO EM PVC/A, ANTICHAMA BWF-B,
COBERTURA PVC-ST1, ANTICHAMA BWF-B, 1 CONDUTOR, 0,6/1 KV, SECAO NOMINAL 2,5 MM2</t>
  </si>
  <si>
    <t>INTERRUPTOR BIPOLAR SIMPLES 10 A, 250 V (APENAS MODULO)</t>
  </si>
  <si>
    <t>TERMINAL A COMPRESSAO EM COBRE ESTANHADO PARA CABO 2,5 MM2, 1 FURO E 1</t>
  </si>
  <si>
    <t>VIDRO COMUM LAMINADO, LISO, INCOLOR, TRIPLO, ESPESSURA TOTAL 12 MM (CADA</t>
  </si>
  <si>
    <t>m²</t>
  </si>
  <si>
    <t>ABRACADEIRA DE NYLON PARA AMARRACAO DE CABOS, COMPRIMENTO DE *230* X *7,6* MM</t>
  </si>
  <si>
    <t>LAMPADA LED TUBULAR BIVOLT 9/10 W, BASE G13</t>
  </si>
  <si>
    <t>LAMPADA LED 10 W BIVOLT BRANCA, FORMATO TRADICIONAL (BASE E27)</t>
  </si>
  <si>
    <t>LAMPADA VAPOR METALICO TUBULAR 400 W (BASE E40)</t>
  </si>
  <si>
    <t>TOMADA INDUSTRIAL DE EMBUTIR 3P+T 30 A, 440 V, COM TRAVA, COM PLACA</t>
  </si>
  <si>
    <t>CONECTOR FEMEA RJ - 45, CATEGORIA 6</t>
  </si>
  <si>
    <t>CADEADO SIMPLES/COMUM, EM LATAO MACICO CROMADO, LARGURA DE 25 MM, HASTE DE</t>
  </si>
  <si>
    <t>FERROLHO / FECHO CHATO, EM FERRO ZINCADO, LEVE, 3", COM PORTA CADEADO, PARA
PORTAO, PORTA E JANELA - INCLUI PARAFUSOS</t>
  </si>
  <si>
    <t>CONTATOR TRIPOLAR, CORRENTE DE 9 A, TENSAO NOMINAL DE *500* V, CATEGORIA AC-2 E</t>
  </si>
  <si>
    <t>CONTATOR TRIPOLAR, CORRENTE DE 25 A, TENSAO NOMINAL DE *500* V, CATEGORIA AC-2 E</t>
  </si>
  <si>
    <t>kg</t>
  </si>
  <si>
    <t>BUCHA DE REDUCAO DE PVC, SOLDAVEL, LONGA, COM 60 X 25 MM, PARA AGUA FRIA PREDIAL</t>
  </si>
  <si>
    <t>TINTA ESMALTE SINTETICO GRAFITE COM PROTECAO PARA METAIS FERROSOS</t>
  </si>
  <si>
    <t>REMOVEDOR DE TINTA OLEO/ESMALTE VERNIZ</t>
  </si>
  <si>
    <t>ROLO DE LA DE CARNEIRO 23 CM (SEM CABO)</t>
  </si>
  <si>
    <t>BANDEJA DE PINTURA PARA ROLO 23 CM</t>
  </si>
  <si>
    <t>LAMPADA LED TUBULAR BIVOLT 18/20 W, BASE G13</t>
  </si>
  <si>
    <t>ROLO DE ESPUMA POLIESTER 23 CM (SEM CABO</t>
  </si>
  <si>
    <t>ATUADOR / ELETRO-MECÂNICO MODELO EMO-35M24</t>
  </si>
  <si>
    <t xml:space="preserve">TANQUE LOUCA BRANCA SUSPENSO *20* L </t>
  </si>
  <si>
    <t>CONTATOR TRIPOLAR, CORRENTE DE 9 A, TENSAO NOMINAL DE *500* V, CATEGORIA AC-2 E AC-3</t>
  </si>
  <si>
    <t>RELE TERMICO BIMETAL PARA USO EM MOTORES TRIFASICOS, TENSAO 380 V, POTENCIA ATE 15 CV, CORRENTE NOMINAL MAXIMA 22 A</t>
  </si>
  <si>
    <t xml:space="preserve">TANQUE LOUÇA BRANCA SUSPENSO *20*L </t>
  </si>
  <si>
    <t>FORRO DE FIBRA MINERAL EM PLACAS DE 1250 X 625 MM, E = 15 MM, BORDA RETA, COM PINTURA ANTIMOFO,  APOIADO EM PERFIL DE ACO GALVANIZADO COM 24 MM DE BASE INSTALADO</t>
  </si>
  <si>
    <t xml:space="preserve">CABO FLEXIVEL PVC 750 V, 2 CONDUTORES DE 1,5 MM2 </t>
  </si>
  <si>
    <t>ELETRODUTO FLEXIVEL, EM ACO GALVANIZADO, REVESTIDO EXTERNAMENTE COM PVC PRETO, DIAMETRO EXTERNO DE 25 MM (3/4"), TIPO SEALTUBO</t>
  </si>
  <si>
    <t>SUPORTE DE FIXACAO PARA ESPELHO / PLACA 4" X 2", PARA 3 MODULOS, PARA INSTALACAO</t>
  </si>
  <si>
    <t>TOMADA 2P+T 20A, 250V (APENAS MODULO)</t>
  </si>
  <si>
    <t>TOMADA 2P+T 10A, 250V (APENAS MODULO</t>
  </si>
  <si>
    <t>ARRUELA REDONDA DE LATAO, DIAMETRO EXTERNO = 34 MM, ESPESSURA = 2,5 MM</t>
  </si>
  <si>
    <t>VALVULA DE ESFERA BRUTA EM BRONZE, BITOLA 3/4 " (REF 1552-B)</t>
  </si>
  <si>
    <t>CABO FLEXIVEL PVC 750 V, 3 CONDUTORES DE 4,0 MM2</t>
  </si>
  <si>
    <t>CABO DE PAR TRANCADO UTP, 4 PARES, CATEGORIA 5E</t>
  </si>
  <si>
    <t>TORNEIRA CROMADA COM BICO PARA JARDIM/TANQUE 1/2 " OU 3/4 " (REF 1153)</t>
  </si>
  <si>
    <t>RODIZIO PARA TRILHO (TIPO NAPOLEAO), EM LATAO, COM ROLAMENTO EM ACO, 6 MM</t>
  </si>
  <si>
    <t>FITA ADESIVA ANTICORROSIVA DE PVC FLEXIVEL, COR PRETA, PARA PROTECAO</t>
  </si>
  <si>
    <t>MANTA GEOTEXTIL TECIDO DE LAMINETES DE POLIPROPILENO, RESISTENCIA A TRACAO = *25* KN/M</t>
  </si>
  <si>
    <t>SILICONE ACETICO USO GERAL INCOLOR 280 G</t>
  </si>
  <si>
    <t>PARAFUSO CABECA TROMBETA E PONTA AGULHA (GN55), COMPRIMENTO 55 MM, EM ACO</t>
  </si>
  <si>
    <t>GESSO EM PO PARA REVESTIMENTOS/MOLDURAS/SANCAS</t>
  </si>
  <si>
    <t>MANGUEIRA CRISTAL, LISA, PVC TRANSPARENTE, 3/4" X 2 MM</t>
  </si>
  <si>
    <t>MANGUEIRA CRISTAL TRANCADA, PVC COM REFORCO, PRESSAO DE TRABALHO (PT) 250</t>
  </si>
  <si>
    <t>BACIA SANITARIA (VASO) CONVENCIONAL PARA PCD SEM FURO FRONTAL, DE LOUCA</t>
  </si>
  <si>
    <t>CABO DE COBRE, FLEXIVEL, CLASSE 4 OU 5, ISOLACAO EM PVC/A, ANTICHAMA BWF-B, COBERTURA PVC-ST1, ANTICHAMA BWF-B, 1 CONDUTOR, 0,6/1 KV, SECAO NOMINAL 2,5 MM2</t>
  </si>
  <si>
    <t xml:space="preserve"> TOMADA 2P+T 10A, 250V (APENAS MODULO)</t>
  </si>
  <si>
    <t>ELETRODUTO FLEXIVEL, EM ACO GALVANIZADO, REVESTIDO EXTERNAMENTE COM PVC</t>
  </si>
  <si>
    <t>LUMINARIA LED REFLETOR RETANGULAR BIVOLT, LUZ BRANCA, 30 W</t>
  </si>
  <si>
    <t>LUMINARIA ARANDELA TIPO MEIA-LUA COM VIDRO FOSCO *30 X 15* CM, PARA 1 LAMPADA</t>
  </si>
  <si>
    <t>ESPELHO / PLACA DE 3 POSTOS 4" X 2", PARA INSTALACAO DE TOMADAS E INTERRUPTORES</t>
  </si>
  <si>
    <t>CONTATOR TRIPOLAR, CORRENTE DE 95 A, TENSAO NOMINAL DE *500* V, CATEGORIA AC-2 E AC-3</t>
  </si>
  <si>
    <t>mt</t>
  </si>
  <si>
    <t>JOELHO PVC, SOLDAVEL, COM BUCHA DE LATAO, 90 GRAUS, 25 MM X 3/4", PARA AGUA FRIA</t>
  </si>
  <si>
    <t>TINTA LATEX PVA PREMIUM, COR BRANCA</t>
  </si>
  <si>
    <t>Lt</t>
  </si>
  <si>
    <t>TINTA A BASE DE RESINA ACRILICA, PARA SINALIZACAO HORIZONTAL VIARIA (NBR 11862</t>
  </si>
  <si>
    <t>SOLVENTE DILUENTE A BASE DE AGUARRAS</t>
  </si>
  <si>
    <t>LIXA D'AGUA EM FOLHA, GRAO 100</t>
  </si>
  <si>
    <t>LIXA EM FOLHA PARA FERRO, NUMERO 150</t>
  </si>
  <si>
    <t>PROLONGADOR/EXTENSOR PARA ROLO DE PINTURA 3 M</t>
  </si>
  <si>
    <t>TERMINAL A COMPRESSAO EM COBRE ESTANHADO PARA CABO 50 MM2, 1 FURO E 1</t>
  </si>
  <si>
    <t>ELETRODO REVESTIDO AWS - E6013, DIAMETRO IGUAL A 2,50 MM</t>
  </si>
  <si>
    <t>DISCO DE CORTE PARA METAL COM DUAS TELAS 12 X 1/8 X 3/4 " (300 X 3,2 X 19,05 MM</t>
  </si>
  <si>
    <t>DISCO DE DESBASTE PARA METAL FERROSO EM GERAL, COM TRES TELAS, 9 X 1/4 X 7/8 "</t>
  </si>
  <si>
    <t>ARRUELA EM ACO GALVANIZADO, DIAMETRO EXTERNO = 35MM, ESPESSURA = 3MM</t>
  </si>
  <si>
    <t xml:space="preserve">PATCH CORD, CATEGORIA 6, EXTENSAO DE 2,50 M </t>
  </si>
  <si>
    <t xml:space="preserve">CONECTOR FEMEA RJ - 45, CATEGORIA 6 </t>
  </si>
  <si>
    <t>CADEADO SIMPLES/COMUM, EM LATAO MACICO CROMADO, LARGURA DE 25 MM,  HASTE DE ACO TEMPERADO, CEMENTADO (NAO LONGA), INCLUI 2 CHAVES</t>
  </si>
  <si>
    <t>FERROLHO / FECHO CHATO, DE SOBREPOR, EM FERRO ZINCADO, REFORCADO, 6", COM PORTA CADEADO, PARA PORTAO, PORTA E JANELA - INCLUI PARAFUSOS</t>
  </si>
  <si>
    <t xml:space="preserve">LAMPADA LED 10 W BIVOLT BRANCA, FORMATO TRADICIONAL (BASE E27) </t>
  </si>
  <si>
    <t>SENSOR DE PRESENCA BIVOLT DE PAREDE COM FOTOCELULA PARA QUALQUER TIPO DE LAMPADA POTENCIA MAXIMA *1000* W, USO INTERNO</t>
  </si>
  <si>
    <t xml:space="preserve">BASE PARA RELE COM SUPORTE METALICO </t>
  </si>
  <si>
    <t>CABO DE COBRE, FLEXIVEL, CLASSE 4 OU 5, ISOLACAO EM PVC/A, ANTICHAMA BWF-B, COBERTURA PVC-ST1, ANTICHAMA BWF-B, 1 CONDUTOR, 0,6/1 KV, SECAO NOMINAL 1,5 MM2</t>
  </si>
  <si>
    <t xml:space="preserve">FITA ISOLANTE ADESIVA ANTICHAMA, USO ATE 750 V, EM ROLO DE 19 MM X 20 M </t>
  </si>
  <si>
    <t>CONECTOR MACHO RJ - 45, CATEGORIA 5 E</t>
  </si>
  <si>
    <t>FORRO DE FIBRA MINERAL EM PLACAS DE 625 X 625 MM, E = 15/16 MM, BORDA REBAIXADA</t>
  </si>
  <si>
    <t>FITA ADESIVA ASFALTICA ALUMINIZADA MULTIUSO, L = 10 CM, ROLO DE 10 M</t>
  </si>
  <si>
    <t>ASSENTO SANITARIO DE PLASTICO, TIPO CONVENCIONAL</t>
  </si>
  <si>
    <t>Gl</t>
  </si>
  <si>
    <t>LONA PLASTICA, PRETA, LARGURA 8 M, E= 150 MICRA</t>
  </si>
  <si>
    <t>CHAPA DE GESSO ACARTONADO, STANDARD (ST), COR BRANCA, E = 12,5 MM, 1200 X 1800</t>
  </si>
  <si>
    <t>ADAPTADOR PVC SOLDAVEL, LONGO, COM FLANGE LIVRE, 60 MM X 2", PARA CAIXA D' AGUA</t>
  </si>
  <si>
    <t>ARGAMASSA COLANTE AC-II</t>
  </si>
  <si>
    <t>BACIA SANITARIA (VASO) CONVENCIONAL DE LOUCA BRANCA</t>
  </si>
  <si>
    <t>SENSOR DE PRESENCA BIVOLT COM FOTOCELULA PARA QUALQUER TIPO DE LAMPADA</t>
  </si>
  <si>
    <t xml:space="preserve">SOQUETE DE PVC / TERMOPLASTICO BASE E27, COM RABICHO, PARA LAMPADAS </t>
  </si>
  <si>
    <t xml:space="preserve">LAMPADA LED 6 W BIVOLT BRANCA, FORMATO TRADICIONAL (BASE E27) </t>
  </si>
  <si>
    <t xml:space="preserve">LAMPADA LED TUBULAR BIVOLT 9/10 W, BASE G13 </t>
  </si>
  <si>
    <t>MOLA AEREA FECHA PORTA, PARA PORTAS COM LARGURA ACIMA DE 110 CM</t>
  </si>
  <si>
    <t xml:space="preserve">ANEL BORRACHA, PARA TUBO PVC, REDE COLETOR ESGOTO, DN 100 MM (NBR 7362) </t>
  </si>
  <si>
    <t>JOELHO PVC, SOLDAVEL, 90 GRAUS, 20 MM, PARA AGUA FRIA PREDIAL</t>
  </si>
  <si>
    <t>LUVA PVC SOLDAVEL, 20 MM, PARA AGUA FRIA PREDIAL</t>
  </si>
  <si>
    <t>SIFAO EM METAL CROMADO PARA PIA OU LAVATORIO, 1 X 1.1/2 "</t>
  </si>
  <si>
    <t>RELE TERMICO BIMETAL PARA USO EM MOTORES TRIFASICOS, TENSAO 380 V, POTENCIA</t>
  </si>
  <si>
    <t>CABO DE COBRE, FLEXIVEL, CLASSE 4 OU 5, ISOLACAO EM PVC/A, ANTICHAMA BWF-B, 1 CONDUTOR, 450/750 V, SECAO NOMINAL 2,5 MM2</t>
  </si>
  <si>
    <t xml:space="preserve">CONECTOR MACHO RJ - 45, CATEGORIA 6 </t>
  </si>
  <si>
    <t xml:space="preserve">PATCH CORD, CATEGORIA 6, EXTENSAO DE 1,50 M </t>
  </si>
  <si>
    <t xml:space="preserve">DETERGENTE AMONIACO (AMONIA DILUIDA) </t>
  </si>
  <si>
    <t xml:space="preserve">SACO DE RAFIA PARA ENTULHO, NOVO, LISO (SEM CLICHE), *60 x 90* CM </t>
  </si>
  <si>
    <t>TINTA ESMALTE SINTETICO PREMIUM BRILHANTE</t>
  </si>
  <si>
    <t xml:space="preserve">MASSA CORRIDA PVA PARA PAREDES INTERNAS </t>
  </si>
  <si>
    <t>GRAMPO LINHA VIVA DE LATAO ESTANHADO, DIAMETRO DO CONDUTOR PRINCIPAL DE 10 A 120 MM2, DIAMETRO DA DERIVACAO DE 10 A 70 MM2</t>
  </si>
  <si>
    <t xml:space="preserve">ARGAMASSA COLANTE TIPO ACIII </t>
  </si>
  <si>
    <t>CHAPA DE GESSO ACARTONADO, RESISTENTE A UMIDADE (RU), COR VERDE, E = 12,5 MM, 1200 X 1800 MM (L X C)</t>
  </si>
  <si>
    <t xml:space="preserve">BRACO / CANO PARA CHUVEIRO ELETRICO, EM ALUMINIO, 30 CM X 1/2 " </t>
  </si>
  <si>
    <t xml:space="preserve">BRACO OU HASTE COM CANOPLA PLASTICA, 1/2 ", PARA CHUVEIRO ELETRICO </t>
  </si>
  <si>
    <t>Rl</t>
  </si>
  <si>
    <t>PARAFUSO CABECA TROMBETA E PONTA AGULHA (GN55), COMPRIMENTO 55 MM, EM ACO FOSFATIZADO, PARA FIXAR CHAPA DE GESSO EM PERFIL DRYWALL METALICO MAXIMO 0,7 MM</t>
  </si>
  <si>
    <t>PARAFUSO DE LATAO COM ROSCA SOBERBA, CABECA CHATA E FENDA SIMPLES, DIAMETRO 2,5 MM, COMPRIMENTO 12 MM</t>
  </si>
  <si>
    <t>PARAFUSO DE LATAO COM ROSCA SOBERBA, CABECA CHATA E FENDA SIMPLES, DIAMETRO 3,2 MM, COMPRIMENTO 16 MM</t>
  </si>
  <si>
    <t xml:space="preserve">BUCHA DE NYLON SEM ABA S10 </t>
  </si>
  <si>
    <t xml:space="preserve">BUCHA DE NYLON SEM ABA S8 </t>
  </si>
  <si>
    <t xml:space="preserve">TOMADA 2P+T 10A, 250V  (APENAS MODULO) </t>
  </si>
  <si>
    <t xml:space="preserve">OMADA 2P+T 20A, 250V  (APENAS MODULO) </t>
  </si>
  <si>
    <t>LIXA EM FOLHA PARA PAREDE OU MADEIRA, NUMERO 120 (COR VERMELHA)</t>
  </si>
  <si>
    <t>QUEROSENE</t>
  </si>
  <si>
    <t>ESPUMA EXPANSIVA DE POLIURETANO, APLICACAO MANUAL - 500 ML</t>
  </si>
  <si>
    <t>SODA CAUSTICA EM ESCAMAS</t>
  </si>
  <si>
    <t>GUARNICAO/MOLDURA DE ACABAMENTO PARA ESQUADRIA DE ALUMINIO ANODIZADO NATURAL, PARA 1 FACE</t>
  </si>
  <si>
    <t xml:space="preserve">LUVA SOLDAVEL COM BUCHA DE LATAO, PVC, 20 MM X 1/2" </t>
  </si>
  <si>
    <t>ADAPTADOR PVC SOLDAVEL, COM FLANGE E ANEL DE VEDACAO, 50 MM X 1 1/2", PARA CAIXA
D'AGUA</t>
  </si>
  <si>
    <t xml:space="preserve">LUVA DE CORRER PARA TUBO SOLDAVEL, PVC, 60 MM, PARA AGUA FRIA PREDIAL </t>
  </si>
  <si>
    <t xml:space="preserve">SOLDA ESTANHO/COBRE PARA CONEXOES DE COBRE, FIO 2,5 MM, CARRETEL 500 GR (SEM CHUMBO)
</t>
  </si>
  <si>
    <t>CABO DE COBRE, FLEXIVEL, CLASSE 4 OU 5, ISOLACAO EM PVC/A, ANTICHAMA BWF-B, COBERTURA PVC-ST1, ANTICHAMA BWF-B, 1 CONDUTOR, 0,6/1 KV, SECAO NOMINAL 70 MM2</t>
  </si>
  <si>
    <t>CONECTOR METALICO TIPO PARAFUSO FENDIDO (SPLIT BOLT), COM SEPARADOR DE CABOS
BIMETALICOS, PARA CABOS ATE 70 MM2</t>
  </si>
  <si>
    <t>CONTATOR TRIPOLAR, CORRENTE DE 25 A, TENSAO NOMINAL DE *500* V, CATEGORIA AC-2 E AC-3</t>
  </si>
  <si>
    <t>CABO DE COBRE, FLEXIVEL, CLASSE 4 OU 5, ISOLACAO EM PVC/A, ANTICHAMA BWF-B, COBERTURA PVC-ST1, ANTICHAMA BWF-B, 1 CONDUTOR, 0,6/1 KV, SECAO NOMINAL 6 MM2</t>
  </si>
  <si>
    <t>IGNITOR PARA LAMPADA DE VAPOR DE SODIO / VAPOR METALICO ATE 2000 W, TENSAO DE
PULSO ENTRE 600 A 750 V</t>
  </si>
  <si>
    <t>REATOR INTERNO/INTEGRADO PARA LAMPADA VAPOR METALICO 400 W, ALTO FATOR DE POTENCIA</t>
  </si>
  <si>
    <t xml:space="preserve">LAMPADA VAPOR METALICO TUBULAR 400 W (BASE E40) </t>
  </si>
  <si>
    <t xml:space="preserve">LAMPADA LED TUBULAR BIVOLT 18/20 W, BASE G13 </t>
  </si>
  <si>
    <t>LAMPADA VAPÓR MET. HIT- T1000W D E40</t>
  </si>
  <si>
    <t xml:space="preserve">ROLO DE LA DE CARNEIRO 23 CM (SEM CABO) </t>
  </si>
  <si>
    <t xml:space="preserve">FITA CREPE ROLO DE 25 MM X 50 M </t>
  </si>
  <si>
    <t>MECANIS. CX ACOP. AC SUPERIOR</t>
  </si>
  <si>
    <t>LUMINARIA DE EMBUTIR EM CHAPA DE ACO PARA 4 LAMPADAS FLUORESCENTES DE 14 W *60 X 60 CM* ALETADA (NAO INCLUI REATOR E LAMPADAS)</t>
  </si>
  <si>
    <t>BATERIA SELADA 12V 7AH</t>
  </si>
  <si>
    <t>P-210 MANTA FILTRANTE 10MM CINZA 3M BRASIL (CLASSE G1)</t>
  </si>
  <si>
    <t>CAMARA DE AR 3.50-8</t>
  </si>
  <si>
    <t xml:space="preserve">VIDRO LISO INCOLOR 4MM - SEM COLOCACAO </t>
  </si>
  <si>
    <t xml:space="preserve">SILICONE ACETICO USO GERAL INCOLOR 280 G </t>
  </si>
  <si>
    <t xml:space="preserve"> SILICONE NEUTRO INCOLOR</t>
  </si>
  <si>
    <t>LAMPADA TUBOLED 18W T8 6500W BR1,20M</t>
  </si>
  <si>
    <t xml:space="preserve">ABRACADEIRA DE NYLON PARA AMARRACAO DE CABOS, COMPRIMENTO DE 200 X *4,6* MM </t>
  </si>
  <si>
    <t xml:space="preserve">ABRACADEIRA DE NYLON PARA AMARRACAO DE CABOS, COMPRIMENTO DE 390 X *4,6* MM </t>
  </si>
  <si>
    <t xml:space="preserve">PARAFUSO DE ACO TIPO CHUMBADOR PARABOLT, DIAMETRO 3/8", COMPRIMENTO 75 MM </t>
  </si>
  <si>
    <t xml:space="preserve">CHUMBADOR, DIAMETRO 1/4" COM PARAFUSO 1/4" X 40 MM </t>
  </si>
  <si>
    <t>VÁLVULA PARA MICTÓRIO Ref: 2572-C DECAMATIC  DECA</t>
  </si>
  <si>
    <t>TORNEIRA DE MESA ALFA PRESMATIC AUTOMÁTICA CR 446106 DOCOL</t>
  </si>
  <si>
    <t xml:space="preserve">JOELHO PVC, SOLDAVEL, 90 GRAUS, 25 MM, PARA AGUA FRIA PREDIAL </t>
  </si>
  <si>
    <t xml:space="preserve">LUVA PVC SOLDAVEL, 20 MM, PARA AGUA FRIA PREDIAL </t>
  </si>
  <si>
    <t xml:space="preserve">LUVA PVC SOLDAVEL, 25 MM, PARA AGUA FRIA PREDIAL </t>
  </si>
  <si>
    <t>ANEL DE VEDAÇÃO DACANEL AV 90 DECA</t>
  </si>
  <si>
    <t>VELCRO ROLO 3 METROS PRETO</t>
  </si>
  <si>
    <t xml:space="preserve">CABIDE 9004 3 CR </t>
  </si>
  <si>
    <t xml:space="preserve">TINTA LATEX PVA PREMIUM,  COR BRANCA </t>
  </si>
  <si>
    <t>PINCEL  1" MULTIUSO TIGRE</t>
  </si>
  <si>
    <t>PINCEL  2" MULTIUSO  TIGRE</t>
  </si>
  <si>
    <t>PINCEL  3" MULTIUSO  TIGRE</t>
  </si>
  <si>
    <t>LIXA FERRO 80</t>
  </si>
  <si>
    <t>ROLO PARA PINTURA  LÃ ANTI-GOTA 15 CM COM CABO  TIGRE</t>
  </si>
  <si>
    <t>LIXA FERRO 120</t>
  </si>
  <si>
    <t>ROLO PARA PINTURA  LÃ ANTI-GOTA 09 CM COM CABO TIGRE</t>
  </si>
  <si>
    <t>ROLO PARA PINTURA LÃ CARNEIRO 05 CM COM CABO TIGRE</t>
  </si>
  <si>
    <t>MÓDULO TOMADA 2P+T, 10A REF.  615040 BR 250V,  PIAL PLUS</t>
  </si>
  <si>
    <t>BARRA ROSCADA 1/4" X 3M</t>
  </si>
  <si>
    <t>FITA DUPLA FACE  SILICONADA 19MM x 20M VHB</t>
  </si>
  <si>
    <t>ADAPTADOR  2P+T BR PADRÃO NOVO 10A 505-2 / WEG</t>
  </si>
  <si>
    <t>PLUG  FÊMEA 2P+T 10A</t>
  </si>
  <si>
    <t>PLUG  MACHO 2P+T 10A</t>
  </si>
  <si>
    <t xml:space="preserve"> PLUG  PLUG FEMEA 2P +T  20A NPBR.</t>
  </si>
  <si>
    <t>BARRA ROSCADA / 3/8" X 3M</t>
  </si>
  <si>
    <t xml:space="preserve">ESPELHO CRISTAL E = 4 MM </t>
  </si>
  <si>
    <t>FORRO DE FIBRA MINERAL EM PLACAS DE 1250 X 625 MM, E = 15 MM, BORDA RETA, COM PINTURA ANTIMOFO, APOIADO EM PERFIL DE ACO GALVANIZADO COM 24 MM DE BASE INSTALADO</t>
  </si>
  <si>
    <t>BASE PADRÃO PARA DETECTOR, BRANCA MOD. SDB 3000 CÓD. REF. 32242</t>
  </si>
  <si>
    <t>DETECTOR ÓPTICO ENDEREÇÁVEL MOD. PL 3300 O DETECTOMAT</t>
  </si>
  <si>
    <t>FITA DUPLA FACE VERDE TRANSP. 19MMX20M</t>
  </si>
  <si>
    <t xml:space="preserve">VALVULA EM METAL CROMADO PARA LAVATORIO, 1 " SEM LADRAO </t>
  </si>
  <si>
    <t>CABIDE 9004 3 CR ITAYLINE</t>
  </si>
  <si>
    <t>TUBO DE COBRE FLEXIVEL, D = 5/8 ", E = 0,79 MM, PARA AR-CONDICIONADO/ INSTALACOES GAS RESIDENCIAIS E COMERCIAIS</t>
  </si>
  <si>
    <t>FITA ADESIVA SILVERTAPE 48X50MM PRATA</t>
  </si>
  <si>
    <t>TUBO DE ESPUMA DE POLIETILENO EXPANDIDO FLEXIVEL PARA ISOLAMENTO TERMICO DE TUBULACAO DE AR CONDICIONADO, AGUA QUENTE,  DN 3/8", E= 10 MM</t>
  </si>
  <si>
    <t>TUBO DE ESPUMA DE POLIETILENO EXPANDIDO FLEXIVEL PARA ISOLAMENTO TERMICO DE TUBULACAO DE AR CONDICIONADO, AGUA QUENTE,  DN 3/4", E= 10 MM</t>
  </si>
  <si>
    <t>TUBO DE COBRE FLEXIVEL, D = 3/8 ", E = 0,79 MM, PARA AR-CONDICIONADO/ INSTALACOES GAS RESIDENCIAIS E COMERCIAIS</t>
  </si>
  <si>
    <t>GÁS DUPONT SUVA 410A DAC 11,35</t>
  </si>
  <si>
    <t>FITA ALUMINIZADA 48X850M</t>
  </si>
  <si>
    <t>FILTRO DE LINHA 3 TOM. 2P+T</t>
  </si>
  <si>
    <t>18L</t>
  </si>
  <si>
    <t xml:space="preserve">CABO ELET. GLAN. U/UTP 23AWGX4P CAT.6 </t>
  </si>
  <si>
    <t>PATCH PANEL GLAN CAT. 6 24 POSIÇÕES T568A</t>
  </si>
  <si>
    <t>FITA PARA ROTULADOR M231 PT/BC 12MM</t>
  </si>
  <si>
    <t>CABO COAXIAL 75 OHMS / RGC 06/75 OHMS 95% BR</t>
  </si>
  <si>
    <t>FILTRO DE LINHA 3 TOM. 2P+T NBR CZ/PT</t>
  </si>
  <si>
    <t>FILTRO DE LINHA 5 TOM. 5 TOM. 2P+T NBR PT</t>
  </si>
  <si>
    <t>FITA DUPLA FACE VHB 19X20M</t>
  </si>
  <si>
    <t>TERMINAL A COMPRESSAO EM COBRE ESTANHADO PARA CABO 2,5 MM2, 1 FURO E 1 COMPRESSAO, PARA PARAFUSO DE FIXACAO M5</t>
  </si>
  <si>
    <t>BARRAMENTO SIBR. ISOLADO N/T 12 FUROS</t>
  </si>
  <si>
    <t>TRILHO P/DISJ DIN MT</t>
  </si>
  <si>
    <t>ACIONADOR PARA VÁLVULA / PRESCO REF. 00473200 / DOCOL</t>
  </si>
  <si>
    <t>VEDANTE PRESCO REF. 17991800 DOCOL</t>
  </si>
  <si>
    <t>FITA PP ALUMINIZADA 48MMX45M</t>
  </si>
  <si>
    <t>FITA ISOLAÇÃO SILVERTEC 48MMX50M CINZA</t>
  </si>
  <si>
    <t xml:space="preserve">FITA PVC 10M BRA-FITA PVC 10MT LINEAR X 0,10 MT LARGURA COR BRANCA </t>
  </si>
  <si>
    <t>DISCO CORTE TYROLIT REF. 4 1/2X3,64</t>
  </si>
  <si>
    <t>DISCO TYROLIT FLAP 28A 115X22,23 ZA 80-B</t>
  </si>
  <si>
    <t xml:space="preserve">LIXA EM FOLHA PARA PAREDE OU MADEIRA, NUMERO 120 (COR VERMELHA) </t>
  </si>
  <si>
    <t xml:space="preserve">SUPORTE DE FIXACAO PARA ESPELHO / PLACA 4" X 2", PARA 3 MODULOS, PARA INSTALACAO DE TOMADAS E INTERRUPTORES (SOMENTE SUPORTE) </t>
  </si>
  <si>
    <t>CABO DE COBRE, RIGIDO, CLASSE 2, ISOLACAO EM PVC/A, ANTICHAMA BWF-B, 1 CONDUTOR, M 2,26 450/750 V, SECAO NOMINAL 2,5 MM2CABO DE COBRE, RIGIDO, CLASSE 2, ISOLACAO EM PVC/A, ANTICHAMA BWF-B, 1 CONDUTOR, 
450/750 V, SECAO NOMINAL 2,5 MM2</t>
  </si>
  <si>
    <t xml:space="preserve">COMPRESSOR PARA AR CONDICIONADO ROTATIVO 18.000 BTUS 220V GÁS R-22 </t>
  </si>
  <si>
    <t>CADEADO SIMPLES, EM LATAO MACICO CROMADO, LARGURA DE 35 MM,  HASTE DE ACO TEMPERADO, CEMENTADO (NAO LONGA), INCLUI 2 CHAVES</t>
  </si>
  <si>
    <t xml:space="preserve">MOLA AEREA FECHA PORTA, PARA PORTAS COM LARGURA ATE 95 CM </t>
  </si>
  <si>
    <t>ANTI CORROSIVO 300ML WD-40</t>
  </si>
  <si>
    <t>LIXA DISCO 8 FUROS 5" G-80</t>
  </si>
  <si>
    <t>LIXA DISCO 8 FUROS 5" G-60</t>
  </si>
  <si>
    <t xml:space="preserve">GESSO EM PO PARA REVESTIMENTOS/MOLDURAS/SANCAS </t>
  </si>
  <si>
    <t xml:space="preserve">ELETRODO REVESTIDO AWS - E6013, DIAMETRO IGUAL A 2,50 MM </t>
  </si>
  <si>
    <t>MASSA IBERÊ CINZA 400G</t>
  </si>
  <si>
    <t>FECHADURA PARA PORTA CORTA FOGO, DE SOBREPOR DK01.159 ZINC</t>
  </si>
  <si>
    <t xml:space="preserve">ENGATE / RABICHO FLEXIVEL INOX 1/2 " X 40 CM </t>
  </si>
  <si>
    <t>FILTRO DE LINHA 4 TOM 2P+T NBR CZ/PT</t>
  </si>
  <si>
    <t>CONECTOR F-COMPRESSÃO P/CABO RG 6 DIVERSOS</t>
  </si>
  <si>
    <t xml:space="preserve">VALVULA EM METAL CROMADO PARA PIA AMERICANA 3.1/2 X 1.1/2 " </t>
  </si>
  <si>
    <t xml:space="preserve">TORNEIRA CROMADA DE MESA PARA LAVATORIO TEMPORIZADA PRESSAO BICA BAIXA </t>
  </si>
  <si>
    <t>CABO HDMI SUMAY SM-HDS150</t>
  </si>
  <si>
    <t>CABO COAXIAL RGC 06/75 OHMS 95% BR 100M</t>
  </si>
  <si>
    <t xml:space="preserve">ADESIVO PLASTICO PARA PVC, FRASCO COM 75 GR </t>
  </si>
  <si>
    <t xml:space="preserve">FITA VEDA ROSCA EM ROLOS DE 18 MM X 25 M (L X C) </t>
  </si>
  <si>
    <t>SUPORTE DE FIXACAO PARA ESPELHO / PLACA 4" X 2", PARA 3 MODULOS, PARA INSTALACAO DE TOMADAS E INTERRUPTORES (SOMENTE SUPORTE)</t>
  </si>
  <si>
    <t>PIAL PLUG MON 2P+T BR AX PB 10A 615801</t>
  </si>
  <si>
    <t>ADAPTADOR 2P+T BR REVERSO 15A 805-2</t>
  </si>
  <si>
    <t>FITA CREPE 48mmX50m</t>
  </si>
  <si>
    <t xml:space="preserve">TINTA LATEX PVA PREMIUM, COR BRANCA </t>
  </si>
  <si>
    <t>GÁS NITROGENIO 3</t>
  </si>
  <si>
    <t>m³</t>
  </si>
  <si>
    <t>Thilex</t>
  </si>
  <si>
    <t>MECANISMO AUTOMÁTICO DE CAIXA ACOPLADA</t>
  </si>
  <si>
    <t>SIRENE BITONAL DIGITAL BRANCA 15DB</t>
  </si>
  <si>
    <t>COMTAC CONVERSOR USB X SERIAL (9365)</t>
  </si>
  <si>
    <t>ANEL ELASTICO-PED</t>
  </si>
  <si>
    <t xml:space="preserve">PROTETOR SOLAR FPS 30, EMBALAGEM 2 LITROS </t>
  </si>
  <si>
    <t>GRAXA SPRAY MULTIUSO BRANCA 300ml/ORB I QUIMICA</t>
  </si>
  <si>
    <t>SERRA COPO 20mm-25/32/STARRET</t>
  </si>
  <si>
    <t>SERRA COPO 19mm-3/4/STARRET</t>
  </si>
  <si>
    <t>SERRA COPO 25,4mm-1/STARRET</t>
  </si>
  <si>
    <t>SERRA COPO 51mm-2/STARRET</t>
  </si>
  <si>
    <t>TUBO TIGRE PVC SOLDAVEL 25 TIGRE</t>
  </si>
  <si>
    <t xml:space="preserve">ADAPTADOR PVC SOLDAVEL CURTO COM BOLSA E ROSCA, 25 MM X 3/4", PARA AGUA FRIA </t>
  </si>
  <si>
    <t>PINO FEMEA 3P+T 32A 440V C/TRAVA VM 56408</t>
  </si>
  <si>
    <t>PINO MACHO 3P+T 32A 440V C/TRAVA VM 56407</t>
  </si>
  <si>
    <t>COMPRESSOR ROTATIVO 12.000 BTUS/H</t>
  </si>
  <si>
    <t xml:space="preserve">DISCO DE LIXA PARA METAL, DIAMETRO = 180 MM, GRAO 120 </t>
  </si>
  <si>
    <t>ADESIVO PLASTICO PARA PVC, FRASCO COM 175 G</t>
  </si>
  <si>
    <t xml:space="preserve">CAIXA DE PASSAGEM, EM PVC, DE 4" X 2", PARA ELETRODUTO FLEXIVEL CORRUGADO </t>
  </si>
  <si>
    <t xml:space="preserve">TINTA ESMALTE SINTETICO PREMIUM ACETINADO </t>
  </si>
  <si>
    <t xml:space="preserve">TINTA ESMALTE SINTETICO GRAFITE COM PROTECAO PARA METAIS FERROSOS </t>
  </si>
  <si>
    <t xml:space="preserve">TINTA ACRILICA PREMIUM, COR BRANCO FOSCO </t>
  </si>
  <si>
    <t xml:space="preserve">ROLO DE ESPUMA POLIESTER 23 CM (SEM CABO) </t>
  </si>
  <si>
    <t xml:space="preserve">REDUTOR TIPO THINNER PARA ACABAMENTO </t>
  </si>
  <si>
    <t>PARAFUSO DRY WALL, EM ACO FOSFATIZADO, CABECA TROMBETA E PONTA AGULHA (TA), COMPRIMENTO 25 MM</t>
  </si>
  <si>
    <t>PARAFUSO DRY WALL, EM ACO FOSFATIZADO, CABECA TROMBETA E PONTA AGULHA (TA), COMPRIMENTO 45 MM</t>
  </si>
  <si>
    <t>VED FRESCO 1791800 DOCOL</t>
  </si>
  <si>
    <t>ACION FRESCO 00473200 DOCOL</t>
  </si>
  <si>
    <t xml:space="preserve">PARAFUSO ROSCA SOBERBA ZINCADO CABECA CHATA FENDA SIMPLES 3,8 X 30 MM (1.1/4 ") </t>
  </si>
  <si>
    <t xml:space="preserve">PARAFUSO ROSCA SOBERBA ZINCADO CABECA CHATA FENDA SIMPLES 5,5 X 50 MM (2 ") </t>
  </si>
  <si>
    <t xml:space="preserve">TINTA ESMALTE SINTETICO PREMIUM BRILHANTE </t>
  </si>
  <si>
    <t xml:space="preserve">TUBO PVC, SOLDAVEL, DN 20 MM, AGUA FRIA (NBR-5648) </t>
  </si>
  <si>
    <t xml:space="preserve">TUBO PVC, SOLDAVEL, DN 25 MM, AGUA FRIA (NBR-5648) </t>
  </si>
  <si>
    <t xml:space="preserve">ASSENTO SANITARIO DE PLASTICO, TIPO CONVENCIONAL </t>
  </si>
  <si>
    <t xml:space="preserve">ESTOPA </t>
  </si>
  <si>
    <t xml:space="preserve">ELETRODUTO FLEXIVEL, EM ACO GALVANIZADO, REVESTIDO EXTERNAMENTE COM PVC PRETO, DIAMETRO EXTERNO DE 25 MM (3/4"), TIPO SEALTUBO
</t>
  </si>
  <si>
    <t xml:space="preserve">CORANTE LIQUIDO PARA TINTA PVA, BISNAGA 50 ML </t>
  </si>
  <si>
    <t xml:space="preserve">ADESIVO ACRILICO/COLA DE CONTATO </t>
  </si>
  <si>
    <t xml:space="preserve">DESIVO PLASTICO PARA PVC, FRASCO COM 175 GR </t>
  </si>
  <si>
    <t>CHUVEIRO COMUM EM PLASTICO BRANCO, COM CANO, 3 TEMPERATURAS, 5500 W (110/220V)</t>
  </si>
  <si>
    <t>FILTRO DE LINHA 3 TOM 2P+T NBR PT</t>
  </si>
  <si>
    <t xml:space="preserve">FITA ISOLANTE ADESIVA ANTICHAMA, USO ATE 750 V, EM ROLO DE 19 MM X 5 M </t>
  </si>
  <si>
    <t xml:space="preserve">SOQUETE DE BAQUELITE BASE E27, PARA LAMPADAS </t>
  </si>
  <si>
    <t>LUBRIFICANTE WD 40 SPRAY 300ml WD-40</t>
  </si>
  <si>
    <t>CHAPA DE GESSO ACARTONADO, STANDARD (ST), COR BRANCA, E = 12,5 MM, 1200 X 1800 MM (L X C)</t>
  </si>
  <si>
    <t xml:space="preserve">VALVULA DE ESFERA BRUTA EM BRONZE, BITOLA 1/2 " (REF 1552-B) </t>
  </si>
  <si>
    <t xml:space="preserve">VALVULA DE ESFERA BRUTA EM BRONZE, BITOLA 1 1/2 " (REF 1552-B) </t>
  </si>
  <si>
    <t>OBTURADOR COAXIAL C/EXTRAVAMENTO INCOORP MONTANA</t>
  </si>
  <si>
    <t xml:space="preserve">ACABAMENTO ELEGANCE BRANCO MONTANA </t>
  </si>
  <si>
    <t xml:space="preserve">MECANISMO CXA ELEGANCE S/ESPELHO MONTANA </t>
  </si>
  <si>
    <t xml:space="preserve">SODA CAUSTICA EM ESCAMAS </t>
  </si>
  <si>
    <t>MANTA  FILTRANTE G4 POL 230 1,50MT</t>
  </si>
  <si>
    <t>Serviço de fornecimento e instalação de prolongamento de duto, dampers para controle de vazão, de colarinhos reguladores de vazão, de duto flexível isolado de 100mm, de duto flexível isolado de 125mm, de grelha DVK 100mm e de grelha DVK 125mm, para atendimento do ar condicionado à três novas salas, criadas ao lado do auditório, no 1° subsolo do edifício Sede da CAPES</t>
  </si>
  <si>
    <t>RESISTENCIA MAQ.DE CAFÉ RETA 1.300W</t>
  </si>
  <si>
    <t>MANTA FILTRANTE G4 PL 230 1,50mt</t>
  </si>
  <si>
    <t xml:space="preserve">CABO TELEFONICO CCI 50, 4 PARES, USO INTERNO, SEM BLINDAGEM </t>
  </si>
  <si>
    <t>CABO DE COBRE, RIGIDO, CLASSE 2, ISOLACAO EM PVC/A, ANTICHAMA BWF-B, 1 CONDUTOR, 450/750 V, SECAO NOMINAL 2,5 MM2</t>
  </si>
  <si>
    <t>BROCA VIDEA SDS 19X300A450mm</t>
  </si>
  <si>
    <t>BROCA VIDEA SDS 16X400/450mm</t>
  </si>
  <si>
    <t>REGISTRO BRUTO DE GAVETA 3/4</t>
  </si>
  <si>
    <t>REGISTRO DE ESFERA, PVC, COM VOLANTE, VS, SOLDAVEL, DN 25 MM, COM CORPO DIVIDIDO</t>
  </si>
  <si>
    <t>TORNEIRA DE BOIA CONVENCIONAL PARA CAIXA D'AGUA, 1.1/2", COM HASTE E TORNEIRA METALICOS E BALAO PLASTICO</t>
  </si>
  <si>
    <t>VERNIZ POLIURETANO BRILHANTE PARA MADEIRA, SEM FILTRO SOLAR, USO INTERNO E EXTERNO</t>
  </si>
  <si>
    <t>TRINCHA MED ECON 695 GRIS 1 TIGRE</t>
  </si>
  <si>
    <t xml:space="preserve">INTERRUPTOR SIMPLES 10A, 250V (APENAS MODULO) </t>
  </si>
  <si>
    <t xml:space="preserve">ESPELHO / PLACA DE 2 POSTOS 4" X 2", PARA INSTALACAO DE TOMADAS E INTERRUPTORES </t>
  </si>
  <si>
    <t xml:space="preserve">ESPELHO / PLACA DE 3 POSTOS 4" X 2", PARA INSTALACAO DE TOMADAS E INTERRUPTORES </t>
  </si>
  <si>
    <t>ELETRODUTO FLEXIVEL, EM ACO GALVANIZADO, REVESTIDO EXTERNAMENTE COM PVC PRETO, DIAMETRO EXTERNO DE 32 MM (1"), TIPO SEALTUBO</t>
  </si>
  <si>
    <t xml:space="preserve">GRAXA LUBRIFICANTE </t>
  </si>
  <si>
    <t>CONDULETE DE ALUMINIO TIPO LR, PARA ELETRODUTO ROSCAVEL DE 3/4", COM TAMPA
CEGA</t>
  </si>
  <si>
    <t>CONECTOR RETO DE ALUMINIO PARA ELETRODUTO DE 3/4", PARA ADAPTAR ENTRADA DE ELETRODUTO METALICO FLEXIVEL EM QUADROS</t>
  </si>
  <si>
    <t xml:space="preserve">ARRUELA EM ALUMINIO, COM ROSCA, DE 3/4", PARA ELETRODUTO </t>
  </si>
  <si>
    <t xml:space="preserve">BUCHA EM ALUMINIO, COM ROSCA, DE 3/4", PARA ELETRODUTO </t>
  </si>
  <si>
    <t xml:space="preserve">CAIXA DE PASSAGEM DE PAREDE, DE EMBUTIR, EM PVC, DIMENSOES *200 X 200 X 90* MM </t>
  </si>
  <si>
    <t xml:space="preserve">BUCHA DE NYLON SEM ABA S6, COM PARAFUSO DE 4,20 X 40 MM EM ACO ZINCADO COM ROSCA SOBERBA, CABECA CHATA E FENDA PHILLIPS </t>
  </si>
  <si>
    <t xml:space="preserve">CABO MULTIPOLAR DE COBRE, FLEXIVEL, CLASSE 4 OU 5, ISOLACAO EM HEPR, COBERTURA EM PVC-ST2, ANTICHAMA BWF-B, 0,6/1 KV, 3 CONDUTORES DE 2,5 MM2 </t>
  </si>
  <si>
    <t>CABO MULTIPOLAR DE COBRE, FLEXIVEL, CLASSE 4 OU 5, ISOLACAO EM HEPR, COBERTURA EM PVC-ST2, ANTICHAMA BWF-B, 0,6/1 KV, 3 CONDUTORES DE 4 MM2</t>
  </si>
  <si>
    <t xml:space="preserve">ESPELHO / PLACA DE 1 POSTO 4" X 2", PARA INSTALACAO DE TOMADAS E INTERRUPTORES </t>
  </si>
  <si>
    <t>DESENGRAXANTE THILEX 1.4 5L</t>
  </si>
  <si>
    <t>VALVULA DE RETENCAO VERTICAL, DE BRONZE (PN-16), 1/2", 200 PSI, EXTREMIDADES COM ROSCA</t>
  </si>
  <si>
    <t>TORNEIRA DE BOIA CONVENCIONAL PARA CAIXA D'AGUA, 2", COM HASTE E TORNEIRA METALICOS E BALAO PLASTICO</t>
  </si>
  <si>
    <t xml:space="preserve">REGISTRO GAVETA BRUTO EM LATAO FORJADO, BITOLA 1 1/4 " (REF 1509) </t>
  </si>
  <si>
    <t>CABO HDMI PIX 2.0 4K 01 MT 018-2221</t>
  </si>
  <si>
    <t>MANGUEIRA TEXMASTER-3/8-PED</t>
  </si>
  <si>
    <t>TQE RELE F/FASE 220/440V RM22TG20(SEQ.FAS</t>
  </si>
  <si>
    <t>20AMP.250VAC.RELE PLACA ELETRONICA AR CONDICIONADO 20A</t>
  </si>
  <si>
    <t>SUPORTE SERRA COPO 1/4 14-30mm A-1 MTX</t>
  </si>
  <si>
    <t>SUPORTE SERRA COPO 1/4 32-21mm A-2 MTX</t>
  </si>
  <si>
    <t>FITA ADESIVA "SILVERTAPE"48mmX50</t>
  </si>
  <si>
    <t>FITA PVC  S/ADESIVO P/ TUBO ESPONJOSO 100mmX10mt</t>
  </si>
  <si>
    <t>MANTA FS-15-G4 1,5mt X25mm ESPESSURA</t>
  </si>
  <si>
    <t>CAIXA DE PASSAGEM METALICA DE SOBREPOR COM TAMPA PARAFUSADA, DIMENSOES 20 X
20 X 10 CM</t>
  </si>
  <si>
    <t>LUBRIFICANTE SPRAY WD-40 300ml</t>
  </si>
  <si>
    <t>FILTRO DE LINHA 3 TOM 2P+T</t>
  </si>
  <si>
    <t xml:space="preserve">FILTRO DE LINHA 6 TOM 2P+T NBR PT </t>
  </si>
  <si>
    <t xml:space="preserve">MANGUEIRA CRISTAL, LISA, PVC TRANSPARENTE, 1/2" X 2 MM </t>
  </si>
  <si>
    <t>COLA INSTANTANEA 100g POWER BOND</t>
  </si>
  <si>
    <t xml:space="preserve">PARAFUSO ROSCA SOBERBA ZINCADO CABECA CHATA FENDA SIMPLES 5,5 X 65 MM (2.1/2 ") </t>
  </si>
  <si>
    <t>TERMINAL A COMPRESSAO EM COBRE ESTANHADO PARA CABO 6 MM2, 1 FURO E 1 COMPRESSAO, PARA PARAFUSO DE FIXACAO M6</t>
  </si>
  <si>
    <t>KIT VEDANTES PARA PRESSMATIC COMPACT COD.17991800</t>
  </si>
  <si>
    <t>DECOL-KIT KIT CART ACIONAMENTO PRESS S COD 00473200</t>
  </si>
  <si>
    <t>TOMADA RJ45, 8 FIOS, CAT 5E (APENAS MODULO)</t>
  </si>
  <si>
    <t>ABRAÇADEIRA NYLON 100 UM PT 400X4,8mm IVA</t>
  </si>
  <si>
    <t xml:space="preserve">CABO ELET.GLAN U/UTP 23AWGX4P CAT.6 CM </t>
  </si>
  <si>
    <t xml:space="preserve">TOMADA RJ45, 8 FIOS, CAT 5E (APENAS MODULO) </t>
  </si>
  <si>
    <t>DIVISOR DE GRAMA C/BORDA</t>
  </si>
  <si>
    <t xml:space="preserve">PAZINHA LARGA </t>
  </si>
  <si>
    <t>SACHO CORACAO C/ CABO TRAM.</t>
  </si>
  <si>
    <t xml:space="preserve">SACO ALVEJADO </t>
  </si>
  <si>
    <t>VEJA MULTIUSO  500 ML</t>
  </si>
  <si>
    <t xml:space="preserve">DETERGENTE 5 LTS BRIOSOL </t>
  </si>
  <si>
    <t>ENGATE RAPIDO 1/2" TRAMONTINA/TRAPP</t>
  </si>
  <si>
    <t>Corrimão duplo em tubo de aço inox 1.1/2"</t>
  </si>
  <si>
    <t>TUBO INOX 304 1"-1,20mm</t>
  </si>
  <si>
    <t>CURVA 90G SOLDA 304 2"</t>
  </si>
  <si>
    <t>BARRA REDONDA INOX 304-1/2"</t>
  </si>
  <si>
    <t>DISCO DE FLAP 115X22X GR 80</t>
  </si>
  <si>
    <t>DISCO DE CORTE  115X1,0X22,23 BNA 12</t>
  </si>
  <si>
    <t>DISCO DE FLAP 115X22X GR 120</t>
  </si>
  <si>
    <t>SERRA COPO BIMETAL 1"</t>
  </si>
  <si>
    <t>SUPORTE DE FIXAÇÃO 9,5mm ACIMA 1 1/4"</t>
  </si>
  <si>
    <t>TUBO INOX 304 2"-1,20mm</t>
  </si>
  <si>
    <t xml:space="preserve">SEBO POLIBRIL BRANCO </t>
  </si>
  <si>
    <t>SEBO POLIBRIL AZUL</t>
  </si>
  <si>
    <t xml:space="preserve">RODA JEANS 20cm </t>
  </si>
  <si>
    <t>PA SEXT RS INOX 304 1/4-M6X60 RP POL</t>
  </si>
  <si>
    <t>GEL DECAPANTE E APASSIVANTE P</t>
  </si>
  <si>
    <t xml:space="preserve">LUVA DE CORRER, PVC, DN 100 MM, PARA ESGOTO PREDIAL </t>
  </si>
  <si>
    <t xml:space="preserve">JOELHO PVC, SOLDAVEL, PB, 45 GRAUS, DN 100 MM, PARA ESGOTO PREDIAL </t>
  </si>
  <si>
    <t xml:space="preserve">LUVA SIMPLES, PVC, SOLDAVEL, DN 100 MM, SERIE NORMAL, PARA ESGOTO PREDIAL </t>
  </si>
  <si>
    <t>ANEL ELASTICO E 82</t>
  </si>
  <si>
    <t>ANEL ELASTICO E 97</t>
  </si>
  <si>
    <t xml:space="preserve">TUBO PVC, SOLDAVEL, DN 40 MM, AGUA FRIA (NBR-5648) </t>
  </si>
  <si>
    <t xml:space="preserve">AREIA MEDIA - POSTO JAZIDA/FORNECEDOR (RETIRADO NA JAZIDA, SEM TRANSPORTE) </t>
  </si>
  <si>
    <t>FUSIVEL VIDRO PEQ 20AG 1A</t>
  </si>
  <si>
    <t>PORTA FUSIVEL PEQ. ROSCA</t>
  </si>
  <si>
    <t>FUSIVEL P.MICROONDAS 8A 10A 12A 15A 20A</t>
  </si>
  <si>
    <t>Fornecimento e execução de cobertura em estrutura metálica das lixeiras do 3° subsolo, área externa do edifício Sede da CAPES.</t>
  </si>
  <si>
    <t xml:space="preserve">ADESIVO PLASTICO PARA PVC, FRASCO COM 175 GR </t>
  </si>
  <si>
    <t xml:space="preserve">RESISTENCIA 220V 5500W MAXI DUCHA </t>
  </si>
  <si>
    <t xml:space="preserve">SOQUETE DE PORCELANA BASE E27, FIXO DE TETO, PARA LAMPADAS </t>
  </si>
  <si>
    <t>BARRAMENTO SIBR.ISOLADO N/T 12 FUROS</t>
  </si>
  <si>
    <t xml:space="preserve">PARAFUSO ZINCADO, AUTOBROCANTE, FLANGEADO, 4,2 MM X 19 MM </t>
  </si>
  <si>
    <t>OLEO DESENGRIPANTE WD 40 300ML</t>
  </si>
  <si>
    <t>PLACA DE ACRILICO TRANSPARENTE ADESIVADA PARA SINALIZACAO DE PORTAS, BORDA POLIDA, DE *25 X 8*, E = 6 MM (NAO INCLUI ACESSORIOS PARA FIXACAO)</t>
  </si>
  <si>
    <t>MANTA FS-15-G4 1,5mtX25mm ESPESSURA-3001</t>
  </si>
  <si>
    <t>CORAL PROFISSIONAL MASSA CORRIDA C/ 25kg</t>
  </si>
  <si>
    <t>KIT VEDANTES PARA PRESSMATIC COMPCT COD.17991800</t>
  </si>
  <si>
    <t xml:space="preserve">BUCHA DE NYLON SEM ABA S6 </t>
  </si>
  <si>
    <t xml:space="preserve">BUCHA DE NYLON SEM ABA S8, COM PARAFUSO DE 4,80 X 50 MM EM ACO ZINCADO COM ROSCA SOBERBA, CABECA CHATA E FENDA PHILLIPS
</t>
  </si>
  <si>
    <t xml:space="preserve">PREGO DE ACO POLIDO COM CABECA 10 X 10 (7/8 X 17) </t>
  </si>
  <si>
    <t xml:space="preserve">PREGO DE ACO POLIDO COM CABECA 15 X 15 (1 1/4 X 13) </t>
  </si>
  <si>
    <t xml:space="preserve">PREGO DE ACO POLIDO COM CABECA 17 X 21 (2 X 11) </t>
  </si>
  <si>
    <t xml:space="preserve">PREGO DE ACO POLIDO COM CABECA 17 X 27 (2 1/2 X 11) </t>
  </si>
  <si>
    <t>EMENDA USB FEMEA X USB A FEMEA</t>
  </si>
  <si>
    <t>CONVERSOR P/CAMERA 12V 1A LOUD/GIGASAT/SCE/MXT</t>
  </si>
  <si>
    <t>EMENDA VGA FEMEA X FEMEA DUAL</t>
  </si>
  <si>
    <t>PRESSOSTATO 40/60PSI MAR-GIRIUS</t>
  </si>
  <si>
    <t xml:space="preserve">SPIRADUTO DUTOPLAST 1/4 PT DUTOPLAST </t>
  </si>
  <si>
    <t xml:space="preserve">SPIRADUTO DUTOPLAST 1/2 POL PRETO DUTOPLAST </t>
  </si>
  <si>
    <t xml:space="preserve">TERMINAL METALICO A PRESSAO PARA 1 CABO DE 50 MM2, COM 1 FURO DE FIXACAO </t>
  </si>
  <si>
    <t xml:space="preserve">CABO DE COBRE, FLEXIVEL, CLASSE 4 OU 5, ISOLACAO EM PVC/A, ANTICHAMA BWF-B, COBERTURA PVC-ST1, ANTICHAMA BWF-B, 1 CONDUTOR, 0,6/1 KV, SECAO NOMINAL 25 MM2 </t>
  </si>
  <si>
    <t>TERMINAL A COMPRESSAO EM COBRE ESTANHADO PARA CABO 25 MM2, 1 FURO E 1 COMPRESSAO, PARA PARAFUSO DE FIXACAO M8</t>
  </si>
  <si>
    <t>TERMINAL A COMPRESSAO EM COBRE ESTANHADO PARA CABO 35 MM2, 1 FURO E 1 COMPRESSAO, PARA PARAFUSO DE FIXACAO M8</t>
  </si>
  <si>
    <t>CABO P/TELEFONE ESPIRAL RJ12</t>
  </si>
  <si>
    <t>CABO P/TELEFONE RJ11 02M</t>
  </si>
  <si>
    <t>unid</t>
  </si>
  <si>
    <t>CONECTOR RJ 11 6P4C</t>
  </si>
  <si>
    <t xml:space="preserve">SIFAO EM METAL CROMADO PARA PIA OU LAVATORIO, 1 X 1.1/2 " </t>
  </si>
  <si>
    <t xml:space="preserve">VALVULA TRAMONTINA 4.1/2 </t>
  </si>
  <si>
    <t>TORNEIRA HERC FILTRO/BEBEDOURO BR/AZUL</t>
  </si>
  <si>
    <t>BATERIA ALKALINA 9V ELGIN</t>
  </si>
  <si>
    <t>PILHA 12V AV 23 ALKALINA FLEX</t>
  </si>
  <si>
    <t>DOBRADIÇA HELICOIDAL ESQ P/CORTA FOGO</t>
  </si>
  <si>
    <t>FECHADURA CORTA FOGO SOBREP S/CHAVE M-001</t>
  </si>
  <si>
    <t xml:space="preserve">LUMINARIA LED REFLETOR RETANGULAR BIVOLT, LUZ BRANCA, 50 W </t>
  </si>
  <si>
    <t>RESINA HAYDRO ALTA PEF.CORES CINZA 201</t>
  </si>
  <si>
    <t xml:space="preserve">ABRACADEIRA DE NYLON PARA AMARRACAO DE CABOS, COMPRIMENTO DE 150 X *3,6* MM </t>
  </si>
  <si>
    <t xml:space="preserve">ESPELHO / PLACA CEGA 4" X 2", PARA INSTALACAO DE TOMADAS E INTERRUPTORES </t>
  </si>
  <si>
    <t xml:space="preserve">ARAFUSO ROSCA SOBERBA ZINCADO CABECA CHATA FENDA SIMPLES 5,5 X 50 MM (2 ") </t>
  </si>
  <si>
    <t>FITA D.FACE VHB 19X20m</t>
  </si>
  <si>
    <t>LAMPADA DULUX 4 PINOS 11W BR XELUX</t>
  </si>
  <si>
    <t>CAMPAINHA S/FIO FOX LUX</t>
  </si>
  <si>
    <t>TABUA DE MADEIRA NAO APARELHADA *2,5 X 20* CM, CEDRINHO OU EQUIVALENTE DA REGIAO</t>
  </si>
  <si>
    <t>FUSIVEL DIAZED 20 A TAMANHO DII, CAPACIDADE DE INTERRUPCAO DE 50 KA EM VCA E 8 KA EM VCC, TENSAO NOMIMNAL DE 500 V</t>
  </si>
  <si>
    <t>TERMINAL A COMPRESSAO EM COBRE ESTANHADO PARA CABO 4 MM2, 1 FURO E 1 COMPRESSAO, PARA PARAFUSO DE FIXACAO M5</t>
  </si>
  <si>
    <t>SUPORTE MAO-FRANCESA EM ACO, ABAS IGUAIS 40 CM, BRANCO</t>
  </si>
  <si>
    <t>KIT ACESSORIOS PARA COMPRESSOR DE AR, 5 PECAS (PISTOLAS PINTURA, LIMPEZA E PULVERIZACAO, CALIBRADOR E MANGUEIRA)</t>
  </si>
  <si>
    <t>BACIA SANITARIA (VASO) COM CAIXA ACOPLADA, DE LOUCA BRANCA</t>
  </si>
  <si>
    <t>MICROESFERAS DE VIDRO PARA SINALIZACAO HORIZONTAL VIARIA, TIPO II-A (DROP-ON) - NBR 16184</t>
  </si>
  <si>
    <t>TINTA A BASE DE RESINA ACRILICA EMULSIONADA EM AGUA, PARA SINALIZACAO L HORIZONTAL VIARIA</t>
  </si>
  <si>
    <t>REBOLO ABRASIVO RETO DE USO GERAL GRAO 36, DE 6 X 3/4 " (DIAMETRO X ALTURA)</t>
  </si>
  <si>
    <t>CORRENTE DE ELO CURTO COMUM, SOLDADA, GALVANIZADA, ESPESSURA DO ELO = 1/2"</t>
  </si>
  <si>
    <t>BUCHA DE NYLON SEM ABA S6</t>
  </si>
  <si>
    <t>BUCHA DE NYLON SEM ABA S8</t>
  </si>
  <si>
    <t>LAMPADA LED 6 W BIVOLT BRANCA, FORMATO TRADICIONAL (BASE E27)</t>
  </si>
  <si>
    <t>CADEADO SIMPLES, EM LATAO MACICO CROMADO, LARGURA DE 35 MM, HASTE DE ACO TEMPERADO, CEMENTADO (NAO LONGA), INCLUI 2 CHAVES</t>
  </si>
  <si>
    <t>KIT ACESSORIOS PARA COMPRESSOR DE AR, 5 PECAS (PISTOLAS PINTURA, LIMPEZA E
PULVERIZACAO, CALIBRADOR E MANGUEIRA)</t>
  </si>
  <si>
    <t>MISTURADOR BASE PARA CHUVEIRO/BANHEIRA, 1/2 " OU 3/4 ", SOLDAVEL OU ROSCAVEL</t>
  </si>
  <si>
    <t>LUMINARIA ARANDELA TIPO MEIA-LUA COM VIDRO FOSCO *30 X 15* CM, PARA 1 LAMPADA,  BASE E27, POTENCIA MAXIMA 40/60 W (NAO INCLUI LAMPADA)</t>
  </si>
  <si>
    <t>CABO DE COBRE, FLEXIVEL, CLASSE 4 OU 5, ISOLACAO EM PVC/A, ANTICHAMA BWF-B, 
COBERTURA PVC-ST1, ANTICHAMA BWF-B, 1 CONDUTOR, 0,6/1 KV, SECAO NOMINAL 2,5 MM2</t>
  </si>
  <si>
    <t>FITA VEDA ROSCA EM ROLOS DE 18 MM X 50 M (L X C)</t>
  </si>
  <si>
    <t>ESPELHO / PLACA DE 2 POSTOS 4" X 4", PARA INSTALACAO DE TOMADAS E INTERRUPTORES</t>
  </si>
  <si>
    <t>ESPELHO / PLACA CEGA 4" X 4", PARA INSTALACAO DE TOMADAS E INTERRUPTORES</t>
  </si>
  <si>
    <t>MANTA ASFALTICA ELASTOMERICA EM POLIESTER 5 MM, TIPO III, CLASSE B, ACABAMENTO M2 65,62 PP (NBR 9952)</t>
  </si>
  <si>
    <t>TINTA A BASE DE RESINA ACRILICA EMULSIONADA EM AGUA, PARA SINALIZACAO L 13,75
HORIZONTAL VIARIA (NBR 13699)</t>
  </si>
  <si>
    <t>FORRO DE FIBRA MINERAL EM PLACAS DE 1250 X 625 MM, E = 15 MM, BORDA RETA, COM PINTURA ANTIMOFO, APOIADO EM PERFIL DE ACO GALVANIZADO COM 24 MM DE BASE – INSTALADO</t>
  </si>
  <si>
    <t>ESGUICHO TIPO JATO SOLIDO, EM LATAO, ENGATE RAPIDO 1 1/2" X 13 MM, PARA MANGUEIRA EM INSTALACAO PREDIAL COMBATE A INCENDIO</t>
  </si>
  <si>
    <t>MANGUEIRA CRISTAL TRANCADA, PVC COM REFORCO, PRESSAO DE TRABALHO (PT) LBS/POL2, DE 1" X *3,4* MM</t>
  </si>
  <si>
    <t>LUMINARIA DE EMERGENCIA 30 LEDS, POTENCIA 2 W, BATERIA DE LITIO, AUTONOMIA DE 6 HORAS</t>
  </si>
  <si>
    <t>BOMBA SUBMERSIVEL, ELETRICA, TRIFASICA, POTENCIA 2,96 HP, DIAMETRO DO ROTOR 144 MM SEMIABERTO, BOCAL DE SAIDA DIAMETRO DE DUAS POLEGADAS, HM/Q = 2 M / 38,8 M3/H
A 28 M / 5 M3/H</t>
  </si>
  <si>
    <t>COURREIA PHG A41</t>
  </si>
  <si>
    <t>TELA CIRANDA PENEIRA FIO 24 FEIJÃO/CAFÉP/METRO</t>
  </si>
  <si>
    <t>TELA NYLIN MOSQUETEIRO (1,5MT)</t>
  </si>
  <si>
    <t>ACRILICO PLACA EM ACRILICO MEDINDO 200X100 3MM ROSA E AZUL</t>
  </si>
  <si>
    <t>CABO DE COBRE, FLEXIVEL, CLASSE 4 OU 5, ISOLACAO EM PVC/A, ANTICHAMA BWF-B, 1 CONDUTOR, 450/750 V, SECAO NOMINAL 1,5 MM2</t>
  </si>
  <si>
    <t>GSE614 ROLAMENTO C/ FREIO BORRACHA</t>
  </si>
  <si>
    <t>BUCHA DE REDUCAO DE PVC, SOLDAVEL, CURTA, COM 60 X 50 MM, PARA AGUA FRIA PREDIAL</t>
  </si>
  <si>
    <t xml:space="preserve">TE SOLDAVEL, PVC, 90 GRAUS, 60 MM, PARA AGUA FRIA PREDIAL (NBR 5648) </t>
  </si>
  <si>
    <t xml:space="preserve">NIPLE DE REDUCAO DE FERRO GALVANIZADO, COM ROSCA BSP, DE 3" X 2 1/2" </t>
  </si>
  <si>
    <t>!EM PROCESSO DESATIVACAO! ELETRODUTO EM ACO GALVANIZADO ELETROLITICO, LEVE, DIAMETRO 3/4", PAREDE DE 0,90 MM</t>
  </si>
  <si>
    <t>SENSOR DE PRESENCA BIVOLT DE PAREDE SEM FOTOCELULA PARA QUALQUER TIPO DE LAMPADA POTENCIA MAXIMA *1000* W, USO INTERNO</t>
  </si>
  <si>
    <t>FITA CREPE ADERE REF. 42348MMX50MTS</t>
  </si>
  <si>
    <t>CONECTOR SINDAL EM BARRA 6MM2 PVC BR</t>
  </si>
  <si>
    <t>CONECTOR SINDAL EM BARRA 10MM2 PVC BR</t>
  </si>
  <si>
    <t>RESISTÊNCIA 220V 5500W MAXI DUCHA</t>
  </si>
  <si>
    <t>BUCHA DE NYLON SEM ABA S12, COM PA</t>
  </si>
  <si>
    <t>SOQUETE P/ SPOT E27 BPO 27113 G20</t>
  </si>
  <si>
    <t>CABO ELET. 2X0,75 X2MTS (Cabo Fonte)</t>
  </si>
  <si>
    <t>REGULADOR DE ROTAÇÕES</t>
  </si>
  <si>
    <t>MANTA FS-15-G4 1,5MT X2,5MM</t>
  </si>
  <si>
    <t>FILTRO DE LINHA PT 3TOM. (1 TRIP.) 10A</t>
  </si>
  <si>
    <t xml:space="preserve">ESPATULA DE ACO INOX COM CABO DE MADEIRA, LARGURA 8 CM </t>
  </si>
  <si>
    <t>DEMARC. ACRIL. AZUL SEG. DNIT B SOLV MAZA L18</t>
  </si>
  <si>
    <t xml:space="preserve">SOLVENTE DILUENTE A BASE DE AGUARRAS </t>
  </si>
  <si>
    <t>FONTE 12V 2A ESTABILIZADA MS</t>
  </si>
  <si>
    <t>ARGOLA CHAVEIRO</t>
  </si>
  <si>
    <t>MOTOR ELET. AC.1/15CV 220V</t>
  </si>
  <si>
    <t>INTERRUPTOR INTERMEDIARIO 10 A, 250 V (APENAS MODULO)</t>
  </si>
  <si>
    <t>BLOCO DE CONTATO AUXILIAR LADN31</t>
  </si>
  <si>
    <t>DUTO FLEXÍVEL ISOLADO 8" ROCKTEC</t>
  </si>
  <si>
    <t>FITA ALUMINIZADA 45X48MM TEC TAPE</t>
  </si>
  <si>
    <t>FITA PARA ROTULADOR M231 PT/BC 12MM BROTHER</t>
  </si>
  <si>
    <t>ROTULADOR PT70 BROTHER</t>
  </si>
  <si>
    <t xml:space="preserve">ESTILETE DE METAL, LAMINA 18 MM </t>
  </si>
  <si>
    <t>BROCA SDS PLUS 8,0 X 160</t>
  </si>
  <si>
    <t>TORNEIRA 1/2 ALAVANCA INCLIN. C/B</t>
  </si>
  <si>
    <t>COLA INST. TEKBOND 793 100G</t>
  </si>
  <si>
    <t>VEDANTE MVS 1/2 DECA</t>
  </si>
  <si>
    <t xml:space="preserve">ESPELHO / PLACA CEGA 4" X 4", PARA INSTALACAO DE TOMADAS E INTERRUPTORES </t>
  </si>
  <si>
    <t xml:space="preserve">RELE FOTOELETRICO INTERNO E EXTERNO BIVOLT 1000 W, DE CONECTOR, SEM BASE </t>
  </si>
  <si>
    <t xml:space="preserve">TOMADA INDUSTRIAL DE EMBUTIR 3P+T 30 A, 440 V, COM TRAVA, COM PLACA </t>
  </si>
  <si>
    <t>LAMP. OSRAM DIC 12V 50W</t>
  </si>
  <si>
    <t>ABRACADEIRA EM ACO PARA AMARRACAO DE ELETRODUTOS, TIPO D, COM 3/4" E PARAFUSO DE FIXACAO</t>
  </si>
  <si>
    <t xml:space="preserve">CONDULETE EM PVC, TIPO "LL", SEM TAMPA, DE 1/2" OU 3/4" </t>
  </si>
  <si>
    <t xml:space="preserve">COLA BRANCA BASE PVA </t>
  </si>
  <si>
    <t>CABO DE COBRE, FLEXIVEL, CLASSE 4 OU 5, ISOLACAO EM PVC/A, ANTICHAMA BWF-B,  CONDUTOR, 450/750 V, SECAO NOMINAL 2,5MM2</t>
  </si>
  <si>
    <t>COMPRESSOR PANASONIC SCROLL 38000BTUS</t>
  </si>
  <si>
    <t xml:space="preserve">DUCHA HIGIENICA PLASTICA COM REGISTRO METALICO 1/2 " </t>
  </si>
  <si>
    <t>SENSOR IVP 3600 PASSIVO PET INTELBRAS</t>
  </si>
  <si>
    <t>ELETRODUTO FLEXIVEL, EM ACO GALVANIZADO, REVESTIDO EXTERNAMENTE COM PVC  PRETO, DIAMETRO EXTERNO DE 25 MM (3/4"), TIPO SEALTUBO</t>
  </si>
  <si>
    <t xml:space="preserve">FLANELA *30 X 40* CM </t>
  </si>
  <si>
    <t>ARGAMASSA INDUSTRIALIZADA MULTIUSO, PARA REVESTIMENTO INTERNO E EXTERNO E ASSENTAMENTO DE BLOCOS DIVERSOS</t>
  </si>
  <si>
    <t>CABO UBS EXTENSOR 2.0 10 MTS REFORÇADO</t>
  </si>
  <si>
    <t>DOBRADICA EM ACO/FERRO, 3 1/2" X  3", E= 1,9  A 2 MM, COM ANEL,  CROMADO OU ZINCADO, TAMPA BOLA, COM PARAFUSOS</t>
  </si>
  <si>
    <t>CAPACITOR PERMANENTE DUPLO 60+2,5µF 440-450VAC</t>
  </si>
  <si>
    <t xml:space="preserve">PEDRA BRITADA N. 0, OU PEDRISCO (4,8 A 9,5 MM) POSTO PEDREIRA/FORNECEDOR, SEM FRETE
</t>
  </si>
  <si>
    <t>ADAPTADOR 2P+T BR PADRÃO NOVO 10A</t>
  </si>
  <si>
    <t>COMPREESSOR SCROLL ZP36K5E-PFV 3 TR 220V R-410A</t>
  </si>
  <si>
    <t>BATERIA ALCALINA 9V RAYOVAC</t>
  </si>
  <si>
    <t>SILICONE NEUTRO INCOLOR 280GR SOUDAL</t>
  </si>
  <si>
    <t>ARRUELA ZINCADA 1/4" LISA PCT 100</t>
  </si>
  <si>
    <t>ADAPTADOR 2P´+T BR REVERSO 15A 805-2</t>
  </si>
  <si>
    <t>DISCO DE CORTE 4.1/2X3/64X7/8 INOX</t>
  </si>
  <si>
    <t xml:space="preserve">DISCO DE BORRACHA PARA LIXADEIRA RIGIDO 7 " COM ARRUELA CENTRAL </t>
  </si>
  <si>
    <t xml:space="preserve">LUMINARIA LED REFLETOR RETANGULAR BIVOLT, LUZ BRANCA, 10 W </t>
  </si>
  <si>
    <t>FILTRO DE LINHA 6 TOM. 2P+T</t>
  </si>
  <si>
    <t>VISOR 400MM</t>
  </si>
  <si>
    <t>BORRACHA VISOR</t>
  </si>
  <si>
    <t>BROCA AÇO PAP. 03,97MM (5/32) COMUM/IMPORTADA</t>
  </si>
  <si>
    <t>BROCA SDS PLUWS 0,6X160</t>
  </si>
  <si>
    <t>PARAFUSO DRY WALL, EM ACO FOSFATIZADO, CABECA TROMBETA E PONTA AGULHA (TA), COMPRIMENTO 35 MM</t>
  </si>
  <si>
    <t>BROCA AÇO RAP 06,35MM (1/4) COMUM IMPORTADA</t>
  </si>
  <si>
    <t>BROCA AÇO RAP 03,17MM (1/8) COMUM IMPORTADA</t>
  </si>
  <si>
    <t xml:space="preserve">ESPUMA EXPANSIVA DE POLIURETANO, APLICACAO MANUAL - 500 ML </t>
  </si>
  <si>
    <t>PARAFUSO DE ACO ZINCADO COM ROSCA SOBERBA, CABECA CHATA E FENDA SIMPLES, DIAMETRO 4,2 MM, COMPRIMENTO * 32 * MM</t>
  </si>
  <si>
    <t>PLACA GELADEIRA CONTINENTAL 220V</t>
  </si>
  <si>
    <t>FERRO DE SOLDA HIKARI POWER (60WX220V)</t>
  </si>
  <si>
    <t xml:space="preserve">ADESIVO PLASTICO PARA PVC, FRASCO COM 850 GR </t>
  </si>
  <si>
    <t xml:space="preserve">JOELHO PVC, SOLDAVEL, 90 GRAUS, 20 MM, PARA AGUA FRIA PREDIAL </t>
  </si>
  <si>
    <t xml:space="preserve">TE SOLDAVEL, PVC, 90 GRAUS, 25 MM, PARA AGUA FRIA PREDIAL (NBR 5648) </t>
  </si>
  <si>
    <t xml:space="preserve">CAP PVC, SOLDAVEL, 20 MM, PARA AGUA FRIA PREDIAL </t>
  </si>
  <si>
    <t>TERMOSTATO AMB. PROP.3 VELOCIDADE AQUEC.</t>
  </si>
  <si>
    <t xml:space="preserve">INTERRUPTOR INTERMEDIARIO 10 A, 250 V (APENAS MODULO) </t>
  </si>
  <si>
    <t xml:space="preserve">MASSA PLASTICA PARA MARMORE/GRANITO </t>
  </si>
  <si>
    <t>TESOURA 21CM TRAMONTINA</t>
  </si>
  <si>
    <t>NITROGÊNIO</t>
  </si>
  <si>
    <t xml:space="preserve">JOELHO, PVC SOLDAVEL, 45 GRAUS, 20 MM, PARA AGUA FRIA PREDIAL </t>
  </si>
  <si>
    <t xml:space="preserve">TE SOLDAVEL, PVC, 90 GRAUS, 20 MM, PARA AGUA FRIA PREDIAL (NBR 5648) </t>
  </si>
  <si>
    <t xml:space="preserve">REGISTRO DE ESFERA PVC, COM BORBOLETA, COM ROSCA EXTERNA, DE 1/2" </t>
  </si>
  <si>
    <t xml:space="preserve">AREIA FINA - POSTO JAZIDA/FORNECEDOR (RETIRADO NA JAZIDA, SEM TRANSPORTE) </t>
  </si>
  <si>
    <t>ESPIRAL TUBE 1/2" PRETO ROLO 50 METROS</t>
  </si>
  <si>
    <t>VÁLVULA CORTA CHAMA MAÇARICO ACETILENO</t>
  </si>
  <si>
    <t>VÁLVULA CORTA CHAMA MAÇARICO OXIGÊNIO</t>
  </si>
  <si>
    <t xml:space="preserve">LUVA DE REDUCAO SOLDAVEL, PVC, 25 MM X 20 MM, PARA AGUA FRIA PREDIAL </t>
  </si>
  <si>
    <t xml:space="preserve">BUCHA DE REDUCAO PVC ROSCAVEL 3/4" X 1/2" </t>
  </si>
  <si>
    <t>MANTA FILTRANTE G4GR150 1,5X20M</t>
  </si>
  <si>
    <t>CONECTOR DE ALUMINIO TIPO PRENSA CABO, BITOLA 3/4", PARA CABOS DE DIAMETRO DE 17,5 A 20 MM</t>
  </si>
  <si>
    <t>FONTE POWERTECH 5V 2A C/ PLUG P4</t>
  </si>
  <si>
    <t>CONVERSOR TV DIGITAL HDTV 730 INTELBRAS</t>
  </si>
  <si>
    <t>CONVERSOR 5V 2AMP</t>
  </si>
  <si>
    <t>BROCA AÇO RÁPIDO PARAL 1/32</t>
  </si>
  <si>
    <t>AR CONDICIONADO SPLIT ON/OFF, PISO TETO, 36.000 BTU/H, CICLO FRIO, 60HZ, CLASSIFICACAO ENERGETICA C - SELO PROCEL, GAS HFC, CONTROLE S/FIO</t>
  </si>
  <si>
    <t>GLOBO ESFERA 15X30 PVC ANTI</t>
  </si>
  <si>
    <t>PAINEL EFF REDONDO SOBREPOR 12X12 6W 6500K</t>
  </si>
  <si>
    <t>HELICE 3 PAS CONDENSADORA 18/24K SPRIN (17601033)</t>
  </si>
  <si>
    <t>ASSENTO ASTRA TPK BR GE17</t>
  </si>
  <si>
    <t xml:space="preserve">LIXA D'AGUA EM FOLHA, GRAO 100 </t>
  </si>
  <si>
    <t>CANTONEIRA LAM. 1X3/16 A36/NBR7007-6M</t>
  </si>
  <si>
    <t xml:space="preserve">LAMPADA LED TIPO DICROICA BIVOLT, LUZ BRANCA, 5 W (BASE GU10) </t>
  </si>
  <si>
    <t>CADEADO EM ACO INOX, LARGURA DE *50* MM, COM HASTE EM ACO TEMPERADO, SEM MOLA - CHAVES INCLUIDAS</t>
  </si>
  <si>
    <t xml:space="preserve">FILTRO DE LINHA INDUSAT 4 TOM. 3 METROS </t>
  </si>
  <si>
    <t>PARAFUSO DE ACO ZINCADO COM ROSCA SOBERBA, CABECA CHATA E FENDA SIMPLES, DIAMETRO 4,8 MM, COMPRIMENTO 45 MM</t>
  </si>
  <si>
    <t>BROCA AÇO RÁPIDO PARAL 1/4 STANLEY</t>
  </si>
  <si>
    <t>BROCA AÇO RÁPIDO PARAL. 1/8 STANLEY</t>
  </si>
  <si>
    <t>BROCA AÇO RÁPIDO PARAL.5/32 STANLEY</t>
  </si>
  <si>
    <t>CARRAPETA P/ TORNEIRA 3/4</t>
  </si>
  <si>
    <t xml:space="preserve">PROLONGADOR/EXTENSOR PARA ROLO DE PINTURA 3 M </t>
  </si>
  <si>
    <t>CABO DE COBRE, FLEXIVEL, CLASSE 4 OU 5, ISOLACAO EM PVC/A, ANTICHAMA BWF-B, 1 CONDUTOR, 450/750 V, SECAO NOMINAL 10 MM2</t>
  </si>
  <si>
    <t>MANTA FS-15 G4 1,5MTX25MM</t>
  </si>
  <si>
    <t>BACIA SANITARIA (VASO) CONVENCIONAL PARA PCD SEM FURO FRONTAL, DE LOUCA BRANCA, SEM ASSENTO</t>
  </si>
  <si>
    <t>TE SOLD TIGRE 20MM</t>
  </si>
  <si>
    <t>TUBO PVC, SOLDAVEL, DN 25 MM, AGUA FRIA (NBR-5648)</t>
  </si>
  <si>
    <t xml:space="preserve">ADAPTADOR PVC SOLDAVEL, COM FLANGES LIVRES, 25 MM X 3/4", PARA CAIXA D' AGUA </t>
  </si>
  <si>
    <t>BUCHA DE REDUCAO DE PVC, SOLDAVEL, CURTA, COM 25 X 20 MM, PARA AGUA FRIA PREDIAL</t>
  </si>
  <si>
    <t>JOELHO PVC, SOLDAVEL, 90 GRAUS, 25 MM, PARA AGUA FRIA PREDIAL</t>
  </si>
  <si>
    <t>VALVULA 2572C MICTÓRIO HORIZ DECAMATIC DECA</t>
  </si>
  <si>
    <t>PRESSOSTATO 20/040 PSI PA006610 35101</t>
  </si>
  <si>
    <t xml:space="preserve">MICTORIO SIFONADO LOUCA BRANCA SEM COMPLEMENTOS </t>
  </si>
  <si>
    <t>COTOVELO DE REDUCAO 90 GRAUS DE FERRO GALVANIZADO, COM ROSCA BSP, DE 3/4" X 1/2</t>
  </si>
  <si>
    <t>BUCHA ESP. P/ FIX ASSENTO 4096120</t>
  </si>
  <si>
    <t xml:space="preserve">VARIADOR DE LUMINOSIDADE ROTATIVO (DIMMER) 127 V, 300 W (APENAS MODULO) </t>
  </si>
  <si>
    <t>PARAFUSO FIXAÇÃO FX 23  4180056</t>
  </si>
  <si>
    <t xml:space="preserve">TOMADA INDUSTRIAL DE EMBUTIR 3P+T 30 A, 440 V, COM TRAVA, SEM PLACA </t>
  </si>
  <si>
    <t>TORNEIRA PARA FILTRO COM ALAVANCA SUPERIOR AZUL</t>
  </si>
  <si>
    <t>TORNEIRA PARA FILTRO COM ALAVANCA SUPERIOR BRANCO</t>
  </si>
  <si>
    <t>CANALETA BR 50X20X2000MM COM FITA DF COM DIVISÓRIA</t>
  </si>
  <si>
    <t>DESENGRAXANTE THILEX 1.4 5 LTS</t>
  </si>
  <si>
    <t>BACTERIDA PROTETICCO AIR LAVANDA</t>
  </si>
  <si>
    <t>Serviço de rosqueamento de tubulação de ferro galvanizado.</t>
  </si>
  <si>
    <t>CABO HDMI 19M 10 METROS</t>
  </si>
  <si>
    <t>PARAF. AA AB 3,5X45 TROMB AGULHA CH/PH</t>
  </si>
  <si>
    <t>ARAME REC. Nº18</t>
  </si>
  <si>
    <t>COLA INST. TEKBOND 793 100G B/ANTIENTUP</t>
  </si>
  <si>
    <t>FITA ISOLANTE 19MMX20M P-22</t>
  </si>
  <si>
    <t xml:space="preserve">LONA PLASTICA PRETA, E= 150 MICRA </t>
  </si>
  <si>
    <t>PLUG PVC ROSCAVEL,  1/2",  AGUA FRIA PREDIAL (NBR 5648)</t>
  </si>
  <si>
    <t xml:space="preserve">PLUG PVC, ROSCAVEL 3/4", PARA  AGUA FRIA PREDIAL </t>
  </si>
  <si>
    <t>TORNEIRA METAL AMARELO COM BICO PARA JARDIM, PADRAO POPULAR, 1/2 " OU 3/4 " (REF 1128)</t>
  </si>
  <si>
    <t>MECANIS CX ACOP´. AC. SUPERIOR</t>
  </si>
  <si>
    <t>PISO TATIL ALERTA OU DIRECIONAL, DE BORRACHA, COLORIDO, 25 X 25 CM, E = 5 MM, PARA COLA</t>
  </si>
  <si>
    <t>CONDULETE DE ALUMINIO TIPO C, PARA ELETRODUTO ROSCAVEL DE 1", COM TAMPA CEGA</t>
  </si>
  <si>
    <t xml:space="preserve">CONDULETE DE ALUMINIO TIPO E, PARA ELETRODUTO ROSCAVEL DE 1", COM TAMPA CEGA </t>
  </si>
  <si>
    <t xml:space="preserve">CONDULETE DE ALUMINIO TIPO LR, PARA ELETRODUTO ROSCAVEL DE 1", COM TAMPA CEGA </t>
  </si>
  <si>
    <t>CURVA 90 GRAUS, PARA ELETRODUTO, EM ACO GALVANIZADO ELETROLITICO, DIAMETRO DE 25 MM (1")</t>
  </si>
  <si>
    <t>!EM PROCESSO DESATIVACAO! ELETRODUTO EM ACO GALVANIZADO ELETROLITICO, LEVE, DIAMETRO 1", PAREDE DE 0,90 MM</t>
  </si>
  <si>
    <t>ANTI CORROSIVO 300ML WD40</t>
  </si>
  <si>
    <t>MANTA FS-15-G4 1,5MTX25MM ESPESSURA-30010</t>
  </si>
  <si>
    <t xml:space="preserve">MANGUEIRA CRISTAL, LISA, PVC TRANSPARENTE, 3/4" X 2 MM </t>
  </si>
  <si>
    <t xml:space="preserve">!EM PROCESSO DE DESATIVACAO! TINTA LATEX PVA PREMIUM, COR BRANCA </t>
  </si>
  <si>
    <t xml:space="preserve"> DISCO / LIXA FLAP CAR82 CF 115X22-4 1/2 X 7/8"</t>
  </si>
  <si>
    <t>DISCO DE CORTE  115,0MM X 1,0MM X 22MM</t>
  </si>
  <si>
    <t>COLA / INSTANTÂNEA TEKBOND 100G</t>
  </si>
  <si>
    <t xml:space="preserve"> MANGUEIRA ALTA PRESSÃO COM 07MT M22 X M22</t>
  </si>
  <si>
    <t>ROLAMENTO PED 608 Z</t>
  </si>
  <si>
    <t>ROL. 8X22X7</t>
  </si>
  <si>
    <t xml:space="preserve">MECANISMO CAIXA ACOPOPLADA </t>
  </si>
  <si>
    <t xml:space="preserve"> FUSIVEL PARA FILTRO DE LINHA 10A 250V</t>
  </si>
  <si>
    <t xml:space="preserve"> FITA SILVER TAPE  48MM X 50M</t>
  </si>
  <si>
    <t>Subtotal</t>
  </si>
  <si>
    <t>BDI</t>
  </si>
  <si>
    <t>Item</t>
  </si>
  <si>
    <t>VALVULA EM METAL CROMADO PARA TANQUE, 1.1/2 " SEM LADRAO</t>
  </si>
  <si>
    <t>COMPRESSOR SCROLL ZP36K5E-PFV-692 3TR R410A</t>
  </si>
  <si>
    <t>COMPRESSOR ROTATIVO 24K 220V</t>
  </si>
  <si>
    <t>Serviço Eventual</t>
  </si>
  <si>
    <t>Unid.</t>
  </si>
  <si>
    <t>CÓDIGO SINAPI</t>
  </si>
  <si>
    <t>Valor Total Anual (R$)</t>
  </si>
  <si>
    <t>Serviços Preliminares</t>
  </si>
  <si>
    <t>Remoção/remanejamento/remanejamento de forros em drywall, PVC e fibromineral</t>
  </si>
  <si>
    <t>Remoção/remanejamento de chapas e perfis de drywall</t>
  </si>
  <si>
    <t>Remoção/remanejamento de luminárias, com lâmpadas e acessórios</t>
  </si>
  <si>
    <t>Demolições de paredes em blocos de gesso ou gesso acartonado</t>
  </si>
  <si>
    <t xml:space="preserve">Remoção de piso vinilico/elevado em placas </t>
  </si>
  <si>
    <t>Remoção/remanejamento de vidro comum</t>
  </si>
  <si>
    <t>und</t>
  </si>
  <si>
    <t>Remoção/remanejamento de metais Sanitários</t>
  </si>
  <si>
    <t>Remoção/remanejamento de Interruptores/Tomadas elétricas/tomadas de rede rj45</t>
  </si>
  <si>
    <t>Demolição de pavimento intertravado - Com reaproveitamento</t>
  </si>
  <si>
    <t>h</t>
  </si>
  <si>
    <t>Serviços de Marceneiro com encargos complementares</t>
  </si>
  <si>
    <t>Serviços de Pintor com encargos complementares</t>
  </si>
  <si>
    <t>Serviços de Pedreiro com encargos complementares</t>
  </si>
  <si>
    <t>Serviços de Vidraceiro com encargos complementares</t>
  </si>
  <si>
    <t>Fornecimento e instalação piso vinilico semi-flexível em placas, fixado com cola</t>
  </si>
  <si>
    <t>Impermeabilização de superfície com manta asfáltica</t>
  </si>
  <si>
    <r>
      <t>m</t>
    </r>
    <r>
      <rPr>
        <vertAlign val="superscript"/>
        <sz val="10"/>
        <color theme="1"/>
        <rFont val="Calibri Light"/>
        <family val="2"/>
        <scheme val="major"/>
      </rPr>
      <t>2</t>
    </r>
  </si>
  <si>
    <t>Fornecimento e Instalação de vaso sanitário com caixa acoplada branca</t>
  </si>
  <si>
    <t>Fornecimento e instalação de torneira de bóia para reservatório</t>
  </si>
  <si>
    <t>Fornecimento e instalação de chave automatica de bóia para reservatório</t>
  </si>
  <si>
    <t>Fornecimento e instalação de Porta de vidro temperado 0,90x2,10m, espessura 10mm, inclusive acessórios</t>
  </si>
  <si>
    <t>Serviço de Aplicação manual de pintura com tinta latex acrílica, duas demãos, sem massa corrida.</t>
  </si>
  <si>
    <t>Serviço de pintura a óleo de elementos metálicos, 2 (duas) demãos - com fornecimento de material;</t>
  </si>
  <si>
    <t>Serviço de aplicação manual em paredes externas de massa acrílica, uma demão.</t>
  </si>
  <si>
    <t>Serviço de aplicação e lixamento de massa látex em paredes, duas demãos.</t>
  </si>
  <si>
    <t>Serviço de pintura com tinta látex PVA, duas demãos, s/massa corrida</t>
  </si>
  <si>
    <t>Serviço de emassamento c/massa corrida PVA, duas demãos;</t>
  </si>
  <si>
    <t>Fornecimento e instalação de revestimento  cerâmico para paredes internas</t>
  </si>
  <si>
    <t>Fornecimento e instalação de revestimento cerâmico tipo porcelanato para piso</t>
  </si>
  <si>
    <t>Fornecimento e instalação de isolamento acústico em paredes Drywall</t>
  </si>
  <si>
    <t>Fornecimento e instalação de reforço metálico em parede Drywall</t>
  </si>
  <si>
    <t>MERCADO</t>
  </si>
  <si>
    <t>Fornecimento e instalação de granito em ambientes internos</t>
  </si>
  <si>
    <t>Fornecimento e instalação de corrimão em aço galvanizado</t>
  </si>
  <si>
    <t xml:space="preserve">Fornecimento e instalação de guarda-corpo em em aço galvanizado </t>
  </si>
  <si>
    <t>Fornecimento e substituição de piso em granilite, marmorite ou granitina</t>
  </si>
  <si>
    <t>Limpeza de calhas</t>
  </si>
  <si>
    <t>4865/ORSE</t>
  </si>
  <si>
    <t>Fornecimento e substituição de bancada de marmore sintético com uma cuba 120x60 cm</t>
  </si>
  <si>
    <t>Fornecimento e instalação de tomada de rede RJ45 com certificação de ponto inclusa</t>
  </si>
  <si>
    <t>Fornecimento e instalação de revestimento  cerâmico para piso</t>
  </si>
  <si>
    <t xml:space="preserve">Valor Unitáio </t>
  </si>
  <si>
    <t>Serviço Especializado</t>
  </si>
  <si>
    <t>SUBTOTAL</t>
  </si>
  <si>
    <t>Mercado</t>
  </si>
  <si>
    <t>COMPOSIÇÃO DO BDI - Material</t>
  </si>
  <si>
    <t>%</t>
  </si>
  <si>
    <t>ADMINISTRAÇÃO CENTRAL (AC)</t>
  </si>
  <si>
    <t>AC</t>
  </si>
  <si>
    <t>SEGURO + GARANTIA (SG)</t>
  </si>
  <si>
    <t>SG</t>
  </si>
  <si>
    <t xml:space="preserve">RISCOS (R) </t>
  </si>
  <si>
    <t>R</t>
  </si>
  <si>
    <t>DESPESAS FINANCEIRAS (DF)</t>
  </si>
  <si>
    <t>DF</t>
  </si>
  <si>
    <t>LUCRO (L)</t>
  </si>
  <si>
    <t>IMPOSTROS - TRIBUTOS (I)</t>
  </si>
  <si>
    <t>COFINS</t>
  </si>
  <si>
    <t>PIS</t>
  </si>
  <si>
    <t>ISS</t>
  </si>
  <si>
    <t>CPRB</t>
  </si>
  <si>
    <t>TOTAL BDI</t>
  </si>
  <si>
    <t>COMPOSIÇÃO DO BDI - SERVIÇOS</t>
  </si>
  <si>
    <t>CÁLCULO UTILIZADO PARA BDI</t>
  </si>
  <si>
    <t>BDI = (1+AC+S+R+G) * (1+DF) * (1+L)/(1-I)-1</t>
  </si>
  <si>
    <t xml:space="preserve">Manutenção especializada em no-break e grupo motor gerador - GMG </t>
  </si>
  <si>
    <t>Manutenção especializada em Chiller</t>
  </si>
  <si>
    <t>Suporte técnico especializado na automação predial</t>
  </si>
  <si>
    <t xml:space="preserve">Manutenção especializada em portas automáticas </t>
  </si>
  <si>
    <t>MATERIAL</t>
  </si>
  <si>
    <t>Qtd. Anual estimada</t>
  </si>
  <si>
    <t>Analise físico-química da qualidade da água e limpeza geral dos reservatórios de água</t>
  </si>
  <si>
    <t>Fornecimento e Instalação de Parede com placas de gesso acartonado (Drywall), para uso interno, com duas faces simples e estrutura metálica com guias duplas, sem vãos.</t>
  </si>
  <si>
    <t>Manutenção Sistema Ininterrupto - UPS</t>
  </si>
  <si>
    <t>VALOR TOTAL ANUAL (MATERIAIS + SERVIÇOS EVENTUAIS + SERVIÇOS ESPECIALIZADOS)</t>
  </si>
  <si>
    <t>Junta de expansão borracha EPDM 6x180mm flanges giratórios pintados em aço carbono ASTM A-36 norma ANSI B 16.5 classe 150 libras modelo INDFOL JEBFS 008. para fluidos de água</t>
  </si>
  <si>
    <t>pç</t>
  </si>
  <si>
    <t>undid</t>
  </si>
  <si>
    <t>Vlr undit + M.O (R$)</t>
  </si>
  <si>
    <t xml:space="preserve">und </t>
  </si>
  <si>
    <t>MASSA DE REJundTE EM PO PARA DRYWALL, A BASE DE GESSO, SECAGEM RAPIDA, PARA 
TRATAMENTO DE JundTAS DE CHAPA DE GESSO (COM ADICAO DE AGUA)</t>
  </si>
  <si>
    <t>SIFAO PLASTICO FLEXIVEL SAIDA VERTICAL PARA COLundA LAVATORIO, 1 X 1.1/2 "</t>
  </si>
  <si>
    <t>TOMADA RJ45, 8 FIOS, CAT 5E, CONJundTO MONTADO PARA EMBUTIR 4" X 2" (PLACA +</t>
  </si>
  <si>
    <t>INTERRUPTOR INTERMEDIARIO 10A, 250V, CONJundTO MONTADO PARA EMBUTIR 4" X 2"</t>
  </si>
  <si>
    <t>TOMADAS (2 MODULOS) 2P+T 10A, 250V, CONJundTO MONTADO PARA EMBUTIR 4" X 2" (PLACA
+ SUPORTE + MODULOS)</t>
  </si>
  <si>
    <t>TOMADA 2P+T 10A, 250V, CONJundTO MONTADO PARA SOBREPOR 4" X 2" (CAIXA + MODULO</t>
  </si>
  <si>
    <t>TOMADA 2P+T 20A 250V, CONJundTO MONTADO PARA EMBUTIR 4" X 2" (PLACA + SUPORTE</t>
  </si>
  <si>
    <t>INTERRUPTOR PARALELO 10A, 250V, CONJundTO MONTADO PARA EMBUTIR 4" X 2" (PLACA +</t>
  </si>
  <si>
    <t>TOMADA 2P+T 10A, 250V, CONJundTO MONTADO PARA EMBUTIR 4" X 2" (PLACA + SUPORTE +</t>
  </si>
  <si>
    <t>DISJundTOR TIPO DIN/IEC, TRIPOLAR DE 10 ATE 50A</t>
  </si>
  <si>
    <t>TOMADAS (2 MODULOS) 2P+T 10A, 250V, CONJundTO MONTADO PARA EMBUTIR 4" X 2" (PLACA + SUPORTE + MODULOS)</t>
  </si>
  <si>
    <t>DISJundTOR TERMICO E MAGNETICO AJUSTAVEIS, TRIPOLAR DE 100 ATE 250A, CAPACIDADE DE INTERRUPCAO DE 35KA</t>
  </si>
  <si>
    <t>DISJundTOR TIPO NEMA, TRIPOLAR 60 ATE 100 A, TENSAO MAXIMA DE 415 V</t>
  </si>
  <si>
    <t>CABO DE COBRE undIPOLAR 25MM2, BLINDADO, ISOLACAO 6/10 KV EPR, COBERTURA EM PVC</t>
  </si>
  <si>
    <t>QUADRO DE DISTRIBUICAO COM BARRAMENTO TRIFASICO, DE EMBUTIR, EM CHAPA DE ACO GALVANIZADO, PARA 30 DISJundTORES DIN, 225 A</t>
  </si>
  <si>
    <t>MASSA DE REJundTE EM PO PARA DRYWALL, A BASE DE GESSO, SECAGEM RAPIDA, PARA</t>
  </si>
  <si>
    <t>INTERRUPTOR SIMPLES + INTERRUPTOR PARALELO + TOMADA 2P+T 10A, 250V, CONJundTO
MONTADO PARA EMBUTIR 4" X 2" (PLACA + SUPORTE + MODULOS)</t>
  </si>
  <si>
    <t xml:space="preserve">DISJundTOR TIPO DIN/IEC, TRIPOLAR DE 10 ATE 50A </t>
  </si>
  <si>
    <t xml:space="preserve"> ASSENTO SANITÁRIO ANTIBACTERICIDA DECA BRANCO AP01 undIVERSAL GE17</t>
  </si>
  <si>
    <t>OBTURADOR undIV. P/SAÍDA CX ACOPL. PTO KS/O COM CORRENTE</t>
  </si>
  <si>
    <t xml:space="preserve">OXIGENIO, RECARGA PARA CILINDRO DE CONJundTO OXICORTE GRANDE </t>
  </si>
  <si>
    <t xml:space="preserve">ACETILENO (RECARGA PARA CILINDRO DE CONJundTO OXICORTE GRANDE) </t>
  </si>
  <si>
    <t xml:space="preserve">DISJundTOR TIPO DIN/IEC, BIPOLAR DE 6 ATE 32A </t>
  </si>
  <si>
    <t xml:space="preserve">SIFAO PLASTICO EXTENSIVEL undIVERSAL, TIPO COPO </t>
  </si>
  <si>
    <t>ESGUICHO PLASTICO 7 FundÇÕES VONDER</t>
  </si>
  <si>
    <t>BATERIA undIPOWER 6V 4.5 AH (UP645SEG)</t>
  </si>
  <si>
    <t xml:space="preserve">DISJundTOR TIPO DIN/IEC, MONOPOLAR DE 6  ATE  32A </t>
  </si>
  <si>
    <t xml:space="preserve">SIFAO PLASTICO FLEXIVEL SAIDA VERTICAL PARA COLundA LAVATORIO, 1 X 1.1/2 " </t>
  </si>
  <si>
    <t>CONTATOR TRIPOLAR, CORRENTE DE 25 A, TENSAO NOMINAL DE *500* V, CATEGORIA AC-2 E und 147,69 AC-3</t>
  </si>
  <si>
    <t>CADEADO SIMPLES, EM LATAO MACICO CROMADO, LARGURA DE 35 MM, HASTE DE ACO und 17,08
TEMPERADO, CEMENTADO (NAO LONGA), INCLUI 2 CHAVES</t>
  </si>
  <si>
    <t>SIFAO PLASTICO EXTENSIVEL undIVERSAL, TIPO COPO</t>
  </si>
  <si>
    <t>TOMADA PARA ANTENA DE TV, CABO COAXIAL DE 9 MM, CONJundTO MONTADO PARA EMBUTIR 4" X 2" (PLACA + SUPORTE + MODULO)</t>
  </si>
  <si>
    <t>undIAO TIPO STORZ, COM EMPATACAO INTERNA TIPO ANEL DE EXPANSAO, ENGATE RAPIDO 1/2", PARA MANGUEIRA DE COMBATE A INCENDIO PREDIAL</t>
  </si>
  <si>
    <t>OXIGENIO, RECARGA PARA CILINDRO DE CONJundTO OXICORTE GRANDE</t>
  </si>
  <si>
    <t xml:space="preserve">DISJundTOR TIPO DIN / IEC, MONOPOLAR DE 40  ATE 50A </t>
  </si>
  <si>
    <t>JundTA TORNEIREIRA 1/2</t>
  </si>
  <si>
    <t>CONJundTO DE FECHADURA DE SOBREPOR EM FERRO PINTADO, SEM MACANETA, COM CHAVE GRANDE (SEM CILINDRO) - TIPO CAIXAO - COMPLETA</t>
  </si>
  <si>
    <t>ABRACADEIRA EM ACO PARA AMARRACAO DE ELETRODUTOS, TIPO D, COM 1" E CundHA DE FIXACAO</t>
  </si>
  <si>
    <t>ABRACADEIRA EM ACO PARA AMARRACAO DE ELETRODUTOS, TIPO D, COM 2 1/2" E CundHA DE FIXACAO</t>
  </si>
  <si>
    <t>ABRACADEIRA EM ACO PARA AMARRACAO DE ELETRODUTOS, TIPO D, COM 3/4" E CundHA DE FIXACAO</t>
  </si>
  <si>
    <t>pct</t>
  </si>
  <si>
    <t>pt</t>
  </si>
  <si>
    <t>m2</t>
  </si>
  <si>
    <t>Pct</t>
  </si>
  <si>
    <t>Cx</t>
  </si>
  <si>
    <t>Pt</t>
  </si>
  <si>
    <t>Fl</t>
  </si>
  <si>
    <t xml:space="preserve">Fundo ANTICORROSIVO PARA METAIS FERROSOS (ZARCAO) </t>
  </si>
  <si>
    <t>REGUA DE 8 TOM.und 20A PT 19" INDELETRA</t>
  </si>
  <si>
    <t>m3</t>
  </si>
  <si>
    <t>tb</t>
  </si>
  <si>
    <t>Mt</t>
  </si>
  <si>
    <t>fr</t>
  </si>
  <si>
    <t>cx</t>
  </si>
  <si>
    <t xml:space="preserve">CANTONEIRA FERRO GALVANIZADO DE ABAS IGUAIS, 2" X 3/8" (L X E), 6,9 kg/M </t>
  </si>
  <si>
    <t>CHAPA DE ACO FINA A QUENTE BITOLA MSG 16, E = 1,50 MM (12,00 kg/M2)</t>
  </si>
  <si>
    <t>RECARGA DE EXTINTOR PQS 06 kg ABC</t>
  </si>
  <si>
    <t>RECARGA DE EXTINTOR TIPO C02 06kg</t>
  </si>
  <si>
    <t>EXTINTOR TIPO C02 06kg</t>
  </si>
  <si>
    <t>BARRA DE FERRO RETANGULAR, BARRA CHATA, 1" X 3/16" (L X E), 1,73 kg/M</t>
  </si>
  <si>
    <t>ARAME GALVANIZADO 18 BWG, 1,24MM (0,009 kg/M)</t>
  </si>
  <si>
    <t>GÁS DUPONT R-141-B 13,62kg</t>
  </si>
  <si>
    <t xml:space="preserve">CIMENTO PORTLAND COMPOSTO CP II-32 (SACO DE 50 kg) </t>
  </si>
  <si>
    <t xml:space="preserve">50kg </t>
  </si>
  <si>
    <t xml:space="preserve">ARAME RECOZIDO 18 BWG, 1,25 MM (0,01 kg/M) </t>
  </si>
  <si>
    <t>SUPORTE MAO-FRANCESA EM ACO, ABAS IGUAIS 30 CM, CAPACIDADE MINIMA 60 kg BRANCO</t>
  </si>
  <si>
    <t>SUPORTE MAO-FRANCESA EM ACO, ABAS IGUAIS 30 CM, CAPACIDADE MINIMA 60 kg, und 24,73 BRANCO</t>
  </si>
  <si>
    <t>MASSA DE REJundTE EM PO PARA DRYWALL, A BASE DE GESSO, SECAGEM RAPIDA, PARA kg 4,22
TRATAMENTO DE JundTAS DE CHAPA DE GESSO (COM ADICAO DE AGUA)</t>
  </si>
  <si>
    <t>RECARGA EM EXTINTOR TIPO CO2 06kg</t>
  </si>
  <si>
    <t>RECARGA E3M EXTINTOR TIPO PQS 06 kg ABC</t>
  </si>
  <si>
    <t>EXTINTOR DE INCENDIO PORTATIL COM CARGA DE GAS CARBONICO CO2 DE 6 kg, CLASSE BC</t>
  </si>
  <si>
    <t>MASSA CORRIDA METALATEX L25kg</t>
  </si>
  <si>
    <t>RECARGA EM EXTINTOR TIPO PQS 06kg ABC</t>
  </si>
  <si>
    <t xml:space="preserve">kg </t>
  </si>
  <si>
    <t>50kg</t>
  </si>
  <si>
    <t>LONA PRETA 6X50 15kg CONSTRUÇÃO</t>
  </si>
  <si>
    <t>GÁS REFRIGERANTE R410A 11,3kg</t>
  </si>
  <si>
    <t>GÁS DUPONT FREON R-22 DAC 13,62kg</t>
  </si>
  <si>
    <t>Bd</t>
  </si>
  <si>
    <t>BARBANTE ALGODÃO 4X4 (Rl C/550m)</t>
  </si>
  <si>
    <t>DEMA TRAFEGO AZL NBR 12935 DNER2 18L INTERlIGHT</t>
  </si>
  <si>
    <t>DEMA TRAFEGO AML NBR 12935 DNER2 18L INTERlIGHT</t>
  </si>
  <si>
    <t xml:space="preserve">Rl </t>
  </si>
  <si>
    <t>LAMPADA SUPERlED HALOPIN 5W 6000K</t>
  </si>
  <si>
    <t>Fol</t>
  </si>
  <si>
    <t xml:space="preserve">m3 </t>
  </si>
  <si>
    <t>PILHA ALCALINA PALITO AAA CA C/2pçS</t>
  </si>
  <si>
    <t>PILHA ALCALINA PALITO AAA CA C/2pçS RAYOVAC</t>
  </si>
  <si>
    <t>ct</t>
  </si>
  <si>
    <t>cento</t>
  </si>
  <si>
    <t>TR = Taxa percentual de REDUÇÃO proposta pela licitante, que incide diretamente sobre o Custo Unitário Direto de cada material, apresentado pela tabela mensal do SINAPI (elaborado pela Caixa Econômica Federal/CEF) ou pelo valor de mercado.</t>
  </si>
  <si>
    <t>Valor com BDI</t>
  </si>
  <si>
    <t>Valor serviços eventuais com BDI</t>
  </si>
  <si>
    <t>Valor serviços eventuais com desconto</t>
  </si>
  <si>
    <t>Valor serviços especializados com BDI</t>
  </si>
  <si>
    <t>Valor serviços especializados com desconto</t>
  </si>
  <si>
    <t xml:space="preserve">  </t>
  </si>
  <si>
    <t>Fornecimento e instalação de forro fibra mineral em placas de 1250x625 mm, com pintura antimofo, apoiado em perfil de aço galvanizado.</t>
  </si>
  <si>
    <t>12024/ORSE</t>
  </si>
  <si>
    <t>http://orse.cehop.se.gov.br/composicao.asp?font_sg_fonte=ORSE&amp;serv_nr_codigo=12024&amp;peri_nr_ano=2020&amp;peri_nr_mes=4&amp;peri_nr_ordem=1</t>
  </si>
  <si>
    <t>http://orse.cehop.se.gov.br/insumosargumento.asp?tarefa=consultar</t>
  </si>
  <si>
    <t>02617/ORSE</t>
  </si>
  <si>
    <t>Ref: Abril/2020-1</t>
  </si>
  <si>
    <t>Ref: Abril 2020-1</t>
  </si>
  <si>
    <t>FILTRO DE LINHA 4 TOM 2P+T NBR PT</t>
  </si>
  <si>
    <t>04885/ORSE</t>
  </si>
  <si>
    <t>KIT C/FECHADURA UNIVERSAL FE20150 PRATA</t>
  </si>
  <si>
    <t>73838/1</t>
  </si>
  <si>
    <t>http://orse.cehop.se.gov.br/composicao.asp?font_sg_fonte=ORSE&amp;serv_nr_codigo=4865&amp;peri_nr_ano=2020&amp;peri_nr_mes=4&amp;peri_nr_ordem=1</t>
  </si>
  <si>
    <t>ARAME GALVANIZADO 12 BWG, D = 2,76 MM (0,048 KG/M) OU 14 BWG, D = 2,11 MM (0,026 KG/M)</t>
  </si>
  <si>
    <t>01604/ORSE</t>
  </si>
  <si>
    <t>Valor material com desconto</t>
  </si>
  <si>
    <t>ANEXO III - Planilha de materiais, serviços eventuais e serviços expecializados - (modelo para preenchimento)</t>
  </si>
  <si>
    <t>ANEXO III Planilha de materiais, serviços eventuais e serviços expecializados - (modelo para preenchimento)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</si>
</sst>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R$&quot;* #,##0.00_-;\-&quot;R$&quot;* #,##0.00_-;_-&quot;R$&quot;* &quot;-&quot;??_-;_-@_-"/>
  </numFmts>
  <fonts count="14" x14ac:knownFonts="1">
    <font>
      <sz val="11"/>
      <color theme="1"/>
      <name val="Calibri"/>
      <family val="2"/>
      <scheme val="minor"/>
    </font>
    <font>
      <sz val="11"/>
      <color theme="1"/>
      <name val="Calibri"/>
      <family val="2"/>
      <scheme val="minor"/>
    </font>
    <font>
      <b/>
      <sz val="14"/>
      <color theme="1"/>
      <name val="Calibri"/>
      <family val="2"/>
      <scheme val="minor"/>
    </font>
    <font>
      <b/>
      <sz val="10"/>
      <color theme="1"/>
      <name val="Calibri Light"/>
      <family val="2"/>
      <scheme val="major"/>
    </font>
    <font>
      <sz val="10"/>
      <color theme="1"/>
      <name val="Calibri Light"/>
      <family val="2"/>
      <scheme val="major"/>
    </font>
    <font>
      <vertAlign val="superscript"/>
      <sz val="10"/>
      <color theme="1"/>
      <name val="Calibri Light"/>
      <family val="2"/>
      <scheme val="major"/>
    </font>
    <font>
      <sz val="11"/>
      <color theme="1"/>
      <name val="Calibri Light"/>
      <family val="2"/>
      <scheme val="major"/>
    </font>
    <font>
      <b/>
      <sz val="11"/>
      <color theme="1"/>
      <name val="Calibri Light"/>
      <family val="2"/>
      <scheme val="major"/>
    </font>
    <font>
      <b/>
      <sz val="11"/>
      <name val="Calibri Light"/>
      <family val="2"/>
      <scheme val="major"/>
    </font>
    <font>
      <sz val="10"/>
      <name val="Arial"/>
      <family val="2"/>
    </font>
    <font>
      <b/>
      <sz val="1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0" fontId="13" fillId="0" borderId="0" applyNumberFormat="0" applyFill="0" applyBorder="0" applyAlignment="0" applyProtection="0"/>
  </cellStyleXfs>
  <cellXfs count="93">
    <xf numFmtId="0" fontId="0" fillId="0" borderId="0" xfId="0"/>
    <xf numFmtId="0" fontId="0" fillId="0" borderId="0" xfId="0" applyAlignment="1">
      <alignment horizontal="center" vertical="center" wrapText="1"/>
    </xf>
    <xf numFmtId="0" fontId="0" fillId="0" borderId="0" xfId="0" applyAlignment="1">
      <alignment vertical="center" wrapText="1"/>
    </xf>
    <xf numFmtId="43" fontId="0" fillId="0" borderId="0" xfId="1" applyFont="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4" borderId="7"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4" fillId="2" borderId="10" xfId="0" applyFont="1" applyFill="1" applyBorder="1" applyAlignment="1" applyProtection="1">
      <alignment horizontal="center"/>
    </xf>
    <xf numFmtId="0" fontId="4" fillId="2" borderId="1" xfId="0"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xf>
    <xf numFmtId="49" fontId="4" fillId="2" borderId="1" xfId="3" applyNumberFormat="1" applyFont="1" applyFill="1" applyBorder="1" applyAlignment="1" applyProtection="1">
      <alignment horizontal="distributed"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0" xfId="0" applyBorder="1"/>
    <xf numFmtId="164" fontId="6" fillId="0" borderId="1" xfId="3" applyFont="1" applyFill="1" applyBorder="1" applyAlignment="1">
      <alignment vertical="center" wrapText="1"/>
    </xf>
    <xf numFmtId="164" fontId="6" fillId="0" borderId="1" xfId="3" applyFont="1" applyBorder="1" applyAlignment="1">
      <alignment vertical="center" wrapText="1"/>
    </xf>
    <xf numFmtId="164" fontId="0" fillId="0" borderId="1" xfId="0" applyNumberFormat="1" applyBorder="1"/>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7" fillId="3" borderId="1" xfId="1" applyFont="1" applyFill="1" applyBorder="1" applyAlignment="1">
      <alignment horizontal="center" vertical="center" wrapText="1"/>
    </xf>
    <xf numFmtId="0" fontId="6" fillId="0" borderId="4"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43" fontId="8" fillId="0" borderId="1" xfId="1" applyFont="1" applyBorder="1" applyAlignment="1">
      <alignment horizontal="center" vertical="center"/>
    </xf>
    <xf numFmtId="10" fontId="11" fillId="5" borderId="1" xfId="0"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xf>
    <xf numFmtId="10" fontId="11" fillId="0" borderId="1" xfId="0" applyNumberFormat="1" applyFont="1" applyBorder="1" applyAlignment="1">
      <alignment horizontal="center" vertical="center" wrapText="1"/>
    </xf>
    <xf numFmtId="0" fontId="10" fillId="0" borderId="1" xfId="4" applyNumberFormat="1" applyFont="1" applyFill="1" applyBorder="1" applyAlignment="1">
      <alignment horizontal="center" vertical="center" wrapText="1"/>
    </xf>
    <xf numFmtId="0" fontId="10" fillId="0" borderId="1" xfId="4" applyNumberFormat="1" applyFont="1" applyFill="1" applyBorder="1" applyAlignment="1">
      <alignment vertical="center" wrapText="1"/>
    </xf>
    <xf numFmtId="10" fontId="11" fillId="5" borderId="1" xfId="0" applyNumberFormat="1" applyFont="1" applyFill="1" applyBorder="1" applyAlignment="1">
      <alignment horizontal="right" vertical="center" wrapText="1"/>
    </xf>
    <xf numFmtId="10" fontId="11" fillId="6" borderId="1" xfId="0" applyNumberFormat="1" applyFont="1" applyFill="1" applyBorder="1" applyAlignment="1">
      <alignment horizontal="center" vertical="center" wrapText="1"/>
    </xf>
    <xf numFmtId="10" fontId="11" fillId="6" borderId="1" xfId="0" applyNumberFormat="1" applyFont="1" applyFill="1" applyBorder="1" applyAlignment="1">
      <alignment horizontal="right" vertical="center" wrapText="1"/>
    </xf>
    <xf numFmtId="0" fontId="12" fillId="0" borderId="0" xfId="0" applyFont="1" applyAlignment="1">
      <alignment vertical="center"/>
    </xf>
    <xf numFmtId="0" fontId="12" fillId="0" borderId="0" xfId="0" applyFont="1" applyAlignment="1">
      <alignment horizontal="left" vertical="center"/>
    </xf>
    <xf numFmtId="10" fontId="0" fillId="0" borderId="1" xfId="0" applyNumberFormat="1" applyBorder="1" applyAlignment="1"/>
    <xf numFmtId="43" fontId="0" fillId="0" borderId="0" xfId="0" applyNumberFormat="1"/>
    <xf numFmtId="43" fontId="0" fillId="0" borderId="1" xfId="0" applyNumberFormat="1" applyBorder="1"/>
    <xf numFmtId="164" fontId="0" fillId="0" borderId="0" xfId="3" applyFont="1" applyAlignment="1">
      <alignment vertical="center" wrapText="1"/>
    </xf>
    <xf numFmtId="10" fontId="0" fillId="0" borderId="0" xfId="0" applyNumberFormat="1" applyAlignment="1">
      <alignment vertical="center" wrapText="1"/>
    </xf>
    <xf numFmtId="164" fontId="0" fillId="0" borderId="0" xfId="0" applyNumberFormat="1" applyAlignment="1">
      <alignment vertical="center" wrapText="1"/>
    </xf>
    <xf numFmtId="164" fontId="7" fillId="0" borderId="1" xfId="3" applyFont="1" applyBorder="1" applyAlignment="1">
      <alignment vertical="center" wrapText="1"/>
    </xf>
    <xf numFmtId="10" fontId="0" fillId="0" borderId="1" xfId="0" applyNumberFormat="1" applyBorder="1" applyAlignment="1">
      <alignment horizontal="center" vertical="center"/>
    </xf>
    <xf numFmtId="164" fontId="6" fillId="2" borderId="1" xfId="3" applyFont="1" applyFill="1" applyBorder="1" applyAlignment="1">
      <alignment vertical="center"/>
    </xf>
    <xf numFmtId="10" fontId="7"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vertical="center"/>
    </xf>
    <xf numFmtId="0" fontId="13" fillId="0" borderId="0" xfId="5" applyAlignment="1">
      <alignment vertical="top" wrapText="1"/>
    </xf>
    <xf numFmtId="0" fontId="13" fillId="0" borderId="0" xfId="5" applyAlignment="1">
      <alignment horizontal="center" vertical="center" wrapText="1"/>
    </xf>
    <xf numFmtId="0" fontId="13" fillId="0" borderId="0" xfId="5" applyAlignment="1">
      <alignment horizontal="center" wrapText="1"/>
    </xf>
    <xf numFmtId="0" fontId="13" fillId="0" borderId="0" xfId="5" applyAlignment="1">
      <alignment horizontal="left" vertical="center" wrapText="1"/>
    </xf>
    <xf numFmtId="0" fontId="4" fillId="2" borderId="10" xfId="0" applyFont="1" applyFill="1" applyBorder="1" applyAlignment="1" applyProtection="1">
      <alignment horizontal="center" vertical="center"/>
    </xf>
    <xf numFmtId="0" fontId="13" fillId="0" borderId="0" xfId="5" applyAlignment="1">
      <alignment horizontal="center" vertical="top"/>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0" fontId="8" fillId="0" borderId="1" xfId="2" applyNumberFormat="1" applyFont="1" applyBorder="1" applyAlignment="1" applyProtection="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10" fillId="5" borderId="1" xfId="4"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wrapText="1"/>
    </xf>
    <xf numFmtId="10" fontId="11" fillId="0" borderId="1" xfId="0" applyNumberFormat="1" applyFont="1" applyBorder="1" applyAlignment="1">
      <alignment horizontal="center" vertical="center" wrapText="1"/>
    </xf>
    <xf numFmtId="0" fontId="10" fillId="0" borderId="1" xfId="4"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6" fillId="0" borderId="1"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xf numFmtId="0" fontId="10" fillId="6" borderId="1" xfId="4" applyNumberFormat="1" applyFont="1" applyFill="1" applyBorder="1" applyAlignment="1">
      <alignment horizontal="center" vertical="center" wrapText="1"/>
    </xf>
  </cellXfs>
  <cellStyles count="6">
    <cellStyle name="Hiperlink" xfId="5" builtinId="8"/>
    <cellStyle name="Moeda" xfId="3" builtinId="4"/>
    <cellStyle name="Normal" xfId="0" builtinId="0"/>
    <cellStyle name="Normal 3 2" xfId="4"/>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95251</xdr:colOff>
      <xdr:row>0</xdr:row>
      <xdr:rowOff>0</xdr:rowOff>
    </xdr:from>
    <xdr:ext cx="6010274" cy="13350875"/>
    <xdr:sp macro="" textlink="">
      <xdr:nvSpPr>
        <xdr:cNvPr id="2" name="CaixaDeTexto 1"/>
        <xdr:cNvSpPr txBox="1"/>
      </xdr:nvSpPr>
      <xdr:spPr>
        <a:xfrm>
          <a:off x="95251" y="0"/>
          <a:ext cx="6010274" cy="13350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pt-BR" sz="1200" b="1">
              <a:solidFill>
                <a:schemeClr val="tx1"/>
              </a:solidFill>
              <a:effectLst/>
              <a:latin typeface="+mn-lt"/>
              <a:ea typeface="+mn-ea"/>
              <a:cs typeface="+mn-cs"/>
            </a:rPr>
            <a:t>Instruções</a:t>
          </a:r>
          <a:r>
            <a:rPr lang="pt-BR" sz="1200" b="1" baseline="0">
              <a:solidFill>
                <a:schemeClr val="tx1"/>
              </a:solidFill>
              <a:effectLst/>
              <a:latin typeface="+mn-lt"/>
              <a:ea typeface="+mn-ea"/>
              <a:cs typeface="+mn-cs"/>
            </a:rPr>
            <a:t> para o preenchimento</a:t>
          </a:r>
          <a:endParaRPr lang="pt-BR" sz="1200">
            <a:solidFill>
              <a:schemeClr val="tx1"/>
            </a:solidFill>
            <a:effectLst/>
            <a:latin typeface="+mn-lt"/>
            <a:ea typeface="+mn-ea"/>
            <a:cs typeface="+mn-cs"/>
          </a:endParaRPr>
        </a:p>
        <a:p>
          <a:pPr algn="just"/>
          <a:r>
            <a:rPr lang="pt-BR" sz="1200" b="1">
              <a:solidFill>
                <a:schemeClr val="tx1"/>
              </a:solidFill>
              <a:effectLst/>
              <a:latin typeface="+mn-lt"/>
              <a:ea typeface="+mn-ea"/>
              <a:cs typeface="+mn-cs"/>
            </a:rPr>
            <a:t> </a:t>
          </a:r>
          <a:endParaRPr lang="pt-BR" sz="1200">
            <a:solidFill>
              <a:schemeClr val="tx1"/>
            </a:solidFill>
            <a:effectLst/>
            <a:latin typeface="+mn-lt"/>
            <a:ea typeface="+mn-ea"/>
            <a:cs typeface="+mn-cs"/>
          </a:endParaRPr>
        </a:p>
        <a:p>
          <a:pPr algn="just"/>
          <a:r>
            <a:rPr lang="pt-BR" sz="1200" b="0">
              <a:solidFill>
                <a:schemeClr val="tx1"/>
              </a:solidFill>
              <a:effectLst/>
              <a:latin typeface="+mn-lt"/>
              <a:ea typeface="+mn-ea"/>
              <a:cs typeface="+mn-cs"/>
            </a:rPr>
            <a:t>Primeiramente, indica-se que os itens 1 e 2 fazem parte de grupo único, o qual será julgado pelo critério de julgamento do menor preço, conforme Art. 7 do Decreto nº 10.024/2019.</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O </a:t>
          </a:r>
          <a:r>
            <a:rPr lang="pt-BR" sz="1200" b="0" u="sng">
              <a:solidFill>
                <a:schemeClr val="tx1"/>
              </a:solidFill>
              <a:effectLst/>
              <a:latin typeface="+mn-lt"/>
              <a:ea typeface="+mn-ea"/>
              <a:cs typeface="+mn-cs"/>
            </a:rPr>
            <a:t>valor do item 1 (mão de obra)</a:t>
          </a:r>
          <a:r>
            <a:rPr lang="pt-BR" sz="1200" b="0">
              <a:solidFill>
                <a:schemeClr val="tx1"/>
              </a:solidFill>
              <a:effectLst/>
              <a:latin typeface="+mn-lt"/>
              <a:ea typeface="+mn-ea"/>
              <a:cs typeface="+mn-cs"/>
            </a:rPr>
            <a:t> será definido pelo preenchimento da Planilha de Custos e Formação de Preços para cada categoria, modelo anexo I, considerando os custos da Lista de Ferramental, anexo I, e custos da Lista de EPI, anexo I. </a:t>
          </a:r>
        </a:p>
        <a:p>
          <a:pPr algn="just"/>
          <a:endParaRPr lang="pt-BR" sz="1200" b="0">
            <a:solidFill>
              <a:schemeClr val="tx1"/>
            </a:solidFill>
            <a:effectLst/>
            <a:latin typeface="+mn-lt"/>
            <a:ea typeface="+mn-ea"/>
            <a:cs typeface="+mn-cs"/>
          </a:endParaRPr>
        </a:p>
        <a:p>
          <a:pPr algn="just"/>
          <a:r>
            <a:rPr lang="pt-BR" sz="1200" b="0" u="sng">
              <a:solidFill>
                <a:schemeClr val="tx1"/>
              </a:solidFill>
              <a:effectLst/>
              <a:latin typeface="+mn-lt"/>
              <a:ea typeface="+mn-ea"/>
              <a:cs typeface="+mn-cs"/>
            </a:rPr>
            <a:t>No item 2</a:t>
          </a:r>
          <a:r>
            <a:rPr lang="pt-BR" sz="1200" b="0">
              <a:solidFill>
                <a:schemeClr val="tx1"/>
              </a:solidFill>
              <a:effectLst/>
              <a:latin typeface="+mn-lt"/>
              <a:ea typeface="+mn-ea"/>
              <a:cs typeface="+mn-cs"/>
            </a:rPr>
            <a:t>, referente aos valores de serviços e materiais, deverão ser considerados os preços definidos na Tabela de Preços de Insumos do Sistema Nacional de Pesquisa de Custos e Índices da Construção Civil (tabela SINAPI), adicionado ao valor do Benefícios e Despesas Indiretas (BDI) da empresa para material e para serviço, subtraídos de Taxa percentual de REDUÇÃO proposta pela licitante, que incide diretamente sobre o Custo Unitário Direto de cada material e serviço, apresentado pela tabela mensal do SINAPI (elaborado pela Caixa Econômica Federal/CEF) ou pelo valor de mercado.</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Nesse sentido, com o objetivo de garantir a isonomia do certame, indica-se que os preços unitários da planilha de preenchimento para serviços e materiais (valor tabela SINAPI material e valor tabela SINAPI serviço) foram definidos com base na tabela SINAPI-DF desonerada de 05/2020 e no mercado, na ausência de um paradigma, conforme definido nos Itens 3.16, 10.1.6 e 23.12 do Termo de Referência.</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De tal forma, indica-se que tanto o valor da tabela SINAPI para Material (R$ 577.231,16) e o valor da tabela SINAPI para Serviços Eventuais (R$ </a:t>
          </a:r>
          <a:r>
            <a:rPr lang="pt-BR" sz="1200" b="0" i="1">
              <a:solidFill>
                <a:schemeClr val="tx1"/>
              </a:solidFill>
              <a:effectLst/>
              <a:latin typeface="+mn-lt"/>
              <a:ea typeface="+mn-ea"/>
              <a:cs typeface="+mn-cs"/>
            </a:rPr>
            <a:t>986.691,39)</a:t>
          </a:r>
          <a:r>
            <a:rPr lang="pt-BR" sz="1200" b="0">
              <a:solidFill>
                <a:schemeClr val="tx1"/>
              </a:solidFill>
              <a:effectLst/>
              <a:latin typeface="+mn-lt"/>
              <a:ea typeface="+mn-ea"/>
              <a:cs typeface="+mn-cs"/>
            </a:rPr>
            <a:t> e Especializados (R$ 591.220,90) já estão definidos, conforme pode se verificar na planilha para preenchimento – item 2 e planilha tabela preenchida- Anexo III. Restando assim, apenas a indicação dos BDIs da empresa, bem como o percentual de desconto sobre a tabela SINAPI ofertado pela a empresa e que será mantido durante a execução contratual.</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Por fim, indica-se que o </a:t>
          </a:r>
          <a:r>
            <a:rPr lang="pt-BR" sz="1200" b="0" u="sng">
              <a:solidFill>
                <a:schemeClr val="tx1"/>
              </a:solidFill>
              <a:effectLst/>
              <a:latin typeface="+mn-lt"/>
              <a:ea typeface="+mn-ea"/>
              <a:cs typeface="+mn-cs"/>
            </a:rPr>
            <a:t>valor do item 2 (serviços e materiais)</a:t>
          </a:r>
          <a:r>
            <a:rPr lang="pt-BR" sz="1200" b="0">
              <a:solidFill>
                <a:schemeClr val="tx1"/>
              </a:solidFill>
              <a:effectLst/>
              <a:latin typeface="+mn-lt"/>
              <a:ea typeface="+mn-ea"/>
              <a:cs typeface="+mn-cs"/>
            </a:rPr>
            <a:t> será definido e averiguado pela fórmula matemática:</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Item 2 (materiais e serviços) = X+Y+Z</a:t>
          </a:r>
        </a:p>
        <a:p>
          <a:pPr algn="just"/>
          <a:endParaRPr lang="pt-BR" sz="1200" b="0">
            <a:solidFill>
              <a:schemeClr val="tx1"/>
            </a:solidFill>
            <a:effectLst/>
            <a:latin typeface="+mn-lt"/>
            <a:ea typeface="+mn-ea"/>
            <a:cs typeface="+mn-cs"/>
          </a:endParaRPr>
        </a:p>
        <a:p>
          <a:pPr algn="just"/>
          <a:r>
            <a:rPr lang="pt-BR" sz="1200" b="0">
              <a:solidFill>
                <a:schemeClr val="tx1"/>
              </a:solidFill>
              <a:effectLst/>
              <a:latin typeface="+mn-lt"/>
              <a:ea typeface="+mn-ea"/>
              <a:cs typeface="+mn-cs"/>
            </a:rPr>
            <a:t>Onde:</a:t>
          </a:r>
        </a:p>
        <a:p>
          <a:pPr algn="just"/>
          <a:r>
            <a:rPr lang="pt-BR" sz="1200" b="0">
              <a:solidFill>
                <a:schemeClr val="tx1"/>
              </a:solidFill>
              <a:effectLst/>
              <a:latin typeface="+mn-lt"/>
              <a:ea typeface="+mn-ea"/>
              <a:cs typeface="+mn-cs"/>
            </a:rPr>
            <a:t>X = </a:t>
          </a:r>
          <a:r>
            <a:rPr lang="pt-BR" sz="1200" b="0" i="1">
              <a:solidFill>
                <a:schemeClr val="tx1"/>
              </a:solidFill>
              <a:effectLst/>
              <a:latin typeface="+mn-lt"/>
              <a:ea typeface="+mn-ea"/>
              <a:cs typeface="+mn-cs"/>
            </a:rPr>
            <a:t>Valor tabela SINAPI Material + (BDI material da empresa x Valor tabela SINAPI Material) – (Percentual de desconto ofertado pela empresa sobre a Tabela SINAPI x Valor Tabela SINAPI Material);</a:t>
          </a:r>
          <a:endParaRPr lang="pt-BR" sz="1200" b="0">
            <a:solidFill>
              <a:schemeClr val="tx1"/>
            </a:solidFill>
            <a:effectLst/>
            <a:latin typeface="+mn-lt"/>
            <a:ea typeface="+mn-ea"/>
            <a:cs typeface="+mn-cs"/>
          </a:endParaRPr>
        </a:p>
        <a:p>
          <a:pPr algn="just"/>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Y = Valor Tabela SINAPI Serviço Eventuais + (BDI serviço da empresa x Valor Tabela SINAPI Serviço) – (Percentual de desconto ofertado pela empresa sobre a tabela SINAPI x Valor Tabela SINAPI Serviço);</a:t>
          </a:r>
          <a:r>
            <a:rPr lang="pt-BR" sz="1200" b="0" i="1" baseline="0">
              <a:solidFill>
                <a:schemeClr val="tx1"/>
              </a:solidFill>
              <a:effectLst/>
              <a:latin typeface="+mn-lt"/>
              <a:ea typeface="+mn-ea"/>
              <a:cs typeface="+mn-cs"/>
            </a:rPr>
            <a:t> e</a:t>
          </a:r>
          <a:endParaRPr lang="pt-BR" sz="1200" b="0">
            <a:solidFill>
              <a:schemeClr val="tx1"/>
            </a:solidFill>
            <a:effectLst/>
            <a:latin typeface="+mn-lt"/>
            <a:ea typeface="+mn-ea"/>
            <a:cs typeface="+mn-cs"/>
          </a:endParaRPr>
        </a:p>
        <a:p>
          <a:pPr algn="just"/>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Z=</a:t>
          </a:r>
          <a:r>
            <a:rPr lang="pt-BR" sz="1200" b="0">
              <a:solidFill>
                <a:schemeClr val="tx1"/>
              </a:solidFill>
              <a:effectLst/>
              <a:latin typeface="+mn-lt"/>
              <a:ea typeface="+mn-ea"/>
              <a:cs typeface="+mn-cs"/>
            </a:rPr>
            <a:t> </a:t>
          </a:r>
          <a:r>
            <a:rPr lang="pt-BR" sz="1200" b="0" i="1">
              <a:solidFill>
                <a:schemeClr val="tx1"/>
              </a:solidFill>
              <a:effectLst/>
              <a:latin typeface="+mn-lt"/>
              <a:ea typeface="+mn-ea"/>
              <a:cs typeface="+mn-cs"/>
            </a:rPr>
            <a:t>Valor Tabela SINAPI Serviço Especializados + (BDI serviço da empresa x Valor Tabela SINAPI Serviço) – (Percentual de desconto ofertado pela empresa sobre a tabela SINAPI x Valor Tabela SINAPI Serviço)</a:t>
          </a:r>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 </a:t>
          </a:r>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Vide exemplo:</a:t>
          </a:r>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 </a:t>
          </a:r>
          <a:endParaRPr lang="pt-BR" sz="1200" b="0">
            <a:solidFill>
              <a:schemeClr val="tx1"/>
            </a:solidFill>
            <a:effectLst/>
            <a:latin typeface="+mn-lt"/>
            <a:ea typeface="+mn-ea"/>
            <a:cs typeface="+mn-cs"/>
          </a:endParaRPr>
        </a:p>
        <a:p>
          <a:pPr algn="just"/>
          <a:r>
            <a:rPr lang="pt-BR" sz="1200" b="0" i="1">
              <a:solidFill>
                <a:schemeClr val="tx1"/>
              </a:solidFill>
              <a:effectLst/>
              <a:latin typeface="+mn-lt"/>
              <a:ea typeface="+mn-ea"/>
              <a:cs typeface="+mn-cs"/>
            </a:rPr>
            <a:t>Em um caso hipotético, em que a Taxa de desconto seja de 1%, o BDI material seja de 20,93% e o BDI serviços seja de 28,35%:</a:t>
          </a:r>
          <a:endParaRPr lang="pt-BR" sz="1200" b="0">
            <a:solidFill>
              <a:schemeClr val="tx1"/>
            </a:solidFill>
            <a:effectLst/>
            <a:latin typeface="+mn-lt"/>
            <a:ea typeface="+mn-ea"/>
            <a:cs typeface="+mn-cs"/>
          </a:endParaRPr>
        </a:p>
        <a:p>
          <a:pPr algn="just"/>
          <a:r>
            <a:rPr lang="pt-BR" sz="1200" b="1" i="1">
              <a:solidFill>
                <a:schemeClr val="tx1"/>
              </a:solidFill>
              <a:effectLst/>
              <a:latin typeface="+mn-lt"/>
              <a:ea typeface="+mn-ea"/>
              <a:cs typeface="+mn-cs"/>
            </a:rPr>
            <a:t> </a:t>
          </a:r>
          <a:endParaRPr lang="pt-BR" sz="1200">
            <a:solidFill>
              <a:schemeClr val="tx1"/>
            </a:solidFill>
            <a:effectLst/>
            <a:latin typeface="+mn-lt"/>
            <a:ea typeface="+mn-ea"/>
            <a:cs typeface="+mn-cs"/>
          </a:endParaRPr>
        </a:p>
        <a:p>
          <a:pPr algn="just"/>
          <a:r>
            <a:rPr lang="pt-BR" sz="1200" b="1" i="1">
              <a:solidFill>
                <a:schemeClr val="tx1"/>
              </a:solidFill>
              <a:effectLst/>
              <a:latin typeface="+mn-lt"/>
              <a:ea typeface="+mn-ea"/>
              <a:cs typeface="+mn-cs"/>
            </a:rPr>
            <a:t>X</a:t>
          </a:r>
          <a:r>
            <a:rPr lang="pt-BR" sz="1200">
              <a:solidFill>
                <a:schemeClr val="tx1"/>
              </a:solidFill>
              <a:effectLst/>
              <a:latin typeface="+mn-lt"/>
              <a:ea typeface="+mn-ea"/>
              <a:cs typeface="+mn-cs"/>
            </a:rPr>
            <a:t>= 481.306,73 + (20,93% x 481.306,73) – (1% x 481.306,73)</a:t>
          </a:r>
        </a:p>
        <a:p>
          <a:pPr algn="just"/>
          <a:r>
            <a:rPr lang="pt-BR" sz="1200" b="1" i="1">
              <a:solidFill>
                <a:schemeClr val="tx1"/>
              </a:solidFill>
              <a:effectLst/>
              <a:latin typeface="+mn-lt"/>
              <a:ea typeface="+mn-ea"/>
              <a:cs typeface="+mn-cs"/>
            </a:rPr>
            <a:t>X</a:t>
          </a:r>
          <a:r>
            <a:rPr lang="pt-BR" sz="1200" i="1">
              <a:solidFill>
                <a:schemeClr val="tx1"/>
              </a:solidFill>
              <a:effectLst/>
              <a:latin typeface="+mn-lt"/>
              <a:ea typeface="+mn-ea"/>
              <a:cs typeface="+mn-cs"/>
            </a:rPr>
            <a:t> = 481.306,73 + 100.737,50 – 4813,07</a:t>
          </a:r>
          <a:endParaRPr lang="pt-BR" sz="1200">
            <a:solidFill>
              <a:schemeClr val="tx1"/>
            </a:solidFill>
            <a:effectLst/>
            <a:latin typeface="+mn-lt"/>
            <a:ea typeface="+mn-ea"/>
            <a:cs typeface="+mn-cs"/>
          </a:endParaRPr>
        </a:p>
        <a:p>
          <a:pPr algn="just"/>
          <a:r>
            <a:rPr lang="pt-BR" sz="1200" b="1" i="1">
              <a:solidFill>
                <a:schemeClr val="tx1"/>
              </a:solidFill>
              <a:effectLst/>
              <a:latin typeface="+mn-lt"/>
              <a:ea typeface="+mn-ea"/>
              <a:cs typeface="+mn-cs"/>
            </a:rPr>
            <a:t>X = R$ 577.231,16</a:t>
          </a:r>
          <a:endParaRPr lang="pt-BR" sz="1200">
            <a:solidFill>
              <a:schemeClr val="tx1"/>
            </a:solidFill>
            <a:effectLst/>
            <a:latin typeface="+mn-lt"/>
            <a:ea typeface="+mn-ea"/>
            <a:cs typeface="+mn-cs"/>
          </a:endParaRPr>
        </a:p>
        <a:p>
          <a:pPr algn="just"/>
          <a:r>
            <a:rPr lang="pt-BR" sz="1200">
              <a:solidFill>
                <a:schemeClr val="tx1"/>
              </a:solidFill>
              <a:effectLst/>
              <a:latin typeface="+mn-lt"/>
              <a:ea typeface="+mn-ea"/>
              <a:cs typeface="+mn-cs"/>
            </a:rPr>
            <a:t> </a:t>
          </a:r>
        </a:p>
        <a:p>
          <a:pPr algn="just"/>
          <a:r>
            <a:rPr lang="pt-BR" sz="1200" b="1" i="1">
              <a:solidFill>
                <a:schemeClr val="tx1"/>
              </a:solidFill>
              <a:effectLst/>
              <a:latin typeface="+mn-lt"/>
              <a:ea typeface="+mn-ea"/>
              <a:cs typeface="+mn-cs"/>
            </a:rPr>
            <a:t>Y= </a:t>
          </a:r>
          <a:r>
            <a:rPr lang="pt-BR" sz="1200">
              <a:solidFill>
                <a:schemeClr val="tx1"/>
              </a:solidFill>
              <a:effectLst/>
              <a:latin typeface="+mn-lt"/>
              <a:ea typeface="+mn-ea"/>
              <a:cs typeface="+mn-cs"/>
            </a:rPr>
            <a:t>774.787,11 + (28,35% x 774.787,11) – (1% x 774.787,11)</a:t>
          </a:r>
        </a:p>
        <a:p>
          <a:pPr algn="just"/>
          <a:r>
            <a:rPr lang="pt-BR" sz="1200" b="1">
              <a:solidFill>
                <a:schemeClr val="tx1"/>
              </a:solidFill>
              <a:effectLst/>
              <a:latin typeface="+mn-lt"/>
              <a:ea typeface="+mn-ea"/>
              <a:cs typeface="+mn-cs"/>
            </a:rPr>
            <a:t>Y</a:t>
          </a:r>
          <a:r>
            <a:rPr lang="pt-BR" sz="1200">
              <a:solidFill>
                <a:schemeClr val="tx1"/>
              </a:solidFill>
              <a:effectLst/>
              <a:latin typeface="+mn-lt"/>
              <a:ea typeface="+mn-ea"/>
              <a:cs typeface="+mn-cs"/>
            </a:rPr>
            <a:t> = 774.787,11 + 219.652,15 – 7747,87</a:t>
          </a:r>
        </a:p>
        <a:p>
          <a:pPr algn="just"/>
          <a:r>
            <a:rPr lang="pt-BR" sz="1200" b="1" i="1">
              <a:solidFill>
                <a:schemeClr val="tx1"/>
              </a:solidFill>
              <a:effectLst/>
              <a:latin typeface="+mn-lt"/>
              <a:ea typeface="+mn-ea"/>
              <a:cs typeface="+mn-cs"/>
            </a:rPr>
            <a:t>Y= R$ 986.691,39</a:t>
          </a:r>
          <a:endParaRPr lang="pt-BR" sz="1200">
            <a:solidFill>
              <a:schemeClr val="tx1"/>
            </a:solidFill>
            <a:effectLst/>
            <a:latin typeface="+mn-lt"/>
            <a:ea typeface="+mn-ea"/>
            <a:cs typeface="+mn-cs"/>
          </a:endParaRPr>
        </a:p>
        <a:p>
          <a:pPr algn="just"/>
          <a:r>
            <a:rPr lang="pt-BR" sz="1200" b="1" i="1">
              <a:solidFill>
                <a:schemeClr val="tx1"/>
              </a:solidFill>
              <a:effectLst/>
              <a:latin typeface="+mn-lt"/>
              <a:ea typeface="+mn-ea"/>
              <a:cs typeface="+mn-cs"/>
            </a:rPr>
            <a:t> </a:t>
          </a:r>
          <a:endParaRPr lang="pt-BR" sz="1200">
            <a:solidFill>
              <a:schemeClr val="tx1"/>
            </a:solidFill>
            <a:effectLst/>
            <a:latin typeface="+mn-lt"/>
            <a:ea typeface="+mn-ea"/>
            <a:cs typeface="+mn-cs"/>
          </a:endParaRPr>
        </a:p>
        <a:p>
          <a:pPr algn="just"/>
          <a:r>
            <a:rPr lang="pt-BR" sz="1200" b="1">
              <a:solidFill>
                <a:schemeClr val="tx1"/>
              </a:solidFill>
              <a:effectLst/>
              <a:latin typeface="+mn-lt"/>
              <a:ea typeface="+mn-ea"/>
              <a:cs typeface="+mn-cs"/>
            </a:rPr>
            <a:t>Z</a:t>
          </a:r>
          <a:r>
            <a:rPr lang="pt-BR" sz="1200">
              <a:solidFill>
                <a:schemeClr val="tx1"/>
              </a:solidFill>
              <a:effectLst/>
              <a:latin typeface="+mn-lt"/>
              <a:ea typeface="+mn-ea"/>
              <a:cs typeface="+mn-cs"/>
            </a:rPr>
            <a:t>= 464.248,84 + (28,35% x 464.248,84) – (1% x 464.248,84) =</a:t>
          </a:r>
        </a:p>
        <a:p>
          <a:pPr algn="just"/>
          <a:r>
            <a:rPr lang="pt-BR" sz="1200">
              <a:solidFill>
                <a:schemeClr val="tx1"/>
              </a:solidFill>
              <a:effectLst/>
              <a:latin typeface="+mn-lt"/>
              <a:ea typeface="+mn-ea"/>
              <a:cs typeface="+mn-cs"/>
            </a:rPr>
            <a:t>464.248,84 + 131.614,55 – 4642,49 =</a:t>
          </a:r>
        </a:p>
        <a:p>
          <a:pPr algn="just"/>
          <a:r>
            <a:rPr lang="pt-BR" sz="1200">
              <a:solidFill>
                <a:schemeClr val="tx1"/>
              </a:solidFill>
              <a:effectLst/>
              <a:latin typeface="+mn-lt"/>
              <a:ea typeface="+mn-ea"/>
              <a:cs typeface="+mn-cs"/>
            </a:rPr>
            <a:t>464.248,84 + 130.298,40</a:t>
          </a:r>
        </a:p>
        <a:p>
          <a:pPr algn="just"/>
          <a:r>
            <a:rPr lang="pt-BR" sz="1200" b="1">
              <a:solidFill>
                <a:schemeClr val="tx1"/>
              </a:solidFill>
              <a:effectLst/>
              <a:latin typeface="+mn-lt"/>
              <a:ea typeface="+mn-ea"/>
              <a:cs typeface="+mn-cs"/>
            </a:rPr>
            <a:t>Z</a:t>
          </a:r>
          <a:r>
            <a:rPr lang="pt-BR" sz="1200">
              <a:solidFill>
                <a:schemeClr val="tx1"/>
              </a:solidFill>
              <a:effectLst/>
              <a:latin typeface="+mn-lt"/>
              <a:ea typeface="+mn-ea"/>
              <a:cs typeface="+mn-cs"/>
            </a:rPr>
            <a:t> = 595.863,39 – 4642,49</a:t>
          </a:r>
        </a:p>
        <a:p>
          <a:pPr algn="just"/>
          <a:r>
            <a:rPr lang="pt-BR" sz="1200" b="1">
              <a:solidFill>
                <a:schemeClr val="tx1"/>
              </a:solidFill>
              <a:effectLst/>
              <a:latin typeface="+mn-lt"/>
              <a:ea typeface="+mn-ea"/>
              <a:cs typeface="+mn-cs"/>
            </a:rPr>
            <a:t>Z = R$ 591.220,90</a:t>
          </a:r>
          <a:endParaRPr lang="pt-BR" sz="1200">
            <a:solidFill>
              <a:schemeClr val="tx1"/>
            </a:solidFill>
            <a:effectLst/>
            <a:latin typeface="+mn-lt"/>
            <a:ea typeface="+mn-ea"/>
            <a:cs typeface="+mn-cs"/>
          </a:endParaRPr>
        </a:p>
        <a:p>
          <a:pPr algn="just"/>
          <a:r>
            <a:rPr lang="pt-BR" sz="1200">
              <a:solidFill>
                <a:schemeClr val="tx1"/>
              </a:solidFill>
              <a:effectLst/>
              <a:latin typeface="+mn-lt"/>
              <a:ea typeface="+mn-ea"/>
              <a:cs typeface="+mn-cs"/>
            </a:rPr>
            <a:t> </a:t>
          </a:r>
        </a:p>
        <a:p>
          <a:pPr algn="just"/>
          <a:r>
            <a:rPr lang="pt-BR" sz="1200">
              <a:solidFill>
                <a:schemeClr val="tx1"/>
              </a:solidFill>
              <a:effectLst/>
              <a:latin typeface="+mn-lt"/>
              <a:ea typeface="+mn-ea"/>
              <a:cs typeface="+mn-cs"/>
            </a:rPr>
            <a:t>Valor Item 2 = X+Y+Z= R$ 577.231,16 + R$ 986.691,39 + R$ 591.220,90</a:t>
          </a:r>
        </a:p>
        <a:p>
          <a:pPr algn="just"/>
          <a:r>
            <a:rPr lang="pt-BR" sz="1200">
              <a:solidFill>
                <a:schemeClr val="tx1"/>
              </a:solidFill>
              <a:effectLst/>
              <a:latin typeface="+mn-lt"/>
              <a:ea typeface="+mn-ea"/>
              <a:cs typeface="+mn-cs"/>
            </a:rPr>
            <a:t>R$ 2.155.143,45</a:t>
          </a:r>
        </a:p>
        <a:p>
          <a:pPr algn="just"/>
          <a:r>
            <a:rPr lang="pt-BR" sz="1200" b="1">
              <a:solidFill>
                <a:schemeClr val="tx1"/>
              </a:solidFill>
              <a:effectLst/>
              <a:latin typeface="+mn-lt"/>
              <a:ea typeface="+mn-ea"/>
              <a:cs typeface="+mn-cs"/>
            </a:rPr>
            <a:t>Valor estimado para o Item 2= R$ 2.155.143,45</a:t>
          </a:r>
          <a:endParaRPr lang="pt-BR" sz="1200">
            <a:solidFill>
              <a:schemeClr val="tx1"/>
            </a:solidFill>
            <a:effectLst/>
            <a:latin typeface="+mn-lt"/>
            <a:ea typeface="+mn-ea"/>
            <a:cs typeface="+mn-cs"/>
          </a:endParaRPr>
        </a:p>
        <a:p>
          <a:endParaRPr lang="pt-BR" sz="1200"/>
        </a:p>
      </xdr:txBody>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orse.cehop.se.gov.br/insumosargumento.asp?tarefa=consultar" TargetMode="External"/><Relationship Id="rId2" Type="http://schemas.openxmlformats.org/officeDocument/2006/relationships/hyperlink" Target="http://orse.cehop.se.gov.br/insumosargumento.asp?tarefa=consultar" TargetMode="External"/><Relationship Id="rId1" Type="http://schemas.openxmlformats.org/officeDocument/2006/relationships/hyperlink" Target="http://orse.cehop.se.gov.br/insumosargumento.asp?tarefa=consultar"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rse.cehop.se.gov.br/composicao.asp?font_sg_fonte=ORSE&amp;serv_nr_codigo=4865&amp;peri_nr_ano=2020&amp;peri_nr_mes=4&amp;peri_nr_ordem=1" TargetMode="External"/><Relationship Id="rId1" Type="http://schemas.openxmlformats.org/officeDocument/2006/relationships/hyperlink" Target="http://orse.cehop.se.gov.br/composicao.asp?font_sg_fonte=ORSE&amp;serv_nr_codigo=12024&amp;peri_nr_ano=2020&amp;peri_nr_mes=4&amp;peri_nr_ordem=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342"/>
  <sheetViews>
    <sheetView tabSelected="1" view="pageBreakPreview" topLeftCell="A1151" zoomScale="115" zoomScaleNormal="100" zoomScaleSheetLayoutView="115" workbookViewId="0">
      <selection activeCell="I1198" sqref="I1198"/>
    </sheetView>
  </sheetViews>
  <sheetFormatPr defaultRowHeight="15" x14ac:dyDescent="0.25"/>
  <cols>
    <col min="1" max="1" width="9.140625" style="2"/>
    <col min="2" max="2" width="9" style="4" customWidth="1"/>
    <col min="3" max="3" width="6.42578125" style="1" customWidth="1"/>
    <col min="4" max="4" width="13.28515625" style="1" customWidth="1"/>
    <col min="5" max="5" width="54.5703125" style="2" customWidth="1"/>
    <col min="6" max="6" width="5.42578125" style="1" customWidth="1"/>
    <col min="7" max="7" width="7.7109375" style="1" customWidth="1"/>
    <col min="8" max="8" width="15.85546875" style="2" customWidth="1"/>
    <col min="9" max="9" width="18" style="3" customWidth="1"/>
    <col min="10" max="10" width="16" style="2" customWidth="1"/>
    <col min="11" max="11" width="34.85546875" style="2" customWidth="1"/>
    <col min="12" max="16384" width="9.140625" style="2"/>
  </cols>
  <sheetData>
    <row r="1" spans="2:9" x14ac:dyDescent="0.25">
      <c r="B1" s="5"/>
    </row>
    <row r="2" spans="2:9" x14ac:dyDescent="0.25">
      <c r="B2" s="5"/>
    </row>
    <row r="3" spans="2:9" ht="6" customHeight="1" x14ac:dyDescent="0.25">
      <c r="B3" s="6"/>
    </row>
    <row r="4" spans="2:9" ht="39" customHeight="1" x14ac:dyDescent="0.25">
      <c r="B4" s="63" t="s">
        <v>913</v>
      </c>
      <c r="C4" s="63"/>
      <c r="D4" s="63"/>
      <c r="E4" s="63"/>
      <c r="F4" s="63"/>
      <c r="G4" s="63"/>
      <c r="H4" s="63"/>
      <c r="I4" s="63"/>
    </row>
    <row r="5" spans="2:9" ht="11.25" customHeight="1" x14ac:dyDescent="0.25">
      <c r="B5" s="64"/>
      <c r="C5" s="64"/>
      <c r="D5" s="64"/>
      <c r="E5" s="64"/>
      <c r="F5" s="64"/>
      <c r="G5" s="64"/>
      <c r="H5" s="64"/>
      <c r="I5" s="64"/>
    </row>
    <row r="6" spans="2:9" ht="18.75" x14ac:dyDescent="0.25">
      <c r="B6" s="68" t="s">
        <v>790</v>
      </c>
      <c r="C6" s="69"/>
      <c r="D6" s="69"/>
      <c r="E6" s="69"/>
      <c r="F6" s="69"/>
      <c r="G6" s="69"/>
      <c r="H6" s="69"/>
      <c r="I6" s="70"/>
    </row>
    <row r="7" spans="2:9" ht="30" x14ac:dyDescent="0.25">
      <c r="B7" s="28" t="s">
        <v>711</v>
      </c>
      <c r="C7" s="27" t="s">
        <v>0</v>
      </c>
      <c r="D7" s="28" t="s">
        <v>1</v>
      </c>
      <c r="E7" s="28" t="s">
        <v>2</v>
      </c>
      <c r="F7" s="28" t="s">
        <v>798</v>
      </c>
      <c r="G7" s="28" t="s">
        <v>3</v>
      </c>
      <c r="H7" s="28" t="s">
        <v>799</v>
      </c>
      <c r="I7" s="29" t="s">
        <v>4</v>
      </c>
    </row>
    <row r="8" spans="2:9" ht="30" x14ac:dyDescent="0.25">
      <c r="B8" s="21">
        <v>1</v>
      </c>
      <c r="C8" s="30">
        <v>369</v>
      </c>
      <c r="D8" s="22">
        <v>568</v>
      </c>
      <c r="E8" s="21" t="s">
        <v>855</v>
      </c>
      <c r="F8" s="22" t="s">
        <v>726</v>
      </c>
      <c r="G8" s="22">
        <v>1</v>
      </c>
      <c r="H8" s="25">
        <v>44.44</v>
      </c>
      <c r="I8" s="25">
        <f t="shared" ref="I8:I71" si="0">H8*G8</f>
        <v>44.44</v>
      </c>
    </row>
    <row r="9" spans="2:9" ht="45" x14ac:dyDescent="0.25">
      <c r="B9" s="21">
        <v>2</v>
      </c>
      <c r="C9" s="30">
        <v>369</v>
      </c>
      <c r="D9" s="22">
        <v>7583</v>
      </c>
      <c r="E9" s="21" t="s">
        <v>5</v>
      </c>
      <c r="F9" s="22" t="s">
        <v>726</v>
      </c>
      <c r="G9" s="22">
        <v>4</v>
      </c>
      <c r="H9" s="25">
        <v>0.41</v>
      </c>
      <c r="I9" s="25">
        <f t="shared" si="0"/>
        <v>1.64</v>
      </c>
    </row>
    <row r="10" spans="2:9" x14ac:dyDescent="0.25">
      <c r="B10" s="21">
        <v>3</v>
      </c>
      <c r="C10" s="30">
        <v>370</v>
      </c>
      <c r="D10" s="22" t="s">
        <v>765</v>
      </c>
      <c r="E10" s="21" t="s">
        <v>6</v>
      </c>
      <c r="F10" s="22" t="s">
        <v>726</v>
      </c>
      <c r="G10" s="22">
        <v>800</v>
      </c>
      <c r="H10" s="25">
        <v>12.33</v>
      </c>
      <c r="I10" s="25">
        <f t="shared" si="0"/>
        <v>9864</v>
      </c>
    </row>
    <row r="11" spans="2:9" ht="60" x14ac:dyDescent="0.25">
      <c r="B11" s="21">
        <v>4</v>
      </c>
      <c r="C11" s="30">
        <v>371</v>
      </c>
      <c r="D11" s="22">
        <v>39258</v>
      </c>
      <c r="E11" s="21" t="s">
        <v>7</v>
      </c>
      <c r="F11" s="22" t="s">
        <v>147</v>
      </c>
      <c r="G11" s="22">
        <v>1000</v>
      </c>
      <c r="H11" s="25">
        <v>6.24</v>
      </c>
      <c r="I11" s="25">
        <f t="shared" si="0"/>
        <v>6240</v>
      </c>
    </row>
    <row r="12" spans="2:9" x14ac:dyDescent="0.25">
      <c r="B12" s="21">
        <v>5</v>
      </c>
      <c r="C12" s="30">
        <v>373</v>
      </c>
      <c r="D12" s="22" t="s">
        <v>765</v>
      </c>
      <c r="E12" s="21" t="s">
        <v>8</v>
      </c>
      <c r="F12" s="22" t="s">
        <v>726</v>
      </c>
      <c r="G12" s="22">
        <v>30</v>
      </c>
      <c r="H12" s="25">
        <v>4.5999999999999996</v>
      </c>
      <c r="I12" s="25">
        <f t="shared" si="0"/>
        <v>138</v>
      </c>
    </row>
    <row r="13" spans="2:9" x14ac:dyDescent="0.25">
      <c r="B13" s="21">
        <v>6</v>
      </c>
      <c r="C13" s="30">
        <v>373</v>
      </c>
      <c r="D13" s="22" t="s">
        <v>765</v>
      </c>
      <c r="E13" s="21" t="s">
        <v>9</v>
      </c>
      <c r="F13" s="22" t="s">
        <v>726</v>
      </c>
      <c r="G13" s="22">
        <v>30</v>
      </c>
      <c r="H13" s="25">
        <v>8.1</v>
      </c>
      <c r="I13" s="25">
        <f t="shared" si="0"/>
        <v>243</v>
      </c>
    </row>
    <row r="14" spans="2:9" x14ac:dyDescent="0.25">
      <c r="B14" s="21">
        <v>7</v>
      </c>
      <c r="C14" s="30">
        <v>373</v>
      </c>
      <c r="D14" s="22" t="s">
        <v>765</v>
      </c>
      <c r="E14" s="21" t="s">
        <v>10</v>
      </c>
      <c r="F14" s="22" t="s">
        <v>726</v>
      </c>
      <c r="G14" s="22">
        <v>40</v>
      </c>
      <c r="H14" s="25">
        <v>1.01</v>
      </c>
      <c r="I14" s="25">
        <f t="shared" si="0"/>
        <v>40.4</v>
      </c>
    </row>
    <row r="15" spans="2:9" x14ac:dyDescent="0.25">
      <c r="B15" s="21">
        <v>8</v>
      </c>
      <c r="C15" s="30">
        <v>373</v>
      </c>
      <c r="D15" s="22" t="s">
        <v>765</v>
      </c>
      <c r="E15" s="21" t="s">
        <v>11</v>
      </c>
      <c r="F15" s="22" t="s">
        <v>726</v>
      </c>
      <c r="G15" s="22">
        <v>30</v>
      </c>
      <c r="H15" s="25">
        <v>11.2</v>
      </c>
      <c r="I15" s="25">
        <f t="shared" si="0"/>
        <v>336</v>
      </c>
    </row>
    <row r="16" spans="2:9" x14ac:dyDescent="0.25">
      <c r="B16" s="21">
        <v>9</v>
      </c>
      <c r="C16" s="30">
        <v>374</v>
      </c>
      <c r="D16" s="22">
        <v>38638</v>
      </c>
      <c r="E16" s="21" t="s">
        <v>12</v>
      </c>
      <c r="F16" s="22" t="s">
        <v>726</v>
      </c>
      <c r="G16" s="22">
        <v>7</v>
      </c>
      <c r="H16" s="25">
        <v>122.35</v>
      </c>
      <c r="I16" s="25">
        <f t="shared" si="0"/>
        <v>856.44999999999993</v>
      </c>
    </row>
    <row r="17" spans="2:9" x14ac:dyDescent="0.25">
      <c r="B17" s="21">
        <v>10</v>
      </c>
      <c r="C17" s="30">
        <v>375</v>
      </c>
      <c r="D17" s="22" t="s">
        <v>765</v>
      </c>
      <c r="E17" s="21" t="s">
        <v>13</v>
      </c>
      <c r="F17" s="22" t="s">
        <v>797</v>
      </c>
      <c r="G17" s="22">
        <v>20</v>
      </c>
      <c r="H17" s="25">
        <v>18.59</v>
      </c>
      <c r="I17" s="25">
        <f t="shared" si="0"/>
        <v>371.8</v>
      </c>
    </row>
    <row r="18" spans="2:9" x14ac:dyDescent="0.25">
      <c r="B18" s="21">
        <v>11</v>
      </c>
      <c r="C18" s="30">
        <v>376</v>
      </c>
      <c r="D18" s="22" t="s">
        <v>765</v>
      </c>
      <c r="E18" s="21" t="s">
        <v>14</v>
      </c>
      <c r="F18" s="22" t="s">
        <v>726</v>
      </c>
      <c r="G18" s="22">
        <v>5</v>
      </c>
      <c r="H18" s="25">
        <v>224.7</v>
      </c>
      <c r="I18" s="25">
        <f t="shared" si="0"/>
        <v>1123.5</v>
      </c>
    </row>
    <row r="19" spans="2:9" ht="45" x14ac:dyDescent="0.25">
      <c r="B19" s="21">
        <v>12</v>
      </c>
      <c r="C19" s="30">
        <v>376</v>
      </c>
      <c r="D19" s="22">
        <v>38099</v>
      </c>
      <c r="E19" s="21" t="s">
        <v>15</v>
      </c>
      <c r="F19" s="22" t="s">
        <v>726</v>
      </c>
      <c r="G19" s="22">
        <v>30</v>
      </c>
      <c r="H19" s="25">
        <v>1.4</v>
      </c>
      <c r="I19" s="25">
        <f t="shared" si="0"/>
        <v>42</v>
      </c>
    </row>
    <row r="20" spans="2:9" x14ac:dyDescent="0.25">
      <c r="B20" s="21">
        <v>13</v>
      </c>
      <c r="C20" s="30">
        <v>377</v>
      </c>
      <c r="D20" s="22">
        <v>12815</v>
      </c>
      <c r="E20" s="21" t="s">
        <v>16</v>
      </c>
      <c r="F20" s="22" t="s">
        <v>202</v>
      </c>
      <c r="G20" s="22">
        <v>20</v>
      </c>
      <c r="H20" s="25">
        <v>6.71</v>
      </c>
      <c r="I20" s="25">
        <f t="shared" si="0"/>
        <v>134.19999999999999</v>
      </c>
    </row>
    <row r="21" spans="2:9" ht="45" x14ac:dyDescent="0.25">
      <c r="B21" s="21">
        <v>14</v>
      </c>
      <c r="C21" s="30">
        <v>377</v>
      </c>
      <c r="D21" s="22">
        <v>1014</v>
      </c>
      <c r="E21" s="21" t="s">
        <v>17</v>
      </c>
      <c r="F21" s="22" t="s">
        <v>147</v>
      </c>
      <c r="G21" s="22">
        <v>2400</v>
      </c>
      <c r="H21" s="25">
        <v>1.54</v>
      </c>
      <c r="I21" s="25">
        <f t="shared" si="0"/>
        <v>3696</v>
      </c>
    </row>
    <row r="22" spans="2:9" x14ac:dyDescent="0.25">
      <c r="B22" s="21">
        <v>15</v>
      </c>
      <c r="C22" s="30">
        <v>378</v>
      </c>
      <c r="D22" s="22">
        <v>7356</v>
      </c>
      <c r="E22" s="21" t="s">
        <v>18</v>
      </c>
      <c r="F22" s="22" t="s">
        <v>150</v>
      </c>
      <c r="G22" s="22">
        <v>108</v>
      </c>
      <c r="H22" s="25">
        <v>20.87</v>
      </c>
      <c r="I22" s="25">
        <f t="shared" si="0"/>
        <v>2253.96</v>
      </c>
    </row>
    <row r="23" spans="2:9" x14ac:dyDescent="0.25">
      <c r="B23" s="21">
        <v>16</v>
      </c>
      <c r="C23" s="30">
        <v>378</v>
      </c>
      <c r="D23" s="22">
        <v>7348</v>
      </c>
      <c r="E23" s="21" t="s">
        <v>19</v>
      </c>
      <c r="F23" s="22" t="s">
        <v>150</v>
      </c>
      <c r="G23" s="22">
        <v>54</v>
      </c>
      <c r="H23" s="25">
        <v>13.92</v>
      </c>
      <c r="I23" s="25">
        <f t="shared" si="0"/>
        <v>751.68</v>
      </c>
    </row>
    <row r="24" spans="2:9" x14ac:dyDescent="0.25">
      <c r="B24" s="21">
        <v>17</v>
      </c>
      <c r="C24" s="30">
        <v>378</v>
      </c>
      <c r="D24" s="22">
        <v>7288</v>
      </c>
      <c r="E24" s="21" t="s">
        <v>20</v>
      </c>
      <c r="F24" s="22" t="s">
        <v>150</v>
      </c>
      <c r="G24" s="22">
        <v>3</v>
      </c>
      <c r="H24" s="25">
        <v>28.33</v>
      </c>
      <c r="I24" s="25">
        <f t="shared" si="0"/>
        <v>84.99</v>
      </c>
    </row>
    <row r="25" spans="2:9" x14ac:dyDescent="0.25">
      <c r="B25" s="21">
        <v>18</v>
      </c>
      <c r="C25" s="30">
        <v>378</v>
      </c>
      <c r="D25" s="22">
        <v>38386</v>
      </c>
      <c r="E25" s="21" t="s">
        <v>22</v>
      </c>
      <c r="F25" s="22" t="s">
        <v>726</v>
      </c>
      <c r="G25" s="22">
        <v>5</v>
      </c>
      <c r="H25" s="25">
        <v>3.85</v>
      </c>
      <c r="I25" s="25">
        <f t="shared" si="0"/>
        <v>19.25</v>
      </c>
    </row>
    <row r="26" spans="2:9" x14ac:dyDescent="0.25">
      <c r="B26" s="21">
        <v>19</v>
      </c>
      <c r="C26" s="30">
        <v>379</v>
      </c>
      <c r="D26" s="22">
        <v>21114</v>
      </c>
      <c r="E26" s="21" t="s">
        <v>23</v>
      </c>
      <c r="F26" s="22" t="s">
        <v>800</v>
      </c>
      <c r="G26" s="22">
        <v>2</v>
      </c>
      <c r="H26" s="25">
        <v>15.99</v>
      </c>
      <c r="I26" s="25">
        <f t="shared" si="0"/>
        <v>31.98</v>
      </c>
    </row>
    <row r="27" spans="2:9" ht="30" x14ac:dyDescent="0.25">
      <c r="B27" s="21">
        <v>20</v>
      </c>
      <c r="C27" s="30">
        <v>379</v>
      </c>
      <c r="D27" s="22">
        <v>3540</v>
      </c>
      <c r="E27" s="21" t="s">
        <v>24</v>
      </c>
      <c r="F27" s="22" t="s">
        <v>800</v>
      </c>
      <c r="G27" s="22">
        <v>4</v>
      </c>
      <c r="H27" s="25">
        <v>4.21</v>
      </c>
      <c r="I27" s="25">
        <f t="shared" si="0"/>
        <v>16.84</v>
      </c>
    </row>
    <row r="28" spans="2:9" ht="30" x14ac:dyDescent="0.25">
      <c r="B28" s="21">
        <v>21</v>
      </c>
      <c r="C28" s="30">
        <v>379</v>
      </c>
      <c r="D28" s="22">
        <v>3847</v>
      </c>
      <c r="E28" s="21" t="s">
        <v>25</v>
      </c>
      <c r="F28" s="22" t="s">
        <v>800</v>
      </c>
      <c r="G28" s="22">
        <v>1</v>
      </c>
      <c r="H28" s="25">
        <v>20.83</v>
      </c>
      <c r="I28" s="25">
        <f t="shared" si="0"/>
        <v>20.83</v>
      </c>
    </row>
    <row r="29" spans="2:9" ht="30" x14ac:dyDescent="0.25">
      <c r="B29" s="21">
        <v>22</v>
      </c>
      <c r="C29" s="30">
        <v>379</v>
      </c>
      <c r="D29" s="22">
        <v>7142</v>
      </c>
      <c r="E29" s="21" t="s">
        <v>26</v>
      </c>
      <c r="F29" s="22" t="s">
        <v>800</v>
      </c>
      <c r="G29" s="22">
        <v>1</v>
      </c>
      <c r="H29" s="25">
        <v>7.59</v>
      </c>
      <c r="I29" s="25">
        <f t="shared" si="0"/>
        <v>7.59</v>
      </c>
    </row>
    <row r="30" spans="2:9" ht="30" x14ac:dyDescent="0.25">
      <c r="B30" s="21">
        <v>23</v>
      </c>
      <c r="C30" s="30">
        <v>379</v>
      </c>
      <c r="D30" s="22">
        <v>9875</v>
      </c>
      <c r="E30" s="21" t="s">
        <v>27</v>
      </c>
      <c r="F30" s="22" t="s">
        <v>147</v>
      </c>
      <c r="G30" s="22">
        <v>12</v>
      </c>
      <c r="H30" s="25">
        <v>10.45</v>
      </c>
      <c r="I30" s="25">
        <f t="shared" si="0"/>
        <v>125.39999999999999</v>
      </c>
    </row>
    <row r="31" spans="2:9" x14ac:dyDescent="0.25">
      <c r="B31" s="21">
        <v>24</v>
      </c>
      <c r="C31" s="30">
        <v>380</v>
      </c>
      <c r="D31" s="22" t="s">
        <v>765</v>
      </c>
      <c r="E31" s="21" t="s">
        <v>29</v>
      </c>
      <c r="F31" s="22" t="s">
        <v>797</v>
      </c>
      <c r="G31" s="22">
        <v>1</v>
      </c>
      <c r="H31" s="25">
        <v>531.77</v>
      </c>
      <c r="I31" s="25">
        <f t="shared" si="0"/>
        <v>531.77</v>
      </c>
    </row>
    <row r="32" spans="2:9" x14ac:dyDescent="0.25">
      <c r="B32" s="21">
        <v>25</v>
      </c>
      <c r="C32" s="30">
        <v>380</v>
      </c>
      <c r="D32" s="22" t="s">
        <v>765</v>
      </c>
      <c r="E32" s="21" t="s">
        <v>30</v>
      </c>
      <c r="F32" s="22" t="s">
        <v>797</v>
      </c>
      <c r="G32" s="22">
        <v>1</v>
      </c>
      <c r="H32" s="25">
        <v>1087.71</v>
      </c>
      <c r="I32" s="25">
        <f t="shared" si="0"/>
        <v>1087.71</v>
      </c>
    </row>
    <row r="33" spans="2:9" x14ac:dyDescent="0.25">
      <c r="B33" s="21">
        <v>26</v>
      </c>
      <c r="C33" s="30">
        <v>381</v>
      </c>
      <c r="D33" s="22">
        <v>4051</v>
      </c>
      <c r="E33" s="21" t="s">
        <v>31</v>
      </c>
      <c r="F33" s="22" t="s">
        <v>150</v>
      </c>
      <c r="G33" s="22">
        <v>18</v>
      </c>
      <c r="H33" s="25">
        <v>72.900000000000006</v>
      </c>
      <c r="I33" s="25">
        <f t="shared" si="0"/>
        <v>1312.2</v>
      </c>
    </row>
    <row r="34" spans="2:9" ht="30" x14ac:dyDescent="0.25">
      <c r="B34" s="21">
        <v>27</v>
      </c>
      <c r="C34" s="30">
        <v>382</v>
      </c>
      <c r="D34" s="22">
        <v>568</v>
      </c>
      <c r="E34" s="21" t="s">
        <v>855</v>
      </c>
      <c r="F34" s="22" t="s">
        <v>726</v>
      </c>
      <c r="G34" s="22">
        <v>1</v>
      </c>
      <c r="H34" s="25">
        <v>44.44</v>
      </c>
      <c r="I34" s="25">
        <f t="shared" si="0"/>
        <v>44.44</v>
      </c>
    </row>
    <row r="35" spans="2:9" ht="45" x14ac:dyDescent="0.25">
      <c r="B35" s="21">
        <v>28</v>
      </c>
      <c r="C35" s="30">
        <v>382</v>
      </c>
      <c r="D35" s="22">
        <v>7583</v>
      </c>
      <c r="E35" s="21" t="s">
        <v>5</v>
      </c>
      <c r="F35" s="22" t="s">
        <v>726</v>
      </c>
      <c r="G35" s="22">
        <v>4</v>
      </c>
      <c r="H35" s="25">
        <v>0.41</v>
      </c>
      <c r="I35" s="25">
        <f t="shared" si="0"/>
        <v>1.64</v>
      </c>
    </row>
    <row r="36" spans="2:9" ht="30" x14ac:dyDescent="0.25">
      <c r="B36" s="21">
        <v>29</v>
      </c>
      <c r="C36" s="30">
        <v>383</v>
      </c>
      <c r="D36" s="22">
        <v>20111</v>
      </c>
      <c r="E36" s="21" t="s">
        <v>32</v>
      </c>
      <c r="F36" s="22" t="s">
        <v>726</v>
      </c>
      <c r="G36" s="22">
        <v>20</v>
      </c>
      <c r="H36" s="25">
        <v>10.17</v>
      </c>
      <c r="I36" s="25">
        <f t="shared" si="0"/>
        <v>203.4</v>
      </c>
    </row>
    <row r="37" spans="2:9" ht="30" x14ac:dyDescent="0.25">
      <c r="B37" s="21">
        <v>30</v>
      </c>
      <c r="C37" s="30">
        <v>383</v>
      </c>
      <c r="D37" s="22">
        <v>404</v>
      </c>
      <c r="E37" s="21" t="s">
        <v>33</v>
      </c>
      <c r="F37" s="22" t="s">
        <v>147</v>
      </c>
      <c r="G37" s="22">
        <v>60</v>
      </c>
      <c r="H37" s="25">
        <v>1.38</v>
      </c>
      <c r="I37" s="25">
        <f t="shared" si="0"/>
        <v>82.8</v>
      </c>
    </row>
    <row r="38" spans="2:9" ht="60" x14ac:dyDescent="0.25">
      <c r="B38" s="21">
        <v>31</v>
      </c>
      <c r="C38" s="30">
        <v>384</v>
      </c>
      <c r="D38" s="22">
        <v>39660</v>
      </c>
      <c r="E38" s="21" t="s">
        <v>34</v>
      </c>
      <c r="F38" s="22" t="s">
        <v>147</v>
      </c>
      <c r="G38" s="22">
        <v>15</v>
      </c>
      <c r="H38" s="25">
        <v>26.02</v>
      </c>
      <c r="I38" s="25">
        <f t="shared" si="0"/>
        <v>390.3</v>
      </c>
    </row>
    <row r="39" spans="2:9" ht="45" x14ac:dyDescent="0.25">
      <c r="B39" s="21">
        <v>32</v>
      </c>
      <c r="C39" s="30">
        <v>384</v>
      </c>
      <c r="D39" s="22">
        <v>39665</v>
      </c>
      <c r="E39" s="21" t="s">
        <v>35</v>
      </c>
      <c r="F39" s="22" t="s">
        <v>147</v>
      </c>
      <c r="G39" s="22">
        <v>15</v>
      </c>
      <c r="H39" s="25">
        <v>32.36</v>
      </c>
      <c r="I39" s="25">
        <f t="shared" si="0"/>
        <v>485.4</v>
      </c>
    </row>
    <row r="40" spans="2:9" ht="60" x14ac:dyDescent="0.25">
      <c r="B40" s="21">
        <v>33</v>
      </c>
      <c r="C40" s="30">
        <v>384</v>
      </c>
      <c r="D40" s="22">
        <v>39712</v>
      </c>
      <c r="E40" s="21" t="s">
        <v>36</v>
      </c>
      <c r="F40" s="22" t="s">
        <v>147</v>
      </c>
      <c r="G40" s="22">
        <v>15</v>
      </c>
      <c r="H40" s="25">
        <v>1.04</v>
      </c>
      <c r="I40" s="25">
        <f t="shared" si="0"/>
        <v>15.600000000000001</v>
      </c>
    </row>
    <row r="41" spans="2:9" ht="60" x14ac:dyDescent="0.25">
      <c r="B41" s="21">
        <v>34</v>
      </c>
      <c r="C41" s="30">
        <v>384</v>
      </c>
      <c r="D41" s="22">
        <v>39718</v>
      </c>
      <c r="E41" s="21" t="s">
        <v>37</v>
      </c>
      <c r="F41" s="22" t="s">
        <v>147</v>
      </c>
      <c r="G41" s="22">
        <v>15</v>
      </c>
      <c r="H41" s="25">
        <v>1.73</v>
      </c>
      <c r="I41" s="25">
        <f t="shared" si="0"/>
        <v>25.95</v>
      </c>
    </row>
    <row r="42" spans="2:9" ht="30" x14ac:dyDescent="0.25">
      <c r="B42" s="21">
        <v>35</v>
      </c>
      <c r="C42" s="30">
        <v>384</v>
      </c>
      <c r="D42" s="22">
        <v>37457</v>
      </c>
      <c r="E42" s="21" t="s">
        <v>38</v>
      </c>
      <c r="F42" s="22" t="s">
        <v>147</v>
      </c>
      <c r="G42" s="22">
        <v>20</v>
      </c>
      <c r="H42" s="25">
        <v>1.98</v>
      </c>
      <c r="I42" s="25">
        <f t="shared" si="0"/>
        <v>39.6</v>
      </c>
    </row>
    <row r="43" spans="2:9" ht="30" x14ac:dyDescent="0.25">
      <c r="B43" s="21">
        <v>36</v>
      </c>
      <c r="C43" s="30">
        <v>384</v>
      </c>
      <c r="D43" s="22">
        <v>42529</v>
      </c>
      <c r="E43" s="21" t="s">
        <v>39</v>
      </c>
      <c r="F43" s="22" t="s">
        <v>147</v>
      </c>
      <c r="G43" s="22">
        <v>0.84</v>
      </c>
      <c r="H43" s="25">
        <v>0.86</v>
      </c>
      <c r="I43" s="25">
        <f t="shared" si="0"/>
        <v>0.72239999999999993</v>
      </c>
    </row>
    <row r="44" spans="2:9" ht="45" x14ac:dyDescent="0.25">
      <c r="B44" s="21">
        <v>37</v>
      </c>
      <c r="C44" s="30">
        <v>384</v>
      </c>
      <c r="D44" s="22">
        <v>12732</v>
      </c>
      <c r="E44" s="21" t="s">
        <v>40</v>
      </c>
      <c r="F44" s="22" t="s">
        <v>726</v>
      </c>
      <c r="G44" s="22">
        <v>1</v>
      </c>
      <c r="H44" s="25">
        <v>186.73</v>
      </c>
      <c r="I44" s="25">
        <f t="shared" si="0"/>
        <v>186.73</v>
      </c>
    </row>
    <row r="45" spans="2:9" x14ac:dyDescent="0.25">
      <c r="B45" s="21">
        <v>38</v>
      </c>
      <c r="C45" s="30">
        <v>385</v>
      </c>
      <c r="D45" s="22">
        <v>39599</v>
      </c>
      <c r="E45" s="21" t="s">
        <v>41</v>
      </c>
      <c r="F45" s="22" t="s">
        <v>147</v>
      </c>
      <c r="G45" s="22">
        <v>610</v>
      </c>
      <c r="H45" s="25">
        <v>1.75</v>
      </c>
      <c r="I45" s="25">
        <f t="shared" si="0"/>
        <v>1067.5</v>
      </c>
    </row>
    <row r="46" spans="2:9" ht="45" x14ac:dyDescent="0.25">
      <c r="B46" s="21">
        <v>39</v>
      </c>
      <c r="C46" s="30">
        <v>386</v>
      </c>
      <c r="D46" s="22">
        <v>39258</v>
      </c>
      <c r="E46" s="21" t="s">
        <v>42</v>
      </c>
      <c r="F46" s="22" t="s">
        <v>147</v>
      </c>
      <c r="G46" s="22">
        <v>400</v>
      </c>
      <c r="H46" s="25">
        <v>6.24</v>
      </c>
      <c r="I46" s="25">
        <f t="shared" si="0"/>
        <v>2496</v>
      </c>
    </row>
    <row r="47" spans="2:9" x14ac:dyDescent="0.25">
      <c r="B47" s="21">
        <v>40</v>
      </c>
      <c r="C47" s="30">
        <v>387</v>
      </c>
      <c r="D47" s="22">
        <v>39599</v>
      </c>
      <c r="E47" s="21" t="s">
        <v>43</v>
      </c>
      <c r="F47" s="22" t="s">
        <v>147</v>
      </c>
      <c r="G47" s="22">
        <v>610</v>
      </c>
      <c r="H47" s="25">
        <v>1.75</v>
      </c>
      <c r="I47" s="25">
        <f t="shared" si="0"/>
        <v>1067.5</v>
      </c>
    </row>
    <row r="48" spans="2:9" x14ac:dyDescent="0.25">
      <c r="B48" s="21">
        <v>41</v>
      </c>
      <c r="C48" s="30">
        <v>388</v>
      </c>
      <c r="D48" s="22" t="s">
        <v>765</v>
      </c>
      <c r="E48" s="21" t="s">
        <v>44</v>
      </c>
      <c r="F48" s="22" t="s">
        <v>726</v>
      </c>
      <c r="G48" s="22">
        <v>2</v>
      </c>
      <c r="H48" s="25">
        <v>386.16</v>
      </c>
      <c r="I48" s="25">
        <f t="shared" si="0"/>
        <v>772.32</v>
      </c>
    </row>
    <row r="49" spans="2:9" x14ac:dyDescent="0.25">
      <c r="B49" s="21">
        <v>42</v>
      </c>
      <c r="C49" s="30">
        <v>388</v>
      </c>
      <c r="D49" s="22" t="s">
        <v>765</v>
      </c>
      <c r="E49" s="21" t="s">
        <v>45</v>
      </c>
      <c r="F49" s="22" t="s">
        <v>797</v>
      </c>
      <c r="G49" s="22">
        <v>30</v>
      </c>
      <c r="H49" s="25">
        <v>17.28</v>
      </c>
      <c r="I49" s="25">
        <f t="shared" si="0"/>
        <v>518.40000000000009</v>
      </c>
    </row>
    <row r="50" spans="2:9" ht="30" x14ac:dyDescent="0.25">
      <c r="B50" s="21">
        <v>43</v>
      </c>
      <c r="C50" s="30">
        <v>389</v>
      </c>
      <c r="D50" s="22">
        <v>408</v>
      </c>
      <c r="E50" s="21" t="s">
        <v>46</v>
      </c>
      <c r="F50" s="22" t="s">
        <v>726</v>
      </c>
      <c r="G50" s="22">
        <v>800</v>
      </c>
      <c r="H50" s="25">
        <v>0.94</v>
      </c>
      <c r="I50" s="25">
        <f t="shared" si="0"/>
        <v>752</v>
      </c>
    </row>
    <row r="51" spans="2:9" ht="30" x14ac:dyDescent="0.25">
      <c r="B51" s="21">
        <v>44</v>
      </c>
      <c r="C51" s="30">
        <v>389</v>
      </c>
      <c r="D51" s="22">
        <v>21112</v>
      </c>
      <c r="E51" s="21" t="s">
        <v>47</v>
      </c>
      <c r="F51" s="22" t="s">
        <v>726</v>
      </c>
      <c r="G51" s="22">
        <v>5</v>
      </c>
      <c r="H51" s="25">
        <v>153.79</v>
      </c>
      <c r="I51" s="25">
        <f t="shared" si="0"/>
        <v>768.94999999999993</v>
      </c>
    </row>
    <row r="52" spans="2:9" x14ac:dyDescent="0.25">
      <c r="B52" s="21">
        <v>45</v>
      </c>
      <c r="C52" s="30">
        <v>390</v>
      </c>
      <c r="D52" s="22" t="s">
        <v>765</v>
      </c>
      <c r="E52" s="21" t="s">
        <v>48</v>
      </c>
      <c r="F52" s="22" t="s">
        <v>726</v>
      </c>
      <c r="G52" s="22">
        <v>30</v>
      </c>
      <c r="H52" s="25">
        <v>6.76</v>
      </c>
      <c r="I52" s="25">
        <f t="shared" si="0"/>
        <v>202.79999999999998</v>
      </c>
    </row>
    <row r="53" spans="2:9" x14ac:dyDescent="0.25">
      <c r="B53" s="21">
        <v>46</v>
      </c>
      <c r="C53" s="30">
        <v>390</v>
      </c>
      <c r="D53" s="22" t="s">
        <v>765</v>
      </c>
      <c r="E53" s="21" t="s">
        <v>49</v>
      </c>
      <c r="F53" s="22" t="s">
        <v>726</v>
      </c>
      <c r="G53" s="22">
        <v>20</v>
      </c>
      <c r="H53" s="25">
        <v>13.01</v>
      </c>
      <c r="I53" s="25">
        <f t="shared" si="0"/>
        <v>260.2</v>
      </c>
    </row>
    <row r="54" spans="2:9" ht="30" x14ac:dyDescent="0.25">
      <c r="B54" s="21">
        <v>47</v>
      </c>
      <c r="C54" s="30">
        <v>391</v>
      </c>
      <c r="D54" s="22">
        <v>38179</v>
      </c>
      <c r="E54" s="21" t="s">
        <v>50</v>
      </c>
      <c r="F54" s="22" t="s">
        <v>797</v>
      </c>
      <c r="G54" s="22">
        <v>7</v>
      </c>
      <c r="H54" s="25">
        <v>25.47</v>
      </c>
      <c r="I54" s="25">
        <f t="shared" si="0"/>
        <v>178.29</v>
      </c>
    </row>
    <row r="55" spans="2:9" x14ac:dyDescent="0.25">
      <c r="B55" s="21">
        <v>48</v>
      </c>
      <c r="C55" s="30">
        <v>392</v>
      </c>
      <c r="D55" s="22">
        <v>4051</v>
      </c>
      <c r="E55" s="21" t="s">
        <v>31</v>
      </c>
      <c r="F55" s="22" t="s">
        <v>107</v>
      </c>
      <c r="G55" s="22">
        <v>1</v>
      </c>
      <c r="H55" s="25">
        <v>72.900000000000006</v>
      </c>
      <c r="I55" s="25">
        <f t="shared" si="0"/>
        <v>72.900000000000006</v>
      </c>
    </row>
    <row r="56" spans="2:9" x14ac:dyDescent="0.25">
      <c r="B56" s="21">
        <v>49</v>
      </c>
      <c r="C56" s="30">
        <v>392</v>
      </c>
      <c r="D56" s="22">
        <v>12815</v>
      </c>
      <c r="E56" s="21" t="s">
        <v>16</v>
      </c>
      <c r="F56" s="22" t="s">
        <v>726</v>
      </c>
      <c r="G56" s="22">
        <v>20</v>
      </c>
      <c r="H56" s="25">
        <v>6.71</v>
      </c>
      <c r="I56" s="25">
        <f t="shared" si="0"/>
        <v>134.19999999999999</v>
      </c>
    </row>
    <row r="57" spans="2:9" ht="15" customHeight="1" x14ac:dyDescent="0.25">
      <c r="B57" s="21">
        <v>50</v>
      </c>
      <c r="C57" s="30">
        <v>392</v>
      </c>
      <c r="D57" s="22">
        <v>1570</v>
      </c>
      <c r="E57" s="21" t="s">
        <v>51</v>
      </c>
      <c r="F57" s="22" t="s">
        <v>726</v>
      </c>
      <c r="G57" s="22">
        <v>4</v>
      </c>
      <c r="H57" s="25">
        <v>0.56000000000000005</v>
      </c>
      <c r="I57" s="25">
        <f t="shared" si="0"/>
        <v>2.2400000000000002</v>
      </c>
    </row>
    <row r="58" spans="2:9" x14ac:dyDescent="0.25">
      <c r="B58" s="21">
        <v>51</v>
      </c>
      <c r="C58" s="30">
        <v>392</v>
      </c>
      <c r="D58" s="22">
        <v>38393</v>
      </c>
      <c r="E58" s="21" t="s">
        <v>52</v>
      </c>
      <c r="F58" s="22" t="s">
        <v>726</v>
      </c>
      <c r="G58" s="22">
        <v>7</v>
      </c>
      <c r="H58" s="25">
        <v>11.9</v>
      </c>
      <c r="I58" s="25">
        <f t="shared" si="0"/>
        <v>83.3</v>
      </c>
    </row>
    <row r="59" spans="2:9" x14ac:dyDescent="0.25">
      <c r="B59" s="21">
        <v>52</v>
      </c>
      <c r="C59" s="30">
        <v>392</v>
      </c>
      <c r="D59" s="22">
        <v>25966</v>
      </c>
      <c r="E59" s="21" t="s">
        <v>53</v>
      </c>
      <c r="F59" s="22" t="s">
        <v>150</v>
      </c>
      <c r="G59" s="22">
        <v>3</v>
      </c>
      <c r="H59" s="25">
        <v>15.2</v>
      </c>
      <c r="I59" s="25">
        <f t="shared" si="0"/>
        <v>45.599999999999994</v>
      </c>
    </row>
    <row r="60" spans="2:9" x14ac:dyDescent="0.25">
      <c r="B60" s="21">
        <v>53</v>
      </c>
      <c r="C60" s="30">
        <v>393</v>
      </c>
      <c r="D60" s="22">
        <v>4051</v>
      </c>
      <c r="E60" s="21" t="s">
        <v>31</v>
      </c>
      <c r="F60" s="22" t="s">
        <v>150</v>
      </c>
      <c r="G60" s="22">
        <v>1</v>
      </c>
      <c r="H60" s="25">
        <v>72.900000000000006</v>
      </c>
      <c r="I60" s="25">
        <f t="shared" si="0"/>
        <v>72.900000000000006</v>
      </c>
    </row>
    <row r="61" spans="2:9" ht="60" x14ac:dyDescent="0.25">
      <c r="B61" s="21">
        <v>54</v>
      </c>
      <c r="C61" s="30">
        <v>393</v>
      </c>
      <c r="D61" s="22">
        <v>39434</v>
      </c>
      <c r="E61" s="21" t="s">
        <v>801</v>
      </c>
      <c r="F61" s="22" t="s">
        <v>107</v>
      </c>
      <c r="G61" s="22">
        <v>10</v>
      </c>
      <c r="H61" s="25">
        <v>4.22</v>
      </c>
      <c r="I61" s="25">
        <f t="shared" si="0"/>
        <v>42.199999999999996</v>
      </c>
    </row>
    <row r="62" spans="2:9" x14ac:dyDescent="0.25">
      <c r="B62" s="21">
        <v>55</v>
      </c>
      <c r="C62" s="30">
        <v>393</v>
      </c>
      <c r="D62" s="22">
        <v>38386</v>
      </c>
      <c r="E62" s="21" t="s">
        <v>54</v>
      </c>
      <c r="F62" s="22" t="s">
        <v>726</v>
      </c>
      <c r="G62" s="22">
        <v>66</v>
      </c>
      <c r="H62" s="25">
        <v>3.85</v>
      </c>
      <c r="I62" s="25">
        <f t="shared" si="0"/>
        <v>254.1</v>
      </c>
    </row>
    <row r="63" spans="2:9" x14ac:dyDescent="0.25">
      <c r="B63" s="21">
        <v>56</v>
      </c>
      <c r="C63" s="30">
        <v>394</v>
      </c>
      <c r="D63" s="22">
        <v>119</v>
      </c>
      <c r="E63" s="21" t="s">
        <v>55</v>
      </c>
      <c r="F63" s="22" t="s">
        <v>150</v>
      </c>
      <c r="G63" s="22">
        <v>2</v>
      </c>
      <c r="H63" s="25">
        <v>6.31</v>
      </c>
      <c r="I63" s="25">
        <f t="shared" si="0"/>
        <v>12.62</v>
      </c>
    </row>
    <row r="64" spans="2:9" ht="45" x14ac:dyDescent="0.25">
      <c r="B64" s="21">
        <v>57</v>
      </c>
      <c r="C64" s="30">
        <v>394</v>
      </c>
      <c r="D64" s="22">
        <v>818</v>
      </c>
      <c r="E64" s="21" t="s">
        <v>56</v>
      </c>
      <c r="F64" s="22" t="s">
        <v>726</v>
      </c>
      <c r="G64" s="22">
        <v>4</v>
      </c>
      <c r="H64" s="25">
        <v>4.07</v>
      </c>
      <c r="I64" s="25">
        <f t="shared" si="0"/>
        <v>16.28</v>
      </c>
    </row>
    <row r="65" spans="2:9" x14ac:dyDescent="0.25">
      <c r="B65" s="21">
        <v>58</v>
      </c>
      <c r="C65" s="30">
        <v>394</v>
      </c>
      <c r="D65" s="22">
        <v>34602</v>
      </c>
      <c r="E65" s="21" t="s">
        <v>57</v>
      </c>
      <c r="F65" s="22" t="s">
        <v>147</v>
      </c>
      <c r="G65" s="22">
        <v>190</v>
      </c>
      <c r="H65" s="25">
        <v>2.2400000000000002</v>
      </c>
      <c r="I65" s="25">
        <f t="shared" si="0"/>
        <v>425.6</v>
      </c>
    </row>
    <row r="66" spans="2:9" ht="60" x14ac:dyDescent="0.25">
      <c r="B66" s="21">
        <v>59</v>
      </c>
      <c r="C66" s="30">
        <v>394</v>
      </c>
      <c r="D66" s="22">
        <v>39258</v>
      </c>
      <c r="E66" s="21" t="s">
        <v>58</v>
      </c>
      <c r="F66" s="22" t="s">
        <v>147</v>
      </c>
      <c r="G66" s="22">
        <v>300</v>
      </c>
      <c r="H66" s="25">
        <v>6.24</v>
      </c>
      <c r="I66" s="25">
        <f t="shared" si="0"/>
        <v>1872</v>
      </c>
    </row>
    <row r="67" spans="2:9" ht="30" x14ac:dyDescent="0.25">
      <c r="B67" s="21">
        <v>60</v>
      </c>
      <c r="C67" s="30">
        <v>394</v>
      </c>
      <c r="D67" s="22">
        <v>12059</v>
      </c>
      <c r="E67" s="21" t="s">
        <v>59</v>
      </c>
      <c r="F67" s="22" t="s">
        <v>147</v>
      </c>
      <c r="G67" s="22">
        <v>39</v>
      </c>
      <c r="H67" s="25">
        <v>6.53</v>
      </c>
      <c r="I67" s="25">
        <f t="shared" si="0"/>
        <v>254.67000000000002</v>
      </c>
    </row>
    <row r="68" spans="2:9" ht="30" x14ac:dyDescent="0.25">
      <c r="B68" s="21">
        <v>61</v>
      </c>
      <c r="C68" s="30">
        <v>394</v>
      </c>
      <c r="D68" s="22">
        <v>12910</v>
      </c>
      <c r="E68" s="21" t="s">
        <v>60</v>
      </c>
      <c r="F68" s="22" t="s">
        <v>726</v>
      </c>
      <c r="G68" s="22">
        <v>4</v>
      </c>
      <c r="H68" s="25">
        <v>4.45</v>
      </c>
      <c r="I68" s="25">
        <f t="shared" si="0"/>
        <v>17.8</v>
      </c>
    </row>
    <row r="69" spans="2:9" x14ac:dyDescent="0.25">
      <c r="B69" s="21">
        <v>62</v>
      </c>
      <c r="C69" s="30">
        <v>394</v>
      </c>
      <c r="D69" s="22">
        <v>12815</v>
      </c>
      <c r="E69" s="21" t="s">
        <v>16</v>
      </c>
      <c r="F69" s="22" t="s">
        <v>202</v>
      </c>
      <c r="G69" s="22">
        <v>20</v>
      </c>
      <c r="H69" s="25">
        <v>6.71</v>
      </c>
      <c r="I69" s="25">
        <f t="shared" si="0"/>
        <v>134.19999999999999</v>
      </c>
    </row>
    <row r="70" spans="2:9" ht="30" x14ac:dyDescent="0.25">
      <c r="B70" s="21">
        <v>63</v>
      </c>
      <c r="C70" s="30">
        <v>394</v>
      </c>
      <c r="D70" s="22">
        <v>404</v>
      </c>
      <c r="E70" s="21" t="s">
        <v>61</v>
      </c>
      <c r="F70" s="22" t="s">
        <v>147</v>
      </c>
      <c r="G70" s="22">
        <v>112</v>
      </c>
      <c r="H70" s="25">
        <v>1.38</v>
      </c>
      <c r="I70" s="25">
        <f t="shared" si="0"/>
        <v>154.56</v>
      </c>
    </row>
    <row r="71" spans="2:9" ht="30" x14ac:dyDescent="0.25">
      <c r="B71" s="21">
        <v>64</v>
      </c>
      <c r="C71" s="30">
        <v>394</v>
      </c>
      <c r="D71" s="22">
        <v>20111</v>
      </c>
      <c r="E71" s="21" t="s">
        <v>32</v>
      </c>
      <c r="F71" s="22" t="s">
        <v>726</v>
      </c>
      <c r="G71" s="22">
        <v>20</v>
      </c>
      <c r="H71" s="25">
        <v>10.17</v>
      </c>
      <c r="I71" s="25">
        <f t="shared" si="0"/>
        <v>203.4</v>
      </c>
    </row>
    <row r="72" spans="2:9" x14ac:dyDescent="0.25">
      <c r="B72" s="21">
        <v>65</v>
      </c>
      <c r="C72" s="30">
        <v>394</v>
      </c>
      <c r="D72" s="22">
        <v>3777</v>
      </c>
      <c r="E72" s="21" t="s">
        <v>62</v>
      </c>
      <c r="F72" s="22" t="s">
        <v>147</v>
      </c>
      <c r="G72" s="22">
        <v>100</v>
      </c>
      <c r="H72" s="25">
        <v>0.91</v>
      </c>
      <c r="I72" s="25">
        <f t="shared" ref="I72:I134" si="1">H72*G72</f>
        <v>91</v>
      </c>
    </row>
    <row r="73" spans="2:9" x14ac:dyDescent="0.25">
      <c r="B73" s="21">
        <v>66</v>
      </c>
      <c r="C73" s="30">
        <v>394</v>
      </c>
      <c r="D73" s="22">
        <v>4895</v>
      </c>
      <c r="E73" s="21" t="s">
        <v>63</v>
      </c>
      <c r="F73" s="22" t="s">
        <v>726</v>
      </c>
      <c r="G73" s="22">
        <v>6</v>
      </c>
      <c r="H73" s="25">
        <v>0.41</v>
      </c>
      <c r="I73" s="25">
        <f t="shared" si="1"/>
        <v>2.46</v>
      </c>
    </row>
    <row r="74" spans="2:9" x14ac:dyDescent="0.25">
      <c r="B74" s="21">
        <v>67</v>
      </c>
      <c r="C74" s="30">
        <v>394</v>
      </c>
      <c r="D74" s="22">
        <v>4896</v>
      </c>
      <c r="E74" s="21" t="s">
        <v>64</v>
      </c>
      <c r="F74" s="22" t="s">
        <v>800</v>
      </c>
      <c r="G74" s="22">
        <v>6</v>
      </c>
      <c r="H74" s="25">
        <v>0.62</v>
      </c>
      <c r="I74" s="25">
        <f t="shared" si="1"/>
        <v>3.7199999999999998</v>
      </c>
    </row>
    <row r="75" spans="2:9" x14ac:dyDescent="0.25">
      <c r="B75" s="21">
        <v>68</v>
      </c>
      <c r="C75" s="30">
        <v>394</v>
      </c>
      <c r="D75" s="22">
        <v>11772</v>
      </c>
      <c r="E75" s="21" t="s">
        <v>65</v>
      </c>
      <c r="F75" s="22" t="s">
        <v>726</v>
      </c>
      <c r="G75" s="22">
        <v>5</v>
      </c>
      <c r="H75" s="25">
        <v>90.69</v>
      </c>
      <c r="I75" s="25">
        <f t="shared" si="1"/>
        <v>453.45</v>
      </c>
    </row>
    <row r="76" spans="2:9" ht="45" x14ac:dyDescent="0.25">
      <c r="B76" s="21">
        <v>69</v>
      </c>
      <c r="C76" s="30">
        <v>395</v>
      </c>
      <c r="D76" s="22">
        <v>818</v>
      </c>
      <c r="E76" s="21" t="s">
        <v>66</v>
      </c>
      <c r="F76" s="22" t="s">
        <v>726</v>
      </c>
      <c r="G76" s="22">
        <v>6</v>
      </c>
      <c r="H76" s="25">
        <v>4.07</v>
      </c>
      <c r="I76" s="25">
        <f t="shared" si="1"/>
        <v>24.42</v>
      </c>
    </row>
    <row r="77" spans="2:9" ht="30" x14ac:dyDescent="0.25">
      <c r="B77" s="21">
        <v>70</v>
      </c>
      <c r="C77" s="30">
        <v>396</v>
      </c>
      <c r="D77" s="22">
        <v>411</v>
      </c>
      <c r="E77" s="21" t="s">
        <v>67</v>
      </c>
      <c r="F77" s="22" t="s">
        <v>726</v>
      </c>
      <c r="G77" s="22">
        <v>500</v>
      </c>
      <c r="H77" s="25">
        <v>0.19</v>
      </c>
      <c r="I77" s="25">
        <f t="shared" si="1"/>
        <v>95</v>
      </c>
    </row>
    <row r="78" spans="2:9" x14ac:dyDescent="0.25">
      <c r="B78" s="21">
        <v>71</v>
      </c>
      <c r="C78" s="30">
        <v>396</v>
      </c>
      <c r="D78" s="22">
        <v>119</v>
      </c>
      <c r="E78" s="21" t="s">
        <v>55</v>
      </c>
      <c r="F78" s="22" t="s">
        <v>150</v>
      </c>
      <c r="G78" s="22">
        <v>3</v>
      </c>
      <c r="H78" s="25">
        <v>6.31</v>
      </c>
      <c r="I78" s="25">
        <f t="shared" si="1"/>
        <v>18.93</v>
      </c>
    </row>
    <row r="79" spans="2:9" ht="30" x14ac:dyDescent="0.25">
      <c r="B79" s="21">
        <v>72</v>
      </c>
      <c r="C79" s="30">
        <v>396</v>
      </c>
      <c r="D79" s="22">
        <v>11976</v>
      </c>
      <c r="E79" s="21" t="s">
        <v>68</v>
      </c>
      <c r="F79" s="22" t="s">
        <v>726</v>
      </c>
      <c r="G79" s="22">
        <v>30</v>
      </c>
      <c r="H79" s="25">
        <v>0.94</v>
      </c>
      <c r="I79" s="25">
        <f t="shared" si="1"/>
        <v>28.2</v>
      </c>
    </row>
    <row r="80" spans="2:9" ht="30" x14ac:dyDescent="0.25">
      <c r="B80" s="21">
        <v>73</v>
      </c>
      <c r="C80" s="30">
        <v>396</v>
      </c>
      <c r="D80" s="22">
        <v>1368</v>
      </c>
      <c r="E80" s="21" t="s">
        <v>69</v>
      </c>
      <c r="F80" s="22" t="s">
        <v>726</v>
      </c>
      <c r="G80" s="22">
        <v>2</v>
      </c>
      <c r="H80" s="25">
        <v>51.37</v>
      </c>
      <c r="I80" s="25">
        <f t="shared" si="1"/>
        <v>102.74</v>
      </c>
    </row>
    <row r="81" spans="2:9" ht="30" x14ac:dyDescent="0.25">
      <c r="B81" s="21">
        <v>74</v>
      </c>
      <c r="C81" s="30">
        <v>396</v>
      </c>
      <c r="D81" s="22">
        <v>6148</v>
      </c>
      <c r="E81" s="21" t="s">
        <v>802</v>
      </c>
      <c r="F81" s="22" t="s">
        <v>726</v>
      </c>
      <c r="G81" s="22">
        <v>15</v>
      </c>
      <c r="H81" s="25">
        <v>6.9</v>
      </c>
      <c r="I81" s="25">
        <f t="shared" si="1"/>
        <v>103.5</v>
      </c>
    </row>
    <row r="82" spans="2:9" x14ac:dyDescent="0.25">
      <c r="B82" s="21">
        <v>75</v>
      </c>
      <c r="C82" s="30">
        <v>397</v>
      </c>
      <c r="D82" s="22" t="s">
        <v>765</v>
      </c>
      <c r="E82" s="21" t="s">
        <v>70</v>
      </c>
      <c r="F82" s="22" t="s">
        <v>726</v>
      </c>
      <c r="G82" s="22">
        <v>610</v>
      </c>
      <c r="H82" s="25">
        <v>2.13</v>
      </c>
      <c r="I82" s="25">
        <f t="shared" si="1"/>
        <v>1299.3</v>
      </c>
    </row>
    <row r="83" spans="2:9" ht="30" x14ac:dyDescent="0.25">
      <c r="B83" s="21">
        <v>76</v>
      </c>
      <c r="C83" s="30">
        <v>398</v>
      </c>
      <c r="D83" s="22">
        <v>38105</v>
      </c>
      <c r="E83" s="21" t="s">
        <v>71</v>
      </c>
      <c r="F83" s="22" t="s">
        <v>726</v>
      </c>
      <c r="G83" s="22">
        <v>5</v>
      </c>
      <c r="H83" s="25">
        <v>10.130000000000001</v>
      </c>
      <c r="I83" s="25">
        <f t="shared" si="1"/>
        <v>50.650000000000006</v>
      </c>
    </row>
    <row r="84" spans="2:9" x14ac:dyDescent="0.25">
      <c r="B84" s="21">
        <v>77</v>
      </c>
      <c r="C84" s="30">
        <v>399</v>
      </c>
      <c r="D84" s="22">
        <v>11234</v>
      </c>
      <c r="E84" s="21" t="s">
        <v>72</v>
      </c>
      <c r="F84" s="22" t="s">
        <v>726</v>
      </c>
      <c r="G84" s="22">
        <v>1</v>
      </c>
      <c r="H84" s="25">
        <v>59.49</v>
      </c>
      <c r="I84" s="25">
        <f t="shared" si="1"/>
        <v>59.49</v>
      </c>
    </row>
    <row r="85" spans="2:9" x14ac:dyDescent="0.25">
      <c r="B85" s="21">
        <v>78</v>
      </c>
      <c r="C85" s="30">
        <v>400</v>
      </c>
      <c r="D85" s="22">
        <v>4791</v>
      </c>
      <c r="E85" s="21" t="s">
        <v>73</v>
      </c>
      <c r="F85" s="22" t="s">
        <v>797</v>
      </c>
      <c r="G85" s="22">
        <v>3</v>
      </c>
      <c r="H85" s="25">
        <v>25.37</v>
      </c>
      <c r="I85" s="25">
        <f t="shared" si="1"/>
        <v>76.11</v>
      </c>
    </row>
    <row r="86" spans="2:9" ht="30" x14ac:dyDescent="0.25">
      <c r="B86" s="21">
        <v>79</v>
      </c>
      <c r="C86" s="30">
        <v>401</v>
      </c>
      <c r="D86" s="22">
        <v>7524</v>
      </c>
      <c r="E86" s="21" t="s">
        <v>74</v>
      </c>
      <c r="F86" s="22" t="s">
        <v>726</v>
      </c>
      <c r="G86" s="22">
        <v>1</v>
      </c>
      <c r="H86" s="25">
        <v>39.44</v>
      </c>
      <c r="I86" s="25">
        <f t="shared" si="1"/>
        <v>39.44</v>
      </c>
    </row>
    <row r="87" spans="2:9" x14ac:dyDescent="0.25">
      <c r="B87" s="21">
        <v>80</v>
      </c>
      <c r="C87" s="30">
        <v>401</v>
      </c>
      <c r="D87" s="22">
        <v>38103</v>
      </c>
      <c r="E87" s="21" t="s">
        <v>75</v>
      </c>
      <c r="F87" s="22" t="s">
        <v>150</v>
      </c>
      <c r="G87" s="22">
        <v>1</v>
      </c>
      <c r="H87" s="25">
        <v>15.21</v>
      </c>
      <c r="I87" s="25">
        <f t="shared" si="1"/>
        <v>15.21</v>
      </c>
    </row>
    <row r="88" spans="2:9" ht="30" x14ac:dyDescent="0.25">
      <c r="B88" s="21">
        <v>81</v>
      </c>
      <c r="C88" s="30">
        <v>402</v>
      </c>
      <c r="D88" s="22">
        <v>38177</v>
      </c>
      <c r="E88" s="21" t="s">
        <v>76</v>
      </c>
      <c r="F88" s="22" t="s">
        <v>147</v>
      </c>
      <c r="G88" s="22">
        <v>5</v>
      </c>
      <c r="H88" s="25">
        <v>6.94</v>
      </c>
      <c r="I88" s="25">
        <f t="shared" si="1"/>
        <v>34.700000000000003</v>
      </c>
    </row>
    <row r="89" spans="2:9" ht="30" x14ac:dyDescent="0.25">
      <c r="B89" s="21">
        <v>82</v>
      </c>
      <c r="C89" s="30">
        <v>403</v>
      </c>
      <c r="D89" s="22">
        <v>38083</v>
      </c>
      <c r="E89" s="21" t="s">
        <v>803</v>
      </c>
      <c r="F89" s="22" t="s">
        <v>797</v>
      </c>
      <c r="G89" s="22">
        <v>1</v>
      </c>
      <c r="H89" s="25">
        <v>33.06</v>
      </c>
      <c r="I89" s="25">
        <f t="shared" si="1"/>
        <v>33.06</v>
      </c>
    </row>
    <row r="90" spans="2:9" ht="30" x14ac:dyDescent="0.25">
      <c r="B90" s="21">
        <v>83</v>
      </c>
      <c r="C90" s="30">
        <v>404</v>
      </c>
      <c r="D90" s="22">
        <v>7524</v>
      </c>
      <c r="E90" s="21" t="s">
        <v>74</v>
      </c>
      <c r="F90" s="22" t="s">
        <v>726</v>
      </c>
      <c r="G90" s="22">
        <v>3</v>
      </c>
      <c r="H90" s="25">
        <v>39.44</v>
      </c>
      <c r="I90" s="25">
        <f t="shared" si="1"/>
        <v>118.32</v>
      </c>
    </row>
    <row r="91" spans="2:9" x14ac:dyDescent="0.25">
      <c r="B91" s="21">
        <v>84</v>
      </c>
      <c r="C91" s="30">
        <v>405</v>
      </c>
      <c r="D91" s="22">
        <v>39598</v>
      </c>
      <c r="E91" s="21" t="s">
        <v>77</v>
      </c>
      <c r="F91" s="22" t="s">
        <v>147</v>
      </c>
      <c r="G91" s="22">
        <v>70</v>
      </c>
      <c r="H91" s="25">
        <v>1.1599999999999999</v>
      </c>
      <c r="I91" s="25">
        <f t="shared" si="1"/>
        <v>81.199999999999989</v>
      </c>
    </row>
    <row r="92" spans="2:9" ht="45" x14ac:dyDescent="0.25">
      <c r="B92" s="21">
        <v>85</v>
      </c>
      <c r="C92" s="30">
        <v>405</v>
      </c>
      <c r="D92" s="22">
        <v>39258</v>
      </c>
      <c r="E92" s="21" t="s">
        <v>42</v>
      </c>
      <c r="F92" s="22" t="s">
        <v>147</v>
      </c>
      <c r="G92" s="22">
        <v>70</v>
      </c>
      <c r="H92" s="25">
        <v>6.24</v>
      </c>
      <c r="I92" s="25">
        <f t="shared" si="1"/>
        <v>436.8</v>
      </c>
    </row>
    <row r="93" spans="2:9" x14ac:dyDescent="0.25">
      <c r="B93" s="21">
        <v>86</v>
      </c>
      <c r="C93" s="30">
        <v>406</v>
      </c>
      <c r="D93" s="22">
        <v>39598</v>
      </c>
      <c r="E93" s="21" t="s">
        <v>77</v>
      </c>
      <c r="F93" s="22" t="s">
        <v>147</v>
      </c>
      <c r="G93" s="22">
        <v>30</v>
      </c>
      <c r="H93" s="25">
        <v>1.1599999999999999</v>
      </c>
      <c r="I93" s="25">
        <f t="shared" si="1"/>
        <v>34.799999999999997</v>
      </c>
    </row>
    <row r="94" spans="2:9" ht="45" x14ac:dyDescent="0.25">
      <c r="B94" s="21">
        <v>87</v>
      </c>
      <c r="C94" s="30">
        <v>406</v>
      </c>
      <c r="D94" s="22">
        <v>39258</v>
      </c>
      <c r="E94" s="21" t="s">
        <v>42</v>
      </c>
      <c r="F94" s="22" t="s">
        <v>147</v>
      </c>
      <c r="G94" s="22">
        <v>50</v>
      </c>
      <c r="H94" s="25">
        <v>6.24</v>
      </c>
      <c r="I94" s="25">
        <f t="shared" si="1"/>
        <v>312</v>
      </c>
    </row>
    <row r="95" spans="2:9" ht="30" x14ac:dyDescent="0.25">
      <c r="B95" s="21">
        <v>88</v>
      </c>
      <c r="C95" s="30">
        <v>407</v>
      </c>
      <c r="D95" s="22">
        <v>7524</v>
      </c>
      <c r="E95" s="21" t="s">
        <v>74</v>
      </c>
      <c r="F95" s="22" t="s">
        <v>726</v>
      </c>
      <c r="G95" s="22">
        <v>1</v>
      </c>
      <c r="H95" s="25">
        <v>39.44</v>
      </c>
      <c r="I95" s="25">
        <f t="shared" si="1"/>
        <v>39.44</v>
      </c>
    </row>
    <row r="96" spans="2:9" ht="30" x14ac:dyDescent="0.25">
      <c r="B96" s="21">
        <v>89</v>
      </c>
      <c r="C96" s="30">
        <v>408</v>
      </c>
      <c r="D96" s="22">
        <v>38065</v>
      </c>
      <c r="E96" s="21" t="s">
        <v>804</v>
      </c>
      <c r="F96" s="22" t="s">
        <v>726</v>
      </c>
      <c r="G96" s="22">
        <v>4</v>
      </c>
      <c r="H96" s="25">
        <v>26.12</v>
      </c>
      <c r="I96" s="25">
        <f t="shared" si="1"/>
        <v>104.48</v>
      </c>
    </row>
    <row r="97" spans="2:9" ht="30.75" customHeight="1" x14ac:dyDescent="0.25">
      <c r="B97" s="21">
        <v>90</v>
      </c>
      <c r="C97" s="30">
        <v>410</v>
      </c>
      <c r="D97" s="22">
        <v>43130</v>
      </c>
      <c r="E97" s="21" t="s">
        <v>910</v>
      </c>
      <c r="F97" s="22" t="s">
        <v>107</v>
      </c>
      <c r="G97" s="22">
        <v>1</v>
      </c>
      <c r="H97" s="25">
        <v>13.08</v>
      </c>
      <c r="I97" s="25">
        <f t="shared" si="1"/>
        <v>13.08</v>
      </c>
    </row>
    <row r="98" spans="2:9" x14ac:dyDescent="0.25">
      <c r="B98" s="21">
        <v>91</v>
      </c>
      <c r="C98" s="30">
        <v>411</v>
      </c>
      <c r="D98" s="22">
        <v>4229</v>
      </c>
      <c r="E98" s="21" t="s">
        <v>78</v>
      </c>
      <c r="F98" s="22" t="s">
        <v>797</v>
      </c>
      <c r="G98" s="22">
        <v>3</v>
      </c>
      <c r="H98" s="25">
        <v>33.619999999999997</v>
      </c>
      <c r="I98" s="25">
        <f t="shared" si="1"/>
        <v>100.85999999999999</v>
      </c>
    </row>
    <row r="99" spans="2:9" x14ac:dyDescent="0.25">
      <c r="B99" s="21">
        <v>92</v>
      </c>
      <c r="C99" s="30">
        <v>412</v>
      </c>
      <c r="D99" s="22">
        <v>39603</v>
      </c>
      <c r="E99" s="21" t="s">
        <v>79</v>
      </c>
      <c r="F99" s="22" t="s">
        <v>726</v>
      </c>
      <c r="G99" s="22">
        <v>53</v>
      </c>
      <c r="H99" s="25">
        <v>1.94</v>
      </c>
      <c r="I99" s="25">
        <f t="shared" si="1"/>
        <v>102.82</v>
      </c>
    </row>
    <row r="100" spans="2:9" ht="45" x14ac:dyDescent="0.25">
      <c r="B100" s="21">
        <v>93</v>
      </c>
      <c r="C100" s="30">
        <v>413</v>
      </c>
      <c r="D100" s="22">
        <v>38076</v>
      </c>
      <c r="E100" s="21" t="s">
        <v>805</v>
      </c>
      <c r="F100" s="22" t="s">
        <v>726</v>
      </c>
      <c r="G100" s="22">
        <v>7</v>
      </c>
      <c r="H100" s="25">
        <v>16.5</v>
      </c>
      <c r="I100" s="25">
        <f t="shared" si="1"/>
        <v>115.5</v>
      </c>
    </row>
    <row r="101" spans="2:9" ht="30" x14ac:dyDescent="0.25">
      <c r="B101" s="21">
        <v>94</v>
      </c>
      <c r="C101" s="30">
        <v>414</v>
      </c>
      <c r="D101" s="22">
        <v>11458</v>
      </c>
      <c r="E101" s="21" t="s">
        <v>80</v>
      </c>
      <c r="F101" s="22" t="s">
        <v>797</v>
      </c>
      <c r="G101" s="22">
        <v>1</v>
      </c>
      <c r="H101" s="25">
        <v>17.86</v>
      </c>
      <c r="I101" s="25">
        <f t="shared" si="1"/>
        <v>17.86</v>
      </c>
    </row>
    <row r="102" spans="2:9" x14ac:dyDescent="0.25">
      <c r="B102" s="21">
        <v>95</v>
      </c>
      <c r="C102" s="30">
        <v>415</v>
      </c>
      <c r="D102" s="22">
        <v>3143</v>
      </c>
      <c r="E102" s="21" t="s">
        <v>81</v>
      </c>
      <c r="F102" s="22" t="s">
        <v>726</v>
      </c>
      <c r="G102" s="22">
        <v>6</v>
      </c>
      <c r="H102" s="25">
        <v>6.93</v>
      </c>
      <c r="I102" s="25">
        <f t="shared" si="1"/>
        <v>41.58</v>
      </c>
    </row>
    <row r="103" spans="2:9" ht="30" x14ac:dyDescent="0.25">
      <c r="B103" s="21">
        <v>96</v>
      </c>
      <c r="C103" s="30">
        <v>418</v>
      </c>
      <c r="D103" s="22">
        <v>39395</v>
      </c>
      <c r="E103" s="21" t="s">
        <v>82</v>
      </c>
      <c r="F103" s="22" t="s">
        <v>726</v>
      </c>
      <c r="G103" s="22">
        <v>20</v>
      </c>
      <c r="H103" s="25">
        <v>24.55</v>
      </c>
      <c r="I103" s="25">
        <f t="shared" si="1"/>
        <v>491</v>
      </c>
    </row>
    <row r="104" spans="2:9" ht="30" x14ac:dyDescent="0.25">
      <c r="B104" s="21">
        <v>97</v>
      </c>
      <c r="C104" s="30">
        <v>419</v>
      </c>
      <c r="D104" s="22">
        <v>12294</v>
      </c>
      <c r="E104" s="21" t="s">
        <v>83</v>
      </c>
      <c r="F104" s="22" t="s">
        <v>726</v>
      </c>
      <c r="G104" s="22">
        <v>3</v>
      </c>
      <c r="H104" s="25">
        <v>7.16</v>
      </c>
      <c r="I104" s="25">
        <f t="shared" si="1"/>
        <v>21.48</v>
      </c>
    </row>
    <row r="105" spans="2:9" x14ac:dyDescent="0.25">
      <c r="B105" s="21">
        <v>98</v>
      </c>
      <c r="C105" s="30">
        <v>419</v>
      </c>
      <c r="D105" s="22">
        <v>38101</v>
      </c>
      <c r="E105" s="21" t="s">
        <v>84</v>
      </c>
      <c r="F105" s="22" t="s">
        <v>726</v>
      </c>
      <c r="G105" s="22">
        <v>30</v>
      </c>
      <c r="H105" s="25">
        <v>7.23</v>
      </c>
      <c r="I105" s="25">
        <f t="shared" si="1"/>
        <v>216.9</v>
      </c>
    </row>
    <row r="106" spans="2:9" ht="30" x14ac:dyDescent="0.25">
      <c r="B106" s="21">
        <v>99</v>
      </c>
      <c r="C106" s="30">
        <v>420</v>
      </c>
      <c r="D106" s="22">
        <v>38083</v>
      </c>
      <c r="E106" s="21" t="s">
        <v>803</v>
      </c>
      <c r="F106" s="22" t="s">
        <v>726</v>
      </c>
      <c r="G106" s="22">
        <v>8</v>
      </c>
      <c r="H106" s="25">
        <v>33.06</v>
      </c>
      <c r="I106" s="25">
        <f t="shared" si="1"/>
        <v>264.48</v>
      </c>
    </row>
    <row r="107" spans="2:9" x14ac:dyDescent="0.25">
      <c r="B107" s="21">
        <v>100</v>
      </c>
      <c r="C107" s="30">
        <v>420</v>
      </c>
      <c r="D107" s="22">
        <v>39599</v>
      </c>
      <c r="E107" s="21" t="s">
        <v>43</v>
      </c>
      <c r="F107" s="22" t="s">
        <v>147</v>
      </c>
      <c r="G107" s="22">
        <v>70</v>
      </c>
      <c r="H107" s="25">
        <v>1.75</v>
      </c>
      <c r="I107" s="25">
        <f t="shared" si="1"/>
        <v>122.5</v>
      </c>
    </row>
    <row r="108" spans="2:9" ht="30" x14ac:dyDescent="0.25">
      <c r="B108" s="21">
        <v>101</v>
      </c>
      <c r="C108" s="30">
        <v>420</v>
      </c>
      <c r="D108" s="22">
        <v>12147</v>
      </c>
      <c r="E108" s="21" t="s">
        <v>806</v>
      </c>
      <c r="F108" s="22" t="s">
        <v>726</v>
      </c>
      <c r="G108" s="22">
        <v>16</v>
      </c>
      <c r="H108" s="25">
        <v>12.96</v>
      </c>
      <c r="I108" s="25">
        <f t="shared" si="1"/>
        <v>207.36</v>
      </c>
    </row>
    <row r="109" spans="2:9" ht="30" x14ac:dyDescent="0.25">
      <c r="B109" s="21">
        <v>102</v>
      </c>
      <c r="C109" s="30">
        <v>420</v>
      </c>
      <c r="D109" s="22">
        <v>39258</v>
      </c>
      <c r="E109" s="21" t="s">
        <v>85</v>
      </c>
      <c r="F109" s="22" t="s">
        <v>147</v>
      </c>
      <c r="G109" s="22">
        <v>60</v>
      </c>
      <c r="H109" s="25">
        <v>6.24</v>
      </c>
      <c r="I109" s="25">
        <f t="shared" si="1"/>
        <v>374.40000000000003</v>
      </c>
    </row>
    <row r="110" spans="2:9" ht="30" x14ac:dyDescent="0.25">
      <c r="B110" s="21">
        <v>103</v>
      </c>
      <c r="C110" s="30">
        <v>421</v>
      </c>
      <c r="D110" s="22">
        <v>38179</v>
      </c>
      <c r="E110" s="21" t="s">
        <v>86</v>
      </c>
      <c r="F110" s="22" t="s">
        <v>726</v>
      </c>
      <c r="G110" s="22">
        <v>12</v>
      </c>
      <c r="H110" s="25">
        <v>25.47</v>
      </c>
      <c r="I110" s="25">
        <f t="shared" si="1"/>
        <v>305.64</v>
      </c>
    </row>
    <row r="111" spans="2:9" x14ac:dyDescent="0.25">
      <c r="B111" s="21">
        <v>104</v>
      </c>
      <c r="C111" s="30">
        <v>422</v>
      </c>
      <c r="D111" s="22">
        <v>122</v>
      </c>
      <c r="E111" s="21" t="s">
        <v>87</v>
      </c>
      <c r="F111" s="22" t="s">
        <v>726</v>
      </c>
      <c r="G111" s="22">
        <v>3</v>
      </c>
      <c r="H111" s="25">
        <v>57</v>
      </c>
      <c r="I111" s="25">
        <f t="shared" si="1"/>
        <v>171</v>
      </c>
    </row>
    <row r="112" spans="2:9" ht="30" x14ac:dyDescent="0.25">
      <c r="B112" s="21">
        <v>105</v>
      </c>
      <c r="C112" s="30">
        <v>422</v>
      </c>
      <c r="D112" s="22">
        <v>817</v>
      </c>
      <c r="E112" s="21" t="s">
        <v>88</v>
      </c>
      <c r="F112" s="22" t="s">
        <v>797</v>
      </c>
      <c r="G112" s="22">
        <v>3</v>
      </c>
      <c r="H112" s="25">
        <v>14.96</v>
      </c>
      <c r="I112" s="25">
        <f t="shared" si="1"/>
        <v>44.88</v>
      </c>
    </row>
    <row r="113" spans="2:9" ht="30" x14ac:dyDescent="0.25">
      <c r="B113" s="21">
        <v>106</v>
      </c>
      <c r="C113" s="30">
        <v>422</v>
      </c>
      <c r="D113" s="22">
        <v>11962</v>
      </c>
      <c r="E113" s="21" t="s">
        <v>89</v>
      </c>
      <c r="F113" s="22" t="s">
        <v>726</v>
      </c>
      <c r="G113" s="22">
        <v>100</v>
      </c>
      <c r="H113" s="25">
        <v>0.17</v>
      </c>
      <c r="I113" s="25">
        <f t="shared" si="1"/>
        <v>17</v>
      </c>
    </row>
    <row r="114" spans="2:9" ht="30" x14ac:dyDescent="0.25">
      <c r="B114" s="21">
        <v>108</v>
      </c>
      <c r="C114" s="30">
        <v>422</v>
      </c>
      <c r="D114" s="22">
        <v>36791</v>
      </c>
      <c r="E114" s="21" t="s">
        <v>90</v>
      </c>
      <c r="F114" s="22" t="s">
        <v>797</v>
      </c>
      <c r="G114" s="22">
        <v>3</v>
      </c>
      <c r="H114" s="25">
        <v>77.38</v>
      </c>
      <c r="I114" s="25">
        <f t="shared" si="1"/>
        <v>232.14</v>
      </c>
    </row>
    <row r="115" spans="2:9" ht="30" x14ac:dyDescent="0.25">
      <c r="B115" s="21">
        <v>109</v>
      </c>
      <c r="C115" s="30">
        <v>422</v>
      </c>
      <c r="D115" s="22">
        <v>7602</v>
      </c>
      <c r="E115" s="21" t="s">
        <v>91</v>
      </c>
      <c r="F115" s="22" t="s">
        <v>797</v>
      </c>
      <c r="G115" s="22">
        <v>4</v>
      </c>
      <c r="H115" s="25">
        <v>14.1</v>
      </c>
      <c r="I115" s="25">
        <f t="shared" si="1"/>
        <v>56.4</v>
      </c>
    </row>
    <row r="116" spans="2:9" x14ac:dyDescent="0.25">
      <c r="B116" s="21">
        <v>110</v>
      </c>
      <c r="C116" s="30">
        <v>423</v>
      </c>
      <c r="D116" s="22">
        <v>4051</v>
      </c>
      <c r="E116" s="21" t="s">
        <v>31</v>
      </c>
      <c r="F116" s="22" t="s">
        <v>150</v>
      </c>
      <c r="G116" s="22">
        <v>1</v>
      </c>
      <c r="H116" s="25">
        <v>72.900000000000006</v>
      </c>
      <c r="I116" s="25">
        <f t="shared" si="1"/>
        <v>72.900000000000006</v>
      </c>
    </row>
    <row r="117" spans="2:9" x14ac:dyDescent="0.25">
      <c r="B117" s="21">
        <v>111</v>
      </c>
      <c r="C117" s="30">
        <v>423</v>
      </c>
      <c r="D117" s="22">
        <v>38393</v>
      </c>
      <c r="E117" s="21" t="s">
        <v>52</v>
      </c>
      <c r="F117" s="22" t="s">
        <v>726</v>
      </c>
      <c r="G117" s="22">
        <v>4</v>
      </c>
      <c r="H117" s="25">
        <v>11.9</v>
      </c>
      <c r="I117" s="25">
        <f t="shared" si="1"/>
        <v>47.6</v>
      </c>
    </row>
    <row r="118" spans="2:9" x14ac:dyDescent="0.25">
      <c r="B118" s="21">
        <v>112</v>
      </c>
      <c r="C118" s="30">
        <v>423</v>
      </c>
      <c r="D118" s="22">
        <v>7356</v>
      </c>
      <c r="E118" s="21" t="s">
        <v>18</v>
      </c>
      <c r="F118" s="22" t="s">
        <v>150</v>
      </c>
      <c r="G118" s="22">
        <v>36</v>
      </c>
      <c r="H118" s="25">
        <v>20.87</v>
      </c>
      <c r="I118" s="25">
        <f t="shared" si="1"/>
        <v>751.32</v>
      </c>
    </row>
    <row r="119" spans="2:9" ht="60" x14ac:dyDescent="0.25">
      <c r="B119" s="21">
        <v>113</v>
      </c>
      <c r="C119" s="30">
        <v>424</v>
      </c>
      <c r="D119" s="22">
        <v>122</v>
      </c>
      <c r="E119" s="21" t="s">
        <v>92</v>
      </c>
      <c r="F119" s="22" t="s">
        <v>147</v>
      </c>
      <c r="G119" s="22">
        <v>100</v>
      </c>
      <c r="H119" s="25">
        <v>57</v>
      </c>
      <c r="I119" s="25">
        <f t="shared" si="1"/>
        <v>5700</v>
      </c>
    </row>
    <row r="120" spans="2:9" ht="30" x14ac:dyDescent="0.25">
      <c r="B120" s="21">
        <v>114</v>
      </c>
      <c r="C120" s="30">
        <v>424</v>
      </c>
      <c r="D120" s="22">
        <v>20111</v>
      </c>
      <c r="E120" s="21" t="s">
        <v>32</v>
      </c>
      <c r="F120" s="22" t="s">
        <v>726</v>
      </c>
      <c r="G120" s="22">
        <v>20</v>
      </c>
      <c r="H120" s="25">
        <v>10.17</v>
      </c>
      <c r="I120" s="25">
        <f t="shared" si="1"/>
        <v>203.4</v>
      </c>
    </row>
    <row r="121" spans="2:9" ht="30" x14ac:dyDescent="0.25">
      <c r="B121" s="21">
        <v>115</v>
      </c>
      <c r="C121" s="30">
        <v>425</v>
      </c>
      <c r="D121" s="22">
        <v>38114</v>
      </c>
      <c r="E121" s="21" t="s">
        <v>93</v>
      </c>
      <c r="F121" s="22" t="s">
        <v>726</v>
      </c>
      <c r="G121" s="22">
        <v>30</v>
      </c>
      <c r="H121" s="25">
        <v>16.47</v>
      </c>
      <c r="I121" s="25">
        <f t="shared" si="1"/>
        <v>494.09999999999997</v>
      </c>
    </row>
    <row r="122" spans="2:9" x14ac:dyDescent="0.25">
      <c r="B122" s="21">
        <v>116</v>
      </c>
      <c r="C122" s="30">
        <v>425</v>
      </c>
      <c r="D122" s="22">
        <v>38101</v>
      </c>
      <c r="E122" s="21" t="s">
        <v>84</v>
      </c>
      <c r="F122" s="22" t="s">
        <v>726</v>
      </c>
      <c r="G122" s="22">
        <v>40</v>
      </c>
      <c r="H122" s="25">
        <v>7.23</v>
      </c>
      <c r="I122" s="25">
        <f t="shared" si="1"/>
        <v>289.20000000000005</v>
      </c>
    </row>
    <row r="123" spans="2:9" ht="30" x14ac:dyDescent="0.25">
      <c r="B123" s="21">
        <v>117</v>
      </c>
      <c r="C123" s="30">
        <v>425</v>
      </c>
      <c r="D123" s="22">
        <v>1570</v>
      </c>
      <c r="E123" s="21" t="s">
        <v>94</v>
      </c>
      <c r="F123" s="22" t="s">
        <v>841</v>
      </c>
      <c r="G123" s="22">
        <v>100</v>
      </c>
      <c r="H123" s="25">
        <v>0.56000000000000005</v>
      </c>
      <c r="I123" s="25">
        <f t="shared" si="1"/>
        <v>56.000000000000007</v>
      </c>
    </row>
    <row r="124" spans="2:9" ht="30" x14ac:dyDescent="0.25">
      <c r="B124" s="21">
        <v>118</v>
      </c>
      <c r="C124" s="30">
        <v>426</v>
      </c>
      <c r="D124" s="22">
        <v>10497</v>
      </c>
      <c r="E124" s="21" t="s">
        <v>95</v>
      </c>
      <c r="F124" s="22" t="s">
        <v>96</v>
      </c>
      <c r="G124" s="22">
        <v>0.53</v>
      </c>
      <c r="H124" s="25">
        <v>1155.55</v>
      </c>
      <c r="I124" s="25">
        <f t="shared" si="1"/>
        <v>612.44150000000002</v>
      </c>
    </row>
    <row r="125" spans="2:9" ht="30" x14ac:dyDescent="0.25">
      <c r="B125" s="21">
        <v>119</v>
      </c>
      <c r="C125" s="30">
        <v>427</v>
      </c>
      <c r="D125" s="22">
        <v>412</v>
      </c>
      <c r="E125" s="21" t="s">
        <v>97</v>
      </c>
      <c r="F125" s="22" t="s">
        <v>842</v>
      </c>
      <c r="G125" s="22">
        <v>45</v>
      </c>
      <c r="H125" s="25">
        <v>0.97</v>
      </c>
      <c r="I125" s="25">
        <f t="shared" si="1"/>
        <v>43.65</v>
      </c>
    </row>
    <row r="126" spans="2:9" ht="30" x14ac:dyDescent="0.25">
      <c r="B126" s="21">
        <v>120</v>
      </c>
      <c r="C126" s="30">
        <v>427</v>
      </c>
      <c r="D126" s="22">
        <v>408</v>
      </c>
      <c r="E126" s="21" t="s">
        <v>46</v>
      </c>
      <c r="F126" s="22" t="s">
        <v>842</v>
      </c>
      <c r="G126" s="22">
        <v>73</v>
      </c>
      <c r="H126" s="25">
        <v>0.94</v>
      </c>
      <c r="I126" s="25">
        <f t="shared" si="1"/>
        <v>68.61999999999999</v>
      </c>
    </row>
    <row r="127" spans="2:9" ht="30" x14ac:dyDescent="0.25">
      <c r="B127" s="21">
        <v>121</v>
      </c>
      <c r="C127" s="30">
        <v>427</v>
      </c>
      <c r="D127" s="22">
        <v>38075</v>
      </c>
      <c r="E127" s="21" t="s">
        <v>807</v>
      </c>
      <c r="F127" s="22" t="s">
        <v>726</v>
      </c>
      <c r="G127" s="22">
        <v>30</v>
      </c>
      <c r="H127" s="25">
        <v>14.72</v>
      </c>
      <c r="I127" s="25">
        <f t="shared" si="1"/>
        <v>441.6</v>
      </c>
    </row>
    <row r="128" spans="2:9" ht="30" x14ac:dyDescent="0.25">
      <c r="B128" s="21">
        <v>122</v>
      </c>
      <c r="C128" s="30">
        <v>427</v>
      </c>
      <c r="D128" s="22">
        <v>12147</v>
      </c>
      <c r="E128" s="21" t="s">
        <v>807</v>
      </c>
      <c r="F128" s="22" t="s">
        <v>800</v>
      </c>
      <c r="G128" s="22">
        <v>22</v>
      </c>
      <c r="H128" s="25">
        <v>12.96</v>
      </c>
      <c r="I128" s="25">
        <f t="shared" si="1"/>
        <v>285.12</v>
      </c>
    </row>
    <row r="129" spans="2:9" ht="30" x14ac:dyDescent="0.25">
      <c r="B129" s="21">
        <v>123</v>
      </c>
      <c r="C129" s="30">
        <v>427</v>
      </c>
      <c r="D129" s="22">
        <v>20111</v>
      </c>
      <c r="E129" s="21" t="s">
        <v>32</v>
      </c>
      <c r="F129" s="22" t="s">
        <v>202</v>
      </c>
      <c r="G129" s="22">
        <v>20</v>
      </c>
      <c r="H129" s="25">
        <v>10.17</v>
      </c>
      <c r="I129" s="25">
        <f t="shared" si="1"/>
        <v>203.4</v>
      </c>
    </row>
    <row r="130" spans="2:9" x14ac:dyDescent="0.25">
      <c r="B130" s="21">
        <v>124</v>
      </c>
      <c r="C130" s="30">
        <v>428</v>
      </c>
      <c r="D130" s="22">
        <v>39599</v>
      </c>
      <c r="E130" s="21" t="s">
        <v>43</v>
      </c>
      <c r="F130" s="22" t="s">
        <v>147</v>
      </c>
      <c r="G130" s="22">
        <v>610</v>
      </c>
      <c r="H130" s="25">
        <v>1.75</v>
      </c>
      <c r="I130" s="25">
        <f t="shared" si="1"/>
        <v>1067.5</v>
      </c>
    </row>
    <row r="131" spans="2:9" x14ac:dyDescent="0.25">
      <c r="B131" s="21">
        <v>125</v>
      </c>
      <c r="C131" s="30">
        <v>429</v>
      </c>
      <c r="D131" s="22">
        <v>39386</v>
      </c>
      <c r="E131" s="21" t="s">
        <v>98</v>
      </c>
      <c r="F131" s="22" t="s">
        <v>726</v>
      </c>
      <c r="G131" s="22">
        <v>8</v>
      </c>
      <c r="H131" s="25">
        <v>14.57</v>
      </c>
      <c r="I131" s="25">
        <f t="shared" si="1"/>
        <v>116.56</v>
      </c>
    </row>
    <row r="132" spans="2:9" ht="45" x14ac:dyDescent="0.25">
      <c r="B132" s="21">
        <v>126</v>
      </c>
      <c r="C132" s="30">
        <v>430</v>
      </c>
      <c r="D132" s="22">
        <v>39258</v>
      </c>
      <c r="E132" s="21" t="s">
        <v>42</v>
      </c>
      <c r="F132" s="22" t="s">
        <v>726</v>
      </c>
      <c r="G132" s="22">
        <v>100</v>
      </c>
      <c r="H132" s="25">
        <v>6.24</v>
      </c>
      <c r="I132" s="25">
        <f t="shared" si="1"/>
        <v>624</v>
      </c>
    </row>
    <row r="133" spans="2:9" ht="30" x14ac:dyDescent="0.25">
      <c r="B133" s="21">
        <v>127</v>
      </c>
      <c r="C133" s="30">
        <v>431</v>
      </c>
      <c r="D133" s="22">
        <v>38194</v>
      </c>
      <c r="E133" s="21" t="s">
        <v>99</v>
      </c>
      <c r="F133" s="22" t="s">
        <v>797</v>
      </c>
      <c r="G133" s="22">
        <v>9</v>
      </c>
      <c r="H133" s="25">
        <v>10.9</v>
      </c>
      <c r="I133" s="25">
        <f t="shared" si="1"/>
        <v>98.100000000000009</v>
      </c>
    </row>
    <row r="134" spans="2:9" x14ac:dyDescent="0.25">
      <c r="B134" s="21">
        <v>128</v>
      </c>
      <c r="C134" s="30">
        <v>432</v>
      </c>
      <c r="D134" s="22">
        <v>3752</v>
      </c>
      <c r="E134" s="21" t="s">
        <v>100</v>
      </c>
      <c r="F134" s="22" t="s">
        <v>726</v>
      </c>
      <c r="G134" s="22">
        <v>12</v>
      </c>
      <c r="H134" s="25">
        <v>69.11</v>
      </c>
      <c r="I134" s="25">
        <f t="shared" si="1"/>
        <v>829.31999999999994</v>
      </c>
    </row>
    <row r="135" spans="2:9" ht="30" x14ac:dyDescent="0.25">
      <c r="B135" s="21">
        <v>129</v>
      </c>
      <c r="C135" s="30">
        <v>433</v>
      </c>
      <c r="D135" s="22">
        <v>7525</v>
      </c>
      <c r="E135" s="21" t="s">
        <v>101</v>
      </c>
      <c r="F135" s="22" t="s">
        <v>726</v>
      </c>
      <c r="G135" s="22">
        <v>7</v>
      </c>
      <c r="H135" s="25">
        <v>41.85</v>
      </c>
      <c r="I135" s="25">
        <f t="shared" ref="I135:I198" si="2">H135*G135</f>
        <v>292.95</v>
      </c>
    </row>
    <row r="136" spans="2:9" x14ac:dyDescent="0.25">
      <c r="B136" s="21">
        <v>130</v>
      </c>
      <c r="C136" s="30">
        <v>434</v>
      </c>
      <c r="D136" s="22">
        <v>39601</v>
      </c>
      <c r="E136" s="21" t="s">
        <v>102</v>
      </c>
      <c r="F136" s="22" t="s">
        <v>726</v>
      </c>
      <c r="G136" s="22">
        <v>13</v>
      </c>
      <c r="H136" s="25">
        <v>17.190000000000001</v>
      </c>
      <c r="I136" s="25">
        <f t="shared" si="2"/>
        <v>223.47000000000003</v>
      </c>
    </row>
    <row r="137" spans="2:9" ht="30" x14ac:dyDescent="0.25">
      <c r="B137" s="21">
        <v>131</v>
      </c>
      <c r="C137" s="30">
        <v>435</v>
      </c>
      <c r="D137" s="22">
        <v>5090</v>
      </c>
      <c r="E137" s="21" t="s">
        <v>103</v>
      </c>
      <c r="F137" s="22" t="s">
        <v>726</v>
      </c>
      <c r="G137" s="22">
        <v>3</v>
      </c>
      <c r="H137" s="25">
        <v>14.6</v>
      </c>
      <c r="I137" s="25">
        <f t="shared" si="2"/>
        <v>43.8</v>
      </c>
    </row>
    <row r="138" spans="2:9" ht="45" x14ac:dyDescent="0.25">
      <c r="B138" s="21">
        <v>132</v>
      </c>
      <c r="C138" s="30">
        <v>435</v>
      </c>
      <c r="D138" s="22">
        <v>3107</v>
      </c>
      <c r="E138" s="21" t="s">
        <v>104</v>
      </c>
      <c r="F138" s="22" t="s">
        <v>726</v>
      </c>
      <c r="G138" s="22">
        <v>3</v>
      </c>
      <c r="H138" s="25">
        <v>2.9</v>
      </c>
      <c r="I138" s="25">
        <f t="shared" si="2"/>
        <v>8.6999999999999993</v>
      </c>
    </row>
    <row r="139" spans="2:9" ht="30" x14ac:dyDescent="0.25">
      <c r="B139" s="21">
        <v>133</v>
      </c>
      <c r="C139" s="30">
        <v>436</v>
      </c>
      <c r="D139" s="22">
        <v>1612</v>
      </c>
      <c r="E139" s="21" t="s">
        <v>105</v>
      </c>
      <c r="F139" s="22" t="s">
        <v>726</v>
      </c>
      <c r="G139" s="22">
        <v>1</v>
      </c>
      <c r="H139" s="25">
        <v>96</v>
      </c>
      <c r="I139" s="25">
        <f t="shared" si="2"/>
        <v>96</v>
      </c>
    </row>
    <row r="140" spans="2:9" ht="30" x14ac:dyDescent="0.25">
      <c r="B140" s="21">
        <v>134</v>
      </c>
      <c r="C140" s="30">
        <v>437</v>
      </c>
      <c r="D140" s="22">
        <v>1619</v>
      </c>
      <c r="E140" s="21" t="s">
        <v>106</v>
      </c>
      <c r="F140" s="22" t="s">
        <v>726</v>
      </c>
      <c r="G140" s="22">
        <v>1</v>
      </c>
      <c r="H140" s="25">
        <v>140.22</v>
      </c>
      <c r="I140" s="25">
        <f t="shared" si="2"/>
        <v>140.22</v>
      </c>
    </row>
    <row r="141" spans="2:9" x14ac:dyDescent="0.25">
      <c r="B141" s="21">
        <v>135</v>
      </c>
      <c r="C141" s="30">
        <v>439</v>
      </c>
      <c r="D141" s="22">
        <v>4791</v>
      </c>
      <c r="E141" s="21" t="s">
        <v>73</v>
      </c>
      <c r="F141" s="22" t="s">
        <v>107</v>
      </c>
      <c r="G141" s="22">
        <v>3</v>
      </c>
      <c r="H141" s="25">
        <v>25.37</v>
      </c>
      <c r="I141" s="25">
        <f t="shared" si="2"/>
        <v>76.11</v>
      </c>
    </row>
    <row r="142" spans="2:9" ht="30" x14ac:dyDescent="0.25">
      <c r="B142" s="21">
        <v>136</v>
      </c>
      <c r="C142" s="30">
        <v>440</v>
      </c>
      <c r="D142" s="22">
        <v>816</v>
      </c>
      <c r="E142" s="21" t="s">
        <v>108</v>
      </c>
      <c r="F142" s="22" t="s">
        <v>726</v>
      </c>
      <c r="G142" s="22">
        <v>4</v>
      </c>
      <c r="H142" s="25">
        <v>6.77</v>
      </c>
      <c r="I142" s="25">
        <f t="shared" si="2"/>
        <v>27.08</v>
      </c>
    </row>
    <row r="143" spans="2:9" ht="30" x14ac:dyDescent="0.25">
      <c r="B143" s="21">
        <v>137</v>
      </c>
      <c r="C143" s="30">
        <v>441</v>
      </c>
      <c r="D143" s="22">
        <v>7293</v>
      </c>
      <c r="E143" s="21" t="s">
        <v>109</v>
      </c>
      <c r="F143" s="22" t="s">
        <v>150</v>
      </c>
      <c r="G143" s="22">
        <v>4</v>
      </c>
      <c r="H143" s="25">
        <v>26.62</v>
      </c>
      <c r="I143" s="25">
        <f t="shared" si="2"/>
        <v>106.48</v>
      </c>
    </row>
    <row r="144" spans="2:9" x14ac:dyDescent="0.25">
      <c r="B144" s="21">
        <v>138</v>
      </c>
      <c r="C144" s="30">
        <v>441</v>
      </c>
      <c r="D144" s="22">
        <v>25966</v>
      </c>
      <c r="E144" s="21" t="s">
        <v>53</v>
      </c>
      <c r="F144" s="22" t="s">
        <v>150</v>
      </c>
      <c r="G144" s="22">
        <v>10</v>
      </c>
      <c r="H144" s="25">
        <v>15.2</v>
      </c>
      <c r="I144" s="25">
        <f t="shared" si="2"/>
        <v>152</v>
      </c>
    </row>
    <row r="145" spans="2:9" x14ac:dyDescent="0.25">
      <c r="B145" s="21">
        <v>139</v>
      </c>
      <c r="C145" s="30">
        <v>441</v>
      </c>
      <c r="D145" s="22">
        <v>5320</v>
      </c>
      <c r="E145" s="21" t="s">
        <v>110</v>
      </c>
      <c r="F145" s="22" t="s">
        <v>174</v>
      </c>
      <c r="G145" s="22">
        <v>2</v>
      </c>
      <c r="H145" s="25">
        <v>30.41</v>
      </c>
      <c r="I145" s="25">
        <f t="shared" si="2"/>
        <v>60.82</v>
      </c>
    </row>
    <row r="146" spans="2:9" x14ac:dyDescent="0.25">
      <c r="B146" s="21">
        <v>140</v>
      </c>
      <c r="C146" s="30">
        <v>441</v>
      </c>
      <c r="D146" s="22">
        <v>38390</v>
      </c>
      <c r="E146" s="21" t="s">
        <v>111</v>
      </c>
      <c r="F146" s="22" t="s">
        <v>726</v>
      </c>
      <c r="G146" s="22">
        <v>3</v>
      </c>
      <c r="H146" s="25">
        <v>26.39</v>
      </c>
      <c r="I146" s="25">
        <f t="shared" si="2"/>
        <v>79.17</v>
      </c>
    </row>
    <row r="147" spans="2:9" x14ac:dyDescent="0.25">
      <c r="B147" s="21">
        <v>141</v>
      </c>
      <c r="C147" s="30">
        <v>441</v>
      </c>
      <c r="D147" s="22">
        <v>38381</v>
      </c>
      <c r="E147" s="21" t="s">
        <v>112</v>
      </c>
      <c r="F147" s="22" t="s">
        <v>726</v>
      </c>
      <c r="G147" s="22">
        <v>2</v>
      </c>
      <c r="H147" s="25">
        <v>7.47</v>
      </c>
      <c r="I147" s="25">
        <f t="shared" si="2"/>
        <v>14.94</v>
      </c>
    </row>
    <row r="148" spans="2:9" x14ac:dyDescent="0.25">
      <c r="B148" s="21">
        <v>142</v>
      </c>
      <c r="C148" s="30">
        <v>442</v>
      </c>
      <c r="D148" s="22">
        <v>39387</v>
      </c>
      <c r="E148" s="21" t="s">
        <v>113</v>
      </c>
      <c r="F148" s="22" t="s">
        <v>726</v>
      </c>
      <c r="G148" s="22">
        <v>20</v>
      </c>
      <c r="H148" s="25">
        <v>20.9</v>
      </c>
      <c r="I148" s="25">
        <f t="shared" si="2"/>
        <v>418</v>
      </c>
    </row>
    <row r="149" spans="2:9" x14ac:dyDescent="0.25">
      <c r="B149" s="21">
        <v>143</v>
      </c>
      <c r="C149" s="30">
        <v>443</v>
      </c>
      <c r="D149" s="22">
        <v>39387</v>
      </c>
      <c r="E149" s="21" t="s">
        <v>113</v>
      </c>
      <c r="F149" s="22" t="s">
        <v>726</v>
      </c>
      <c r="G149" s="22">
        <v>6</v>
      </c>
      <c r="H149" s="25">
        <v>20.9</v>
      </c>
      <c r="I149" s="25">
        <f t="shared" si="2"/>
        <v>125.39999999999999</v>
      </c>
    </row>
    <row r="150" spans="2:9" x14ac:dyDescent="0.25">
      <c r="B150" s="21">
        <v>144</v>
      </c>
      <c r="C150" s="30">
        <v>444</v>
      </c>
      <c r="D150" s="22">
        <v>39386</v>
      </c>
      <c r="E150" s="21" t="s">
        <v>98</v>
      </c>
      <c r="F150" s="22" t="s">
        <v>797</v>
      </c>
      <c r="G150" s="22">
        <v>40</v>
      </c>
      <c r="H150" s="25">
        <v>14.57</v>
      </c>
      <c r="I150" s="25">
        <f t="shared" si="2"/>
        <v>582.79999999999995</v>
      </c>
    </row>
    <row r="151" spans="2:9" x14ac:dyDescent="0.25">
      <c r="B151" s="21">
        <v>145</v>
      </c>
      <c r="C151" s="30">
        <v>445</v>
      </c>
      <c r="D151" s="22">
        <v>38393</v>
      </c>
      <c r="E151" s="21" t="s">
        <v>114</v>
      </c>
      <c r="F151" s="22" t="s">
        <v>726</v>
      </c>
      <c r="G151" s="22">
        <v>4</v>
      </c>
      <c r="H151" s="25">
        <v>11.9</v>
      </c>
      <c r="I151" s="25">
        <f t="shared" si="2"/>
        <v>47.6</v>
      </c>
    </row>
    <row r="152" spans="2:9" x14ac:dyDescent="0.25">
      <c r="B152" s="21">
        <v>146</v>
      </c>
      <c r="C152" s="30">
        <v>445</v>
      </c>
      <c r="D152" s="22">
        <v>38390</v>
      </c>
      <c r="E152" s="21" t="s">
        <v>111</v>
      </c>
      <c r="F152" s="22" t="s">
        <v>726</v>
      </c>
      <c r="G152" s="22">
        <v>3</v>
      </c>
      <c r="H152" s="25">
        <v>26.39</v>
      </c>
      <c r="I152" s="25">
        <f t="shared" si="2"/>
        <v>79.17</v>
      </c>
    </row>
    <row r="153" spans="2:9" x14ac:dyDescent="0.25">
      <c r="B153" s="21">
        <v>147</v>
      </c>
      <c r="C153" s="30">
        <v>445</v>
      </c>
      <c r="D153" s="22">
        <v>38393</v>
      </c>
      <c r="E153" s="21" t="s">
        <v>114</v>
      </c>
      <c r="F153" s="22" t="s">
        <v>726</v>
      </c>
      <c r="G153" s="22">
        <v>6</v>
      </c>
      <c r="H153" s="25">
        <v>11.9</v>
      </c>
      <c r="I153" s="25">
        <f t="shared" si="2"/>
        <v>71.400000000000006</v>
      </c>
    </row>
    <row r="154" spans="2:9" x14ac:dyDescent="0.25">
      <c r="B154" s="21">
        <v>148</v>
      </c>
      <c r="C154" s="30">
        <v>445</v>
      </c>
      <c r="D154" s="22">
        <v>38386</v>
      </c>
      <c r="E154" s="21" t="s">
        <v>54</v>
      </c>
      <c r="F154" s="22" t="s">
        <v>726</v>
      </c>
      <c r="G154" s="22">
        <v>5</v>
      </c>
      <c r="H154" s="25">
        <v>3.85</v>
      </c>
      <c r="I154" s="25">
        <f t="shared" si="2"/>
        <v>19.25</v>
      </c>
    </row>
    <row r="155" spans="2:9" x14ac:dyDescent="0.25">
      <c r="B155" s="21">
        <v>149</v>
      </c>
      <c r="C155" s="30">
        <v>445</v>
      </c>
      <c r="D155" s="22">
        <v>38386</v>
      </c>
      <c r="E155" s="21" t="s">
        <v>54</v>
      </c>
      <c r="F155" s="22" t="s">
        <v>726</v>
      </c>
      <c r="G155" s="22">
        <v>8</v>
      </c>
      <c r="H155" s="25">
        <v>3.85</v>
      </c>
      <c r="I155" s="25">
        <f t="shared" si="2"/>
        <v>30.8</v>
      </c>
    </row>
    <row r="156" spans="2:9" x14ac:dyDescent="0.25">
      <c r="B156" s="21">
        <v>150</v>
      </c>
      <c r="C156" s="30">
        <v>445</v>
      </c>
      <c r="D156" s="22">
        <v>38386</v>
      </c>
      <c r="E156" s="21" t="s">
        <v>54</v>
      </c>
      <c r="F156" s="22" t="s">
        <v>726</v>
      </c>
      <c r="G156" s="22">
        <v>15</v>
      </c>
      <c r="H156" s="25">
        <v>3.85</v>
      </c>
      <c r="I156" s="25">
        <f t="shared" si="2"/>
        <v>57.75</v>
      </c>
    </row>
    <row r="157" spans="2:9" x14ac:dyDescent="0.25">
      <c r="B157" s="21">
        <v>151</v>
      </c>
      <c r="C157" s="30">
        <v>446</v>
      </c>
      <c r="D157" s="22" t="s">
        <v>765</v>
      </c>
      <c r="E157" s="21" t="s">
        <v>115</v>
      </c>
      <c r="F157" s="22" t="s">
        <v>726</v>
      </c>
      <c r="G157" s="22">
        <v>3</v>
      </c>
      <c r="H157" s="25">
        <v>427.39</v>
      </c>
      <c r="I157" s="25">
        <f t="shared" si="2"/>
        <v>1282.17</v>
      </c>
    </row>
    <row r="158" spans="2:9" x14ac:dyDescent="0.25">
      <c r="B158" s="21">
        <v>152</v>
      </c>
      <c r="C158" s="30">
        <v>447</v>
      </c>
      <c r="D158" s="22">
        <v>10423</v>
      </c>
      <c r="E158" s="21" t="s">
        <v>116</v>
      </c>
      <c r="F158" s="22" t="s">
        <v>726</v>
      </c>
      <c r="G158" s="22">
        <v>1</v>
      </c>
      <c r="H158" s="25">
        <v>303.57</v>
      </c>
      <c r="I158" s="25">
        <f t="shared" si="2"/>
        <v>303.57</v>
      </c>
    </row>
    <row r="159" spans="2:9" ht="30" x14ac:dyDescent="0.25">
      <c r="B159" s="21">
        <v>153</v>
      </c>
      <c r="C159" s="30">
        <v>448</v>
      </c>
      <c r="D159" s="22">
        <v>1612</v>
      </c>
      <c r="E159" s="21" t="s">
        <v>117</v>
      </c>
      <c r="F159" s="22" t="s">
        <v>726</v>
      </c>
      <c r="G159" s="22">
        <v>2</v>
      </c>
      <c r="H159" s="25">
        <v>96</v>
      </c>
      <c r="I159" s="25">
        <f t="shared" si="2"/>
        <v>192</v>
      </c>
    </row>
    <row r="160" spans="2:9" ht="45" x14ac:dyDescent="0.25">
      <c r="B160" s="21">
        <v>154</v>
      </c>
      <c r="C160" s="30">
        <v>448</v>
      </c>
      <c r="D160" s="22">
        <v>12359</v>
      </c>
      <c r="E160" s="21" t="s">
        <v>118</v>
      </c>
      <c r="F160" s="22" t="s">
        <v>726</v>
      </c>
      <c r="G160" s="22">
        <v>1</v>
      </c>
      <c r="H160" s="25">
        <v>103.77</v>
      </c>
      <c r="I160" s="25">
        <f t="shared" si="2"/>
        <v>103.77</v>
      </c>
    </row>
    <row r="161" spans="2:9" ht="45" x14ac:dyDescent="0.25">
      <c r="B161" s="21">
        <v>155</v>
      </c>
      <c r="C161" s="30">
        <v>448</v>
      </c>
      <c r="D161" s="22">
        <v>39258</v>
      </c>
      <c r="E161" s="21" t="s">
        <v>42</v>
      </c>
      <c r="F161" s="22" t="s">
        <v>843</v>
      </c>
      <c r="G161" s="22">
        <v>2</v>
      </c>
      <c r="H161" s="25">
        <v>6.24</v>
      </c>
      <c r="I161" s="25">
        <f t="shared" si="2"/>
        <v>12.48</v>
      </c>
    </row>
    <row r="162" spans="2:9" x14ac:dyDescent="0.25">
      <c r="B162" s="21">
        <v>156</v>
      </c>
      <c r="C162" s="30">
        <v>449</v>
      </c>
      <c r="D162" s="22">
        <v>10423</v>
      </c>
      <c r="E162" s="21" t="s">
        <v>119</v>
      </c>
      <c r="F162" s="22" t="s">
        <v>726</v>
      </c>
      <c r="G162" s="22">
        <v>1</v>
      </c>
      <c r="H162" s="25">
        <v>303.57</v>
      </c>
      <c r="I162" s="25">
        <f t="shared" si="2"/>
        <v>303.57</v>
      </c>
    </row>
    <row r="163" spans="2:9" ht="60" x14ac:dyDescent="0.25">
      <c r="B163" s="21">
        <v>157</v>
      </c>
      <c r="C163" s="30">
        <v>450</v>
      </c>
      <c r="D163" s="22">
        <v>39512</v>
      </c>
      <c r="E163" s="21" t="s">
        <v>120</v>
      </c>
      <c r="F163" s="22" t="s">
        <v>843</v>
      </c>
      <c r="G163" s="22">
        <v>3.90625</v>
      </c>
      <c r="H163" s="25">
        <v>76.959999999999994</v>
      </c>
      <c r="I163" s="25">
        <f t="shared" si="2"/>
        <v>300.625</v>
      </c>
    </row>
    <row r="164" spans="2:9" ht="45" x14ac:dyDescent="0.25">
      <c r="B164" s="21">
        <v>158</v>
      </c>
      <c r="C164" s="30">
        <v>451</v>
      </c>
      <c r="D164" s="22">
        <v>39258</v>
      </c>
      <c r="E164" s="21" t="s">
        <v>42</v>
      </c>
      <c r="F164" s="22" t="s">
        <v>843</v>
      </c>
      <c r="G164" s="22">
        <v>300</v>
      </c>
      <c r="H164" s="25">
        <v>6.24</v>
      </c>
      <c r="I164" s="25">
        <f t="shared" si="2"/>
        <v>1872</v>
      </c>
    </row>
    <row r="165" spans="2:9" x14ac:dyDescent="0.25">
      <c r="B165" s="21">
        <v>159</v>
      </c>
      <c r="C165" s="30">
        <v>451</v>
      </c>
      <c r="D165" s="22">
        <v>34602</v>
      </c>
      <c r="E165" s="21" t="s">
        <v>121</v>
      </c>
      <c r="F165" s="22" t="s">
        <v>843</v>
      </c>
      <c r="G165" s="22">
        <v>200</v>
      </c>
      <c r="H165" s="25">
        <v>2.2400000000000002</v>
      </c>
      <c r="I165" s="25">
        <f t="shared" si="2"/>
        <v>448.00000000000006</v>
      </c>
    </row>
    <row r="166" spans="2:9" ht="45" x14ac:dyDescent="0.25">
      <c r="B166" s="21">
        <v>160</v>
      </c>
      <c r="C166" s="30">
        <v>451</v>
      </c>
      <c r="D166" s="22">
        <v>2504</v>
      </c>
      <c r="E166" s="21" t="s">
        <v>122</v>
      </c>
      <c r="F166" s="22" t="s">
        <v>843</v>
      </c>
      <c r="G166" s="22">
        <v>75</v>
      </c>
      <c r="H166" s="25">
        <v>10.26</v>
      </c>
      <c r="I166" s="25">
        <f t="shared" si="2"/>
        <v>769.5</v>
      </c>
    </row>
    <row r="167" spans="2:9" x14ac:dyDescent="0.25">
      <c r="B167" s="21">
        <v>161</v>
      </c>
      <c r="C167" s="30">
        <v>452</v>
      </c>
      <c r="D167" s="22">
        <v>38101</v>
      </c>
      <c r="E167" s="21" t="s">
        <v>84</v>
      </c>
      <c r="F167" s="22" t="s">
        <v>726</v>
      </c>
      <c r="G167" s="22">
        <v>20</v>
      </c>
      <c r="H167" s="25">
        <v>7.23</v>
      </c>
      <c r="I167" s="25">
        <f t="shared" si="2"/>
        <v>144.60000000000002</v>
      </c>
    </row>
    <row r="168" spans="2:9" ht="30" x14ac:dyDescent="0.25">
      <c r="B168" s="21">
        <v>162</v>
      </c>
      <c r="C168" s="30">
        <v>453</v>
      </c>
      <c r="D168" s="22">
        <v>38099</v>
      </c>
      <c r="E168" s="21" t="s">
        <v>123</v>
      </c>
      <c r="F168" s="22" t="s">
        <v>726</v>
      </c>
      <c r="G168" s="22">
        <v>90</v>
      </c>
      <c r="H168" s="25">
        <v>1.4</v>
      </c>
      <c r="I168" s="25">
        <f t="shared" si="2"/>
        <v>125.99999999999999</v>
      </c>
    </row>
    <row r="169" spans="2:9" x14ac:dyDescent="0.25">
      <c r="B169" s="21">
        <v>163</v>
      </c>
      <c r="C169" s="30">
        <v>453</v>
      </c>
      <c r="D169" s="22">
        <v>38102</v>
      </c>
      <c r="E169" s="21" t="s">
        <v>124</v>
      </c>
      <c r="F169" s="22" t="s">
        <v>726</v>
      </c>
      <c r="G169" s="22">
        <v>11</v>
      </c>
      <c r="H169" s="25">
        <v>9.25</v>
      </c>
      <c r="I169" s="25">
        <f t="shared" si="2"/>
        <v>101.75</v>
      </c>
    </row>
    <row r="170" spans="2:9" x14ac:dyDescent="0.25">
      <c r="B170" s="21">
        <v>164</v>
      </c>
      <c r="C170" s="30">
        <v>454</v>
      </c>
      <c r="D170" s="22">
        <v>34602</v>
      </c>
      <c r="E170" s="21" t="s">
        <v>57</v>
      </c>
      <c r="F170" s="22" t="s">
        <v>202</v>
      </c>
      <c r="G170" s="22">
        <v>150</v>
      </c>
      <c r="H170" s="25">
        <v>2.2400000000000002</v>
      </c>
      <c r="I170" s="25">
        <f t="shared" si="2"/>
        <v>336.00000000000006</v>
      </c>
    </row>
    <row r="171" spans="2:9" x14ac:dyDescent="0.25">
      <c r="B171" s="21">
        <v>165</v>
      </c>
      <c r="C171" s="30">
        <v>454</v>
      </c>
      <c r="D171" s="22">
        <v>38101</v>
      </c>
      <c r="E171" s="21" t="s">
        <v>125</v>
      </c>
      <c r="F171" s="22" t="s">
        <v>797</v>
      </c>
      <c r="G171" s="22">
        <v>20</v>
      </c>
      <c r="H171" s="25">
        <v>7.23</v>
      </c>
      <c r="I171" s="25">
        <f t="shared" si="2"/>
        <v>144.60000000000002</v>
      </c>
    </row>
    <row r="172" spans="2:9" ht="30" x14ac:dyDescent="0.25">
      <c r="B172" s="21">
        <v>166</v>
      </c>
      <c r="C172" s="30">
        <v>454</v>
      </c>
      <c r="D172" s="22">
        <v>11267</v>
      </c>
      <c r="E172" s="21" t="s">
        <v>126</v>
      </c>
      <c r="F172" s="22" t="s">
        <v>844</v>
      </c>
      <c r="G172" s="22">
        <v>11</v>
      </c>
      <c r="H172" s="25">
        <v>7.36</v>
      </c>
      <c r="I172" s="25">
        <f t="shared" si="2"/>
        <v>80.960000000000008</v>
      </c>
    </row>
    <row r="173" spans="2:9" x14ac:dyDescent="0.25">
      <c r="B173" s="21">
        <v>167</v>
      </c>
      <c r="C173" s="30">
        <v>454</v>
      </c>
      <c r="D173" s="22">
        <v>3777</v>
      </c>
      <c r="E173" s="21" t="s">
        <v>62</v>
      </c>
      <c r="F173" s="22" t="s">
        <v>843</v>
      </c>
      <c r="G173" s="22">
        <v>100</v>
      </c>
      <c r="H173" s="25">
        <v>0.91</v>
      </c>
      <c r="I173" s="25">
        <f t="shared" si="2"/>
        <v>91</v>
      </c>
    </row>
    <row r="174" spans="2:9" x14ac:dyDescent="0.25">
      <c r="B174" s="21">
        <v>168</v>
      </c>
      <c r="C174" s="30">
        <v>455</v>
      </c>
      <c r="D174" s="22">
        <v>38386</v>
      </c>
      <c r="E174" s="21" t="s">
        <v>54</v>
      </c>
      <c r="F174" s="22" t="s">
        <v>726</v>
      </c>
      <c r="G174" s="22">
        <v>4</v>
      </c>
      <c r="H174" s="25">
        <v>3.85</v>
      </c>
      <c r="I174" s="25">
        <f t="shared" si="2"/>
        <v>15.4</v>
      </c>
    </row>
    <row r="175" spans="2:9" ht="30" x14ac:dyDescent="0.25">
      <c r="B175" s="21">
        <v>169</v>
      </c>
      <c r="C175" s="30">
        <v>456</v>
      </c>
      <c r="D175" s="22">
        <v>38114</v>
      </c>
      <c r="E175" s="21" t="s">
        <v>93</v>
      </c>
      <c r="F175" s="22" t="s">
        <v>726</v>
      </c>
      <c r="G175" s="22">
        <v>40</v>
      </c>
      <c r="H175" s="25">
        <v>16.47</v>
      </c>
      <c r="I175" s="25">
        <f t="shared" si="2"/>
        <v>658.8</v>
      </c>
    </row>
    <row r="176" spans="2:9" ht="30" x14ac:dyDescent="0.25">
      <c r="B176" s="21">
        <v>170</v>
      </c>
      <c r="C176" s="30">
        <v>456</v>
      </c>
      <c r="D176" s="22">
        <v>38063</v>
      </c>
      <c r="E176" s="21" t="s">
        <v>808</v>
      </c>
      <c r="F176" s="22" t="s">
        <v>726</v>
      </c>
      <c r="G176" s="22">
        <v>40</v>
      </c>
      <c r="H176" s="25">
        <v>8.8800000000000008</v>
      </c>
      <c r="I176" s="25">
        <f t="shared" si="2"/>
        <v>355.20000000000005</v>
      </c>
    </row>
    <row r="177" spans="2:9" ht="30" x14ac:dyDescent="0.25">
      <c r="B177" s="21">
        <v>171</v>
      </c>
      <c r="C177" s="30">
        <v>457</v>
      </c>
      <c r="D177" s="22">
        <v>11749</v>
      </c>
      <c r="E177" s="21" t="s">
        <v>127</v>
      </c>
      <c r="F177" s="22" t="s">
        <v>726</v>
      </c>
      <c r="G177" s="22">
        <v>2</v>
      </c>
      <c r="H177" s="25">
        <v>47.14</v>
      </c>
      <c r="I177" s="25">
        <f t="shared" si="2"/>
        <v>94.28</v>
      </c>
    </row>
    <row r="178" spans="2:9" x14ac:dyDescent="0.25">
      <c r="B178" s="21">
        <v>172</v>
      </c>
      <c r="C178" s="30">
        <v>458</v>
      </c>
      <c r="D178" s="22">
        <v>34621</v>
      </c>
      <c r="E178" s="21" t="s">
        <v>128</v>
      </c>
      <c r="F178" s="22" t="s">
        <v>147</v>
      </c>
      <c r="G178" s="22">
        <v>41</v>
      </c>
      <c r="H178" s="25">
        <v>6.91</v>
      </c>
      <c r="I178" s="25">
        <f t="shared" si="2"/>
        <v>283.31</v>
      </c>
    </row>
    <row r="179" spans="2:9" ht="30" x14ac:dyDescent="0.25">
      <c r="B179" s="21">
        <v>173</v>
      </c>
      <c r="C179" s="30">
        <v>459</v>
      </c>
      <c r="D179" s="22">
        <v>38083</v>
      </c>
      <c r="E179" s="21" t="s">
        <v>803</v>
      </c>
      <c r="F179" s="22" t="s">
        <v>726</v>
      </c>
      <c r="G179" s="22">
        <v>3</v>
      </c>
      <c r="H179" s="25">
        <v>33.06</v>
      </c>
      <c r="I179" s="25">
        <f t="shared" si="2"/>
        <v>99.18</v>
      </c>
    </row>
    <row r="180" spans="2:9" x14ac:dyDescent="0.25">
      <c r="B180" s="21">
        <v>174</v>
      </c>
      <c r="C180" s="30">
        <v>459</v>
      </c>
      <c r="D180" s="22">
        <v>39598</v>
      </c>
      <c r="E180" s="21" t="s">
        <v>129</v>
      </c>
      <c r="F180" s="22" t="s">
        <v>843</v>
      </c>
      <c r="G180" s="22">
        <v>5</v>
      </c>
      <c r="H180" s="25">
        <v>1.1599999999999999</v>
      </c>
      <c r="I180" s="25">
        <f t="shared" si="2"/>
        <v>5.8</v>
      </c>
    </row>
    <row r="181" spans="2:9" ht="30" x14ac:dyDescent="0.25">
      <c r="B181" s="21">
        <v>175</v>
      </c>
      <c r="C181" s="30">
        <v>460</v>
      </c>
      <c r="D181" s="22">
        <v>11762</v>
      </c>
      <c r="E181" s="21" t="s">
        <v>130</v>
      </c>
      <c r="F181" s="22" t="s">
        <v>726</v>
      </c>
      <c r="G181" s="22">
        <v>1</v>
      </c>
      <c r="H181" s="25">
        <v>53.44</v>
      </c>
      <c r="I181" s="25">
        <f t="shared" si="2"/>
        <v>53.44</v>
      </c>
    </row>
    <row r="182" spans="2:9" ht="30" x14ac:dyDescent="0.25">
      <c r="B182" s="21">
        <v>176</v>
      </c>
      <c r="C182" s="30">
        <v>461</v>
      </c>
      <c r="D182" s="22">
        <v>11573</v>
      </c>
      <c r="E182" s="21" t="s">
        <v>131</v>
      </c>
      <c r="F182" s="22" t="s">
        <v>726</v>
      </c>
      <c r="G182" s="22">
        <v>8</v>
      </c>
      <c r="H182" s="25">
        <v>5.81</v>
      </c>
      <c r="I182" s="25">
        <f t="shared" si="2"/>
        <v>46.48</v>
      </c>
    </row>
    <row r="183" spans="2:9" x14ac:dyDescent="0.25">
      <c r="B183" s="21">
        <v>177</v>
      </c>
      <c r="C183" s="30">
        <v>462</v>
      </c>
      <c r="D183" s="22">
        <v>39599</v>
      </c>
      <c r="E183" s="21" t="s">
        <v>43</v>
      </c>
      <c r="F183" s="22" t="s">
        <v>843</v>
      </c>
      <c r="G183" s="22">
        <v>50</v>
      </c>
      <c r="H183" s="25">
        <v>1.75</v>
      </c>
      <c r="I183" s="25">
        <f t="shared" si="2"/>
        <v>87.5</v>
      </c>
    </row>
    <row r="184" spans="2:9" x14ac:dyDescent="0.25">
      <c r="B184" s="21">
        <v>178</v>
      </c>
      <c r="C184" s="30">
        <v>462</v>
      </c>
      <c r="D184" s="22">
        <v>39601</v>
      </c>
      <c r="E184" s="21" t="s">
        <v>102</v>
      </c>
      <c r="F184" s="22" t="s">
        <v>726</v>
      </c>
      <c r="G184" s="22">
        <v>4</v>
      </c>
      <c r="H184" s="25">
        <v>17.190000000000001</v>
      </c>
      <c r="I184" s="25">
        <f t="shared" si="2"/>
        <v>68.760000000000005</v>
      </c>
    </row>
    <row r="185" spans="2:9" ht="30" x14ac:dyDescent="0.25">
      <c r="B185" s="21">
        <v>179</v>
      </c>
      <c r="C185" s="30">
        <v>464</v>
      </c>
      <c r="D185" s="22">
        <v>42529</v>
      </c>
      <c r="E185" s="21" t="s">
        <v>132</v>
      </c>
      <c r="F185" s="22" t="s">
        <v>726</v>
      </c>
      <c r="G185" s="22">
        <v>6</v>
      </c>
      <c r="H185" s="25">
        <v>0.86</v>
      </c>
      <c r="I185" s="25">
        <f t="shared" si="2"/>
        <v>5.16</v>
      </c>
    </row>
    <row r="186" spans="2:9" ht="30" x14ac:dyDescent="0.25">
      <c r="B186" s="21">
        <v>180</v>
      </c>
      <c r="C186" s="30">
        <v>465</v>
      </c>
      <c r="D186" s="22">
        <v>39323</v>
      </c>
      <c r="E186" s="21" t="s">
        <v>133</v>
      </c>
      <c r="F186" s="22" t="s">
        <v>147</v>
      </c>
      <c r="G186" s="22">
        <v>32</v>
      </c>
      <c r="H186" s="25">
        <v>17.29</v>
      </c>
      <c r="I186" s="25">
        <f t="shared" si="2"/>
        <v>553.28</v>
      </c>
    </row>
    <row r="187" spans="2:9" x14ac:dyDescent="0.25">
      <c r="B187" s="21">
        <v>181</v>
      </c>
      <c r="C187" s="30">
        <v>466</v>
      </c>
      <c r="D187" s="22">
        <v>7356</v>
      </c>
      <c r="E187" s="21" t="s">
        <v>18</v>
      </c>
      <c r="F187" s="22" t="s">
        <v>150</v>
      </c>
      <c r="G187" s="22">
        <v>40</v>
      </c>
      <c r="H187" s="25">
        <v>20.87</v>
      </c>
      <c r="I187" s="25">
        <f t="shared" si="2"/>
        <v>834.80000000000007</v>
      </c>
    </row>
    <row r="188" spans="2:9" ht="30" x14ac:dyDescent="0.25">
      <c r="B188" s="21">
        <v>182</v>
      </c>
      <c r="C188" s="30">
        <v>467</v>
      </c>
      <c r="D188" s="22">
        <v>7293</v>
      </c>
      <c r="E188" s="21" t="s">
        <v>109</v>
      </c>
      <c r="F188" s="22" t="s">
        <v>150</v>
      </c>
      <c r="G188" s="22">
        <v>5</v>
      </c>
      <c r="H188" s="25">
        <v>26.62</v>
      </c>
      <c r="I188" s="25">
        <f t="shared" si="2"/>
        <v>133.1</v>
      </c>
    </row>
    <row r="189" spans="2:9" x14ac:dyDescent="0.25">
      <c r="B189" s="21">
        <v>183</v>
      </c>
      <c r="C189" s="30">
        <v>467</v>
      </c>
      <c r="D189" s="22">
        <v>25966</v>
      </c>
      <c r="E189" s="21" t="s">
        <v>53</v>
      </c>
      <c r="F189" s="22" t="s">
        <v>150</v>
      </c>
      <c r="G189" s="22">
        <v>14</v>
      </c>
      <c r="H189" s="25">
        <v>15.2</v>
      </c>
      <c r="I189" s="25">
        <f t="shared" si="2"/>
        <v>212.79999999999998</v>
      </c>
    </row>
    <row r="190" spans="2:9" x14ac:dyDescent="0.25">
      <c r="B190" s="21">
        <v>184</v>
      </c>
      <c r="C190" s="30">
        <v>467</v>
      </c>
      <c r="D190" s="22">
        <v>38393</v>
      </c>
      <c r="E190" s="21" t="s">
        <v>114</v>
      </c>
      <c r="F190" s="22" t="s">
        <v>726</v>
      </c>
      <c r="G190" s="22">
        <v>3</v>
      </c>
      <c r="H190" s="25">
        <v>11.9</v>
      </c>
      <c r="I190" s="25">
        <f t="shared" si="2"/>
        <v>35.700000000000003</v>
      </c>
    </row>
    <row r="191" spans="2:9" x14ac:dyDescent="0.25">
      <c r="B191" s="21">
        <v>185</v>
      </c>
      <c r="C191" s="30">
        <v>467</v>
      </c>
      <c r="D191" s="22">
        <v>38393</v>
      </c>
      <c r="E191" s="21" t="s">
        <v>52</v>
      </c>
      <c r="F191" s="22" t="s">
        <v>726</v>
      </c>
      <c r="G191" s="22">
        <v>1</v>
      </c>
      <c r="H191" s="25">
        <v>11.9</v>
      </c>
      <c r="I191" s="25">
        <f t="shared" si="2"/>
        <v>11.9</v>
      </c>
    </row>
    <row r="192" spans="2:9" x14ac:dyDescent="0.25">
      <c r="B192" s="21">
        <v>186</v>
      </c>
      <c r="C192" s="30">
        <v>468</v>
      </c>
      <c r="D192" s="22">
        <v>39961</v>
      </c>
      <c r="E192" s="21" t="s">
        <v>134</v>
      </c>
      <c r="F192" s="22" t="s">
        <v>726</v>
      </c>
      <c r="G192" s="22">
        <v>10</v>
      </c>
      <c r="H192" s="25">
        <v>15.11</v>
      </c>
      <c r="I192" s="25">
        <f t="shared" si="2"/>
        <v>151.1</v>
      </c>
    </row>
    <row r="193" spans="2:9" ht="30" x14ac:dyDescent="0.25">
      <c r="B193" s="21">
        <v>187</v>
      </c>
      <c r="C193" s="30">
        <v>468</v>
      </c>
      <c r="D193" s="22">
        <v>39438</v>
      </c>
      <c r="E193" s="21" t="s">
        <v>135</v>
      </c>
      <c r="F193" s="22" t="s">
        <v>845</v>
      </c>
      <c r="G193" s="22">
        <v>400</v>
      </c>
      <c r="H193" s="25">
        <v>0.2</v>
      </c>
      <c r="I193" s="25">
        <f t="shared" si="2"/>
        <v>80</v>
      </c>
    </row>
    <row r="194" spans="2:9" x14ac:dyDescent="0.25">
      <c r="B194" s="21">
        <v>188</v>
      </c>
      <c r="C194" s="30">
        <v>468</v>
      </c>
      <c r="D194" s="22">
        <v>3315</v>
      </c>
      <c r="E194" s="21" t="s">
        <v>136</v>
      </c>
      <c r="F194" s="22" t="s">
        <v>107</v>
      </c>
      <c r="G194" s="22">
        <v>41</v>
      </c>
      <c r="H194" s="25">
        <v>0.61</v>
      </c>
      <c r="I194" s="25">
        <f t="shared" si="2"/>
        <v>25.009999999999998</v>
      </c>
    </row>
    <row r="195" spans="2:9" ht="30" x14ac:dyDescent="0.25">
      <c r="B195" s="21">
        <v>189</v>
      </c>
      <c r="C195" s="30">
        <v>469</v>
      </c>
      <c r="D195" s="22">
        <v>37459</v>
      </c>
      <c r="E195" s="21" t="s">
        <v>137</v>
      </c>
      <c r="F195" s="22" t="s">
        <v>726</v>
      </c>
      <c r="G195" s="22">
        <v>5</v>
      </c>
      <c r="H195" s="25">
        <v>4.1399999999999997</v>
      </c>
      <c r="I195" s="25">
        <f t="shared" si="2"/>
        <v>20.7</v>
      </c>
    </row>
    <row r="196" spans="2:9" ht="30" x14ac:dyDescent="0.25">
      <c r="B196" s="21">
        <v>190</v>
      </c>
      <c r="C196" s="30">
        <v>469</v>
      </c>
      <c r="D196" s="22">
        <v>37460</v>
      </c>
      <c r="E196" s="21" t="s">
        <v>138</v>
      </c>
      <c r="F196" s="22" t="s">
        <v>147</v>
      </c>
      <c r="G196" s="22">
        <v>8</v>
      </c>
      <c r="H196" s="25">
        <v>10.06</v>
      </c>
      <c r="I196" s="25">
        <f t="shared" si="2"/>
        <v>80.48</v>
      </c>
    </row>
    <row r="197" spans="2:9" ht="30" x14ac:dyDescent="0.25">
      <c r="B197" s="21">
        <v>191</v>
      </c>
      <c r="C197" s="30">
        <v>470</v>
      </c>
      <c r="D197" s="22">
        <v>36520</v>
      </c>
      <c r="E197" s="21" t="s">
        <v>139</v>
      </c>
      <c r="F197" s="22" t="s">
        <v>726</v>
      </c>
      <c r="G197" s="22">
        <v>1</v>
      </c>
      <c r="H197" s="25">
        <v>558.49</v>
      </c>
      <c r="I197" s="25">
        <f t="shared" si="2"/>
        <v>558.49</v>
      </c>
    </row>
    <row r="198" spans="2:9" ht="30" x14ac:dyDescent="0.25">
      <c r="B198" s="21">
        <v>192</v>
      </c>
      <c r="C198" s="30">
        <v>471</v>
      </c>
      <c r="D198" s="22">
        <v>7528</v>
      </c>
      <c r="E198" s="21" t="s">
        <v>809</v>
      </c>
      <c r="F198" s="22" t="s">
        <v>726</v>
      </c>
      <c r="G198" s="22">
        <v>13</v>
      </c>
      <c r="H198" s="25">
        <v>8.5</v>
      </c>
      <c r="I198" s="25">
        <f t="shared" si="2"/>
        <v>110.5</v>
      </c>
    </row>
    <row r="199" spans="2:9" x14ac:dyDescent="0.25">
      <c r="B199" s="21">
        <v>193</v>
      </c>
      <c r="C199" s="30">
        <v>471</v>
      </c>
      <c r="D199" s="22">
        <v>38101</v>
      </c>
      <c r="E199" s="21" t="s">
        <v>125</v>
      </c>
      <c r="F199" s="22" t="s">
        <v>726</v>
      </c>
      <c r="G199" s="22">
        <v>23</v>
      </c>
      <c r="H199" s="25">
        <v>7.23</v>
      </c>
      <c r="I199" s="25">
        <f t="shared" ref="I199:I262" si="3">H199*G199</f>
        <v>166.29000000000002</v>
      </c>
    </row>
    <row r="200" spans="2:9" x14ac:dyDescent="0.25">
      <c r="B200" s="21">
        <v>194</v>
      </c>
      <c r="C200" s="30">
        <v>472</v>
      </c>
      <c r="D200" s="22">
        <v>39599</v>
      </c>
      <c r="E200" s="21" t="s">
        <v>41</v>
      </c>
      <c r="F200" s="22" t="s">
        <v>147</v>
      </c>
      <c r="G200" s="22">
        <v>72</v>
      </c>
      <c r="H200" s="25">
        <v>1.75</v>
      </c>
      <c r="I200" s="25">
        <f t="shared" si="3"/>
        <v>126</v>
      </c>
    </row>
    <row r="201" spans="2:9" ht="60" x14ac:dyDescent="0.25">
      <c r="B201" s="21">
        <v>195</v>
      </c>
      <c r="C201" s="30">
        <v>472</v>
      </c>
      <c r="D201" s="22">
        <v>1022</v>
      </c>
      <c r="E201" s="21" t="s">
        <v>140</v>
      </c>
      <c r="F201" s="22" t="s">
        <v>147</v>
      </c>
      <c r="G201" s="22">
        <v>45</v>
      </c>
      <c r="H201" s="25">
        <v>2.29</v>
      </c>
      <c r="I201" s="25">
        <f t="shared" si="3"/>
        <v>103.05</v>
      </c>
    </row>
    <row r="202" spans="2:9" x14ac:dyDescent="0.25">
      <c r="B202" s="21">
        <v>196</v>
      </c>
      <c r="C202" s="30">
        <v>472</v>
      </c>
      <c r="D202" s="22">
        <v>34709</v>
      </c>
      <c r="E202" s="21" t="s">
        <v>810</v>
      </c>
      <c r="F202" s="22" t="s">
        <v>726</v>
      </c>
      <c r="G202" s="22">
        <v>1</v>
      </c>
      <c r="H202" s="25">
        <v>57.75</v>
      </c>
      <c r="I202" s="25">
        <f t="shared" si="3"/>
        <v>57.75</v>
      </c>
    </row>
    <row r="203" spans="2:9" ht="30" x14ac:dyDescent="0.25">
      <c r="B203" s="21">
        <v>197</v>
      </c>
      <c r="C203" s="30">
        <v>473</v>
      </c>
      <c r="D203" s="22">
        <v>412</v>
      </c>
      <c r="E203" s="21" t="s">
        <v>97</v>
      </c>
      <c r="F203" s="22" t="s">
        <v>726</v>
      </c>
      <c r="G203" s="22">
        <v>200</v>
      </c>
      <c r="H203" s="25">
        <v>0.97</v>
      </c>
      <c r="I203" s="25">
        <f t="shared" si="3"/>
        <v>194</v>
      </c>
    </row>
    <row r="204" spans="2:9" ht="30" x14ac:dyDescent="0.25">
      <c r="B204" s="21">
        <v>198</v>
      </c>
      <c r="C204" s="30">
        <v>474</v>
      </c>
      <c r="D204" s="22">
        <v>38114</v>
      </c>
      <c r="E204" s="21" t="s">
        <v>93</v>
      </c>
      <c r="F204" s="22" t="s">
        <v>726</v>
      </c>
      <c r="G204" s="22">
        <v>40</v>
      </c>
      <c r="H204" s="25">
        <v>16.47</v>
      </c>
      <c r="I204" s="25">
        <f t="shared" si="3"/>
        <v>658.8</v>
      </c>
    </row>
    <row r="205" spans="2:9" x14ac:dyDescent="0.25">
      <c r="B205" s="21">
        <v>199</v>
      </c>
      <c r="C205" s="30">
        <v>474</v>
      </c>
      <c r="D205" s="22">
        <v>38101</v>
      </c>
      <c r="E205" s="21" t="s">
        <v>141</v>
      </c>
      <c r="F205" s="22" t="s">
        <v>726</v>
      </c>
      <c r="G205" s="22">
        <v>40</v>
      </c>
      <c r="H205" s="25">
        <v>7.23</v>
      </c>
      <c r="I205" s="25">
        <f t="shared" si="3"/>
        <v>289.20000000000005</v>
      </c>
    </row>
    <row r="206" spans="2:9" x14ac:dyDescent="0.25">
      <c r="B206" s="21">
        <v>200</v>
      </c>
      <c r="C206" s="30">
        <v>474</v>
      </c>
      <c r="D206" s="22">
        <v>38102</v>
      </c>
      <c r="E206" s="21" t="s">
        <v>124</v>
      </c>
      <c r="F206" s="22" t="s">
        <v>726</v>
      </c>
      <c r="G206" s="22">
        <v>30</v>
      </c>
      <c r="H206" s="25">
        <v>9.25</v>
      </c>
      <c r="I206" s="25">
        <f t="shared" si="3"/>
        <v>277.5</v>
      </c>
    </row>
    <row r="207" spans="2:9" ht="30" x14ac:dyDescent="0.25">
      <c r="B207" s="21">
        <v>201</v>
      </c>
      <c r="C207" s="30">
        <v>474</v>
      </c>
      <c r="D207" s="22">
        <v>2504</v>
      </c>
      <c r="E207" s="21" t="s">
        <v>142</v>
      </c>
      <c r="F207" s="22" t="s">
        <v>147</v>
      </c>
      <c r="G207" s="22">
        <v>18</v>
      </c>
      <c r="H207" s="25">
        <v>10.26</v>
      </c>
      <c r="I207" s="25">
        <f t="shared" si="3"/>
        <v>184.68</v>
      </c>
    </row>
    <row r="208" spans="2:9" ht="45" x14ac:dyDescent="0.25">
      <c r="B208" s="21">
        <v>202</v>
      </c>
      <c r="C208" s="30">
        <v>474</v>
      </c>
      <c r="D208" s="22">
        <v>38076</v>
      </c>
      <c r="E208" s="21" t="s">
        <v>811</v>
      </c>
      <c r="F208" s="22" t="s">
        <v>797</v>
      </c>
      <c r="G208" s="22">
        <v>30</v>
      </c>
      <c r="H208" s="25">
        <v>16.5</v>
      </c>
      <c r="I208" s="25">
        <f t="shared" si="3"/>
        <v>495</v>
      </c>
    </row>
    <row r="209" spans="2:9" ht="30" x14ac:dyDescent="0.25">
      <c r="B209" s="21">
        <v>203</v>
      </c>
      <c r="C209" s="30">
        <v>475</v>
      </c>
      <c r="D209" s="22">
        <v>39390</v>
      </c>
      <c r="E209" s="21" t="s">
        <v>143</v>
      </c>
      <c r="F209" s="22" t="s">
        <v>726</v>
      </c>
      <c r="G209" s="22">
        <v>6</v>
      </c>
      <c r="H209" s="25">
        <v>56.96</v>
      </c>
      <c r="I209" s="25">
        <f t="shared" si="3"/>
        <v>341.76</v>
      </c>
    </row>
    <row r="210" spans="2:9" ht="30" x14ac:dyDescent="0.25">
      <c r="B210" s="21">
        <v>204</v>
      </c>
      <c r="C210" s="30">
        <v>475</v>
      </c>
      <c r="D210" s="22">
        <v>38065</v>
      </c>
      <c r="E210" s="21" t="s">
        <v>804</v>
      </c>
      <c r="F210" s="22" t="s">
        <v>726</v>
      </c>
      <c r="G210" s="22">
        <v>1</v>
      </c>
      <c r="H210" s="25">
        <v>26.12</v>
      </c>
      <c r="I210" s="25">
        <f t="shared" si="3"/>
        <v>26.12</v>
      </c>
    </row>
    <row r="211" spans="2:9" ht="30" x14ac:dyDescent="0.25">
      <c r="B211" s="21">
        <v>205</v>
      </c>
      <c r="C211" s="30">
        <v>476</v>
      </c>
      <c r="D211" s="22">
        <v>38769</v>
      </c>
      <c r="E211" s="21" t="s">
        <v>144</v>
      </c>
      <c r="F211" s="22" t="s">
        <v>726</v>
      </c>
      <c r="G211" s="22">
        <v>7</v>
      </c>
      <c r="H211" s="25">
        <v>31.6</v>
      </c>
      <c r="I211" s="25">
        <f t="shared" si="3"/>
        <v>221.20000000000002</v>
      </c>
    </row>
    <row r="212" spans="2:9" ht="30" x14ac:dyDescent="0.25">
      <c r="B212" s="21">
        <v>206</v>
      </c>
      <c r="C212" s="30">
        <v>477</v>
      </c>
      <c r="D212" s="22">
        <v>1322</v>
      </c>
      <c r="E212" s="21" t="s">
        <v>856</v>
      </c>
      <c r="F212" s="22" t="s">
        <v>107</v>
      </c>
      <c r="G212" s="22">
        <v>140</v>
      </c>
      <c r="H212" s="25">
        <v>6.02</v>
      </c>
      <c r="I212" s="25">
        <f t="shared" si="3"/>
        <v>842.8</v>
      </c>
    </row>
    <row r="213" spans="2:9" ht="30" x14ac:dyDescent="0.25">
      <c r="B213" s="21">
        <v>207</v>
      </c>
      <c r="C213" s="30">
        <v>478</v>
      </c>
      <c r="D213" s="22">
        <v>38094</v>
      </c>
      <c r="E213" s="21" t="s">
        <v>145</v>
      </c>
      <c r="F213" s="22" t="s">
        <v>726</v>
      </c>
      <c r="G213" s="22">
        <v>40</v>
      </c>
      <c r="H213" s="25">
        <v>2.69</v>
      </c>
      <c r="I213" s="25">
        <f t="shared" si="3"/>
        <v>107.6</v>
      </c>
    </row>
    <row r="214" spans="2:9" x14ac:dyDescent="0.25">
      <c r="B214" s="21">
        <v>208</v>
      </c>
      <c r="C214" s="30">
        <v>478</v>
      </c>
      <c r="D214" s="22">
        <v>38102</v>
      </c>
      <c r="E214" s="21" t="s">
        <v>124</v>
      </c>
      <c r="F214" s="22" t="s">
        <v>726</v>
      </c>
      <c r="G214" s="22">
        <v>40</v>
      </c>
      <c r="H214" s="25">
        <v>9.25</v>
      </c>
      <c r="I214" s="25">
        <f t="shared" si="3"/>
        <v>370</v>
      </c>
    </row>
    <row r="215" spans="2:9" ht="30" x14ac:dyDescent="0.25">
      <c r="B215" s="21">
        <v>209</v>
      </c>
      <c r="C215" s="30">
        <v>478</v>
      </c>
      <c r="D215" s="22">
        <v>38099</v>
      </c>
      <c r="E215" s="21" t="s">
        <v>123</v>
      </c>
      <c r="F215" s="22" t="s">
        <v>800</v>
      </c>
      <c r="G215" s="22">
        <v>40</v>
      </c>
      <c r="H215" s="25">
        <v>1.4</v>
      </c>
      <c r="I215" s="25">
        <f t="shared" si="3"/>
        <v>56</v>
      </c>
    </row>
    <row r="216" spans="2:9" x14ac:dyDescent="0.25">
      <c r="B216" s="21">
        <v>210</v>
      </c>
      <c r="C216" s="30">
        <v>479</v>
      </c>
      <c r="D216" s="22" t="s">
        <v>765</v>
      </c>
      <c r="E216" s="21" t="s">
        <v>857</v>
      </c>
      <c r="F216" s="22" t="s">
        <v>800</v>
      </c>
      <c r="G216" s="22">
        <v>116</v>
      </c>
      <c r="H216" s="25">
        <v>10.98</v>
      </c>
      <c r="I216" s="25">
        <f t="shared" si="3"/>
        <v>1273.68</v>
      </c>
    </row>
    <row r="217" spans="2:9" x14ac:dyDescent="0.25">
      <c r="B217" s="21">
        <v>211</v>
      </c>
      <c r="C217" s="30">
        <v>479</v>
      </c>
      <c r="D217" s="22" t="s">
        <v>765</v>
      </c>
      <c r="E217" s="21" t="s">
        <v>858</v>
      </c>
      <c r="F217" s="22" t="s">
        <v>800</v>
      </c>
      <c r="G217" s="22">
        <v>25</v>
      </c>
      <c r="H217" s="25">
        <v>21.97</v>
      </c>
      <c r="I217" s="25">
        <f t="shared" si="3"/>
        <v>549.25</v>
      </c>
    </row>
    <row r="218" spans="2:9" x14ac:dyDescent="0.25">
      <c r="B218" s="21">
        <v>212</v>
      </c>
      <c r="C218" s="30">
        <v>479</v>
      </c>
      <c r="D218" s="22">
        <v>10889</v>
      </c>
      <c r="E218" s="21" t="s">
        <v>859</v>
      </c>
      <c r="F218" s="22" t="s">
        <v>800</v>
      </c>
      <c r="G218" s="22">
        <v>3</v>
      </c>
      <c r="H218" s="25">
        <v>517.5</v>
      </c>
      <c r="I218" s="25">
        <f t="shared" si="3"/>
        <v>1552.5</v>
      </c>
    </row>
    <row r="219" spans="2:9" ht="30" x14ac:dyDescent="0.25">
      <c r="B219" s="21">
        <v>213</v>
      </c>
      <c r="C219" s="30">
        <v>480</v>
      </c>
      <c r="D219" s="22">
        <v>1618</v>
      </c>
      <c r="E219" s="21" t="s">
        <v>146</v>
      </c>
      <c r="F219" s="22" t="s">
        <v>726</v>
      </c>
      <c r="G219" s="22">
        <v>2</v>
      </c>
      <c r="H219" s="25">
        <v>1001.58</v>
      </c>
      <c r="I219" s="25">
        <f t="shared" si="3"/>
        <v>2003.16</v>
      </c>
    </row>
    <row r="220" spans="2:9" ht="30" x14ac:dyDescent="0.25">
      <c r="B220" s="21">
        <v>214</v>
      </c>
      <c r="C220" s="30">
        <v>480</v>
      </c>
      <c r="D220" s="22">
        <v>34729</v>
      </c>
      <c r="E220" s="21" t="s">
        <v>812</v>
      </c>
      <c r="F220" s="22" t="s">
        <v>726</v>
      </c>
      <c r="G220" s="22">
        <v>1</v>
      </c>
      <c r="H220" s="25">
        <v>1070.67</v>
      </c>
      <c r="I220" s="25">
        <f t="shared" si="3"/>
        <v>1070.67</v>
      </c>
    </row>
    <row r="221" spans="2:9" ht="30" x14ac:dyDescent="0.25">
      <c r="B221" s="21">
        <v>215</v>
      </c>
      <c r="C221" s="30">
        <v>480</v>
      </c>
      <c r="D221" s="22">
        <v>2373</v>
      </c>
      <c r="E221" s="21" t="s">
        <v>813</v>
      </c>
      <c r="F221" s="22" t="s">
        <v>726</v>
      </c>
      <c r="G221" s="22">
        <v>2</v>
      </c>
      <c r="H221" s="25">
        <v>100.72</v>
      </c>
      <c r="I221" s="25">
        <f t="shared" si="3"/>
        <v>201.44</v>
      </c>
    </row>
    <row r="222" spans="2:9" ht="30" x14ac:dyDescent="0.25">
      <c r="B222" s="21">
        <v>216</v>
      </c>
      <c r="C222" s="30">
        <v>480</v>
      </c>
      <c r="D222" s="22">
        <v>954</v>
      </c>
      <c r="E222" s="21" t="s">
        <v>814</v>
      </c>
      <c r="F222" s="22" t="s">
        <v>147</v>
      </c>
      <c r="G222" s="22">
        <v>123</v>
      </c>
      <c r="H222" s="25">
        <v>35.979999999999997</v>
      </c>
      <c r="I222" s="25">
        <f t="shared" si="3"/>
        <v>4425.54</v>
      </c>
    </row>
    <row r="223" spans="2:9" ht="45" x14ac:dyDescent="0.25">
      <c r="B223" s="21">
        <v>217</v>
      </c>
      <c r="C223" s="30">
        <v>480</v>
      </c>
      <c r="D223" s="22">
        <v>12043</v>
      </c>
      <c r="E223" s="21" t="s">
        <v>815</v>
      </c>
      <c r="F223" s="22" t="s">
        <v>726</v>
      </c>
      <c r="G223" s="22">
        <v>1</v>
      </c>
      <c r="H223" s="25">
        <v>751.08</v>
      </c>
      <c r="I223" s="25">
        <f t="shared" si="3"/>
        <v>751.08</v>
      </c>
    </row>
    <row r="224" spans="2:9" x14ac:dyDescent="0.25">
      <c r="B224" s="21">
        <v>218</v>
      </c>
      <c r="C224" s="30">
        <v>481</v>
      </c>
      <c r="D224" s="22">
        <v>4229</v>
      </c>
      <c r="E224" s="21" t="s">
        <v>78</v>
      </c>
      <c r="F224" s="22" t="s">
        <v>797</v>
      </c>
      <c r="G224" s="22">
        <v>3</v>
      </c>
      <c r="H224" s="25">
        <v>33.619999999999997</v>
      </c>
      <c r="I224" s="25">
        <f t="shared" si="3"/>
        <v>100.85999999999999</v>
      </c>
    </row>
    <row r="225" spans="2:9" ht="30" x14ac:dyDescent="0.25">
      <c r="B225" s="21">
        <v>219</v>
      </c>
      <c r="C225" s="30">
        <v>482</v>
      </c>
      <c r="D225" s="22">
        <v>3524</v>
      </c>
      <c r="E225" s="21" t="s">
        <v>148</v>
      </c>
      <c r="F225" s="22" t="s">
        <v>726</v>
      </c>
      <c r="G225" s="22">
        <v>6</v>
      </c>
      <c r="H225" s="25">
        <v>5.44</v>
      </c>
      <c r="I225" s="25">
        <f t="shared" si="3"/>
        <v>32.64</v>
      </c>
    </row>
    <row r="226" spans="2:9" x14ac:dyDescent="0.25">
      <c r="B226" s="21">
        <v>220</v>
      </c>
      <c r="C226" s="30">
        <v>483</v>
      </c>
      <c r="D226" s="22">
        <v>7345</v>
      </c>
      <c r="E226" s="21" t="s">
        <v>149</v>
      </c>
      <c r="F226" s="22" t="s">
        <v>150</v>
      </c>
      <c r="G226" s="22">
        <v>180</v>
      </c>
      <c r="H226" s="25">
        <v>18.04</v>
      </c>
      <c r="I226" s="25">
        <f t="shared" si="3"/>
        <v>3247.2</v>
      </c>
    </row>
    <row r="227" spans="2:9" ht="30" x14ac:dyDescent="0.25">
      <c r="B227" s="21">
        <v>221</v>
      </c>
      <c r="C227" s="30">
        <v>483</v>
      </c>
      <c r="D227" s="22">
        <v>7343</v>
      </c>
      <c r="E227" s="21" t="s">
        <v>151</v>
      </c>
      <c r="F227" s="22" t="s">
        <v>150</v>
      </c>
      <c r="G227" s="22">
        <v>54</v>
      </c>
      <c r="H227" s="25">
        <v>14.41</v>
      </c>
      <c r="I227" s="25">
        <f t="shared" si="3"/>
        <v>778.14</v>
      </c>
    </row>
    <row r="228" spans="2:9" x14ac:dyDescent="0.25">
      <c r="B228" s="21">
        <v>222</v>
      </c>
      <c r="C228" s="30">
        <v>483</v>
      </c>
      <c r="D228" s="22">
        <v>5318</v>
      </c>
      <c r="E228" s="21" t="s">
        <v>152</v>
      </c>
      <c r="F228" s="22" t="s">
        <v>150</v>
      </c>
      <c r="G228" s="22">
        <v>18</v>
      </c>
      <c r="H228" s="25">
        <v>11.31</v>
      </c>
      <c r="I228" s="25">
        <f t="shared" si="3"/>
        <v>203.58</v>
      </c>
    </row>
    <row r="229" spans="2:9" x14ac:dyDescent="0.25">
      <c r="B229" s="21">
        <v>223</v>
      </c>
      <c r="C229" s="30">
        <v>483</v>
      </c>
      <c r="D229" s="22">
        <v>38383</v>
      </c>
      <c r="E229" s="21" t="s">
        <v>153</v>
      </c>
      <c r="F229" s="22" t="s">
        <v>726</v>
      </c>
      <c r="G229" s="22">
        <v>90</v>
      </c>
      <c r="H229" s="25">
        <v>1.64</v>
      </c>
      <c r="I229" s="25">
        <f t="shared" si="3"/>
        <v>147.6</v>
      </c>
    </row>
    <row r="230" spans="2:9" x14ac:dyDescent="0.25">
      <c r="B230" s="21">
        <v>224</v>
      </c>
      <c r="C230" s="30">
        <v>483</v>
      </c>
      <c r="D230" s="22">
        <v>3768</v>
      </c>
      <c r="E230" s="21" t="s">
        <v>154</v>
      </c>
      <c r="F230" s="22" t="s">
        <v>726</v>
      </c>
      <c r="G230" s="22">
        <v>100</v>
      </c>
      <c r="H230" s="25">
        <v>2.67</v>
      </c>
      <c r="I230" s="25">
        <f t="shared" si="3"/>
        <v>267</v>
      </c>
    </row>
    <row r="231" spans="2:9" x14ac:dyDescent="0.25">
      <c r="B231" s="21">
        <v>225</v>
      </c>
      <c r="C231" s="30">
        <v>483</v>
      </c>
      <c r="D231" s="22">
        <v>12815</v>
      </c>
      <c r="E231" s="21" t="s">
        <v>16</v>
      </c>
      <c r="F231" s="22" t="s">
        <v>726</v>
      </c>
      <c r="G231" s="22">
        <v>25</v>
      </c>
      <c r="H231" s="25">
        <v>6.71</v>
      </c>
      <c r="I231" s="25">
        <f t="shared" si="3"/>
        <v>167.75</v>
      </c>
    </row>
    <row r="232" spans="2:9" x14ac:dyDescent="0.25">
      <c r="B232" s="21">
        <v>226</v>
      </c>
      <c r="C232" s="30">
        <v>483</v>
      </c>
      <c r="D232" s="22">
        <v>38392</v>
      </c>
      <c r="E232" s="21" t="s">
        <v>155</v>
      </c>
      <c r="F232" s="22" t="s">
        <v>726</v>
      </c>
      <c r="G232" s="22">
        <v>5</v>
      </c>
      <c r="H232" s="25">
        <v>42.48</v>
      </c>
      <c r="I232" s="25">
        <f t="shared" si="3"/>
        <v>212.39999999999998</v>
      </c>
    </row>
    <row r="233" spans="2:9" x14ac:dyDescent="0.25">
      <c r="B233" s="21">
        <v>227</v>
      </c>
      <c r="C233" s="30">
        <v>483</v>
      </c>
      <c r="D233" s="22">
        <v>38381</v>
      </c>
      <c r="E233" s="21" t="s">
        <v>112</v>
      </c>
      <c r="F233" s="22" t="s">
        <v>726</v>
      </c>
      <c r="G233" s="22">
        <v>8</v>
      </c>
      <c r="H233" s="25">
        <v>7.47</v>
      </c>
      <c r="I233" s="25">
        <f t="shared" si="3"/>
        <v>59.76</v>
      </c>
    </row>
    <row r="234" spans="2:9" x14ac:dyDescent="0.25">
      <c r="B234" s="21">
        <v>228</v>
      </c>
      <c r="C234" s="30">
        <v>483</v>
      </c>
      <c r="D234" s="22">
        <v>38393</v>
      </c>
      <c r="E234" s="21" t="s">
        <v>52</v>
      </c>
      <c r="F234" s="22" t="s">
        <v>726</v>
      </c>
      <c r="G234" s="22">
        <v>12</v>
      </c>
      <c r="H234" s="25">
        <v>11.9</v>
      </c>
      <c r="I234" s="25">
        <f t="shared" si="3"/>
        <v>142.80000000000001</v>
      </c>
    </row>
    <row r="235" spans="2:9" x14ac:dyDescent="0.25">
      <c r="B235" s="21">
        <v>229</v>
      </c>
      <c r="C235" s="30">
        <v>483</v>
      </c>
      <c r="D235" s="22">
        <v>38390</v>
      </c>
      <c r="E235" s="21" t="s">
        <v>111</v>
      </c>
      <c r="F235" s="22" t="s">
        <v>726</v>
      </c>
      <c r="G235" s="22">
        <v>10</v>
      </c>
      <c r="H235" s="25">
        <v>26.39</v>
      </c>
      <c r="I235" s="25">
        <f t="shared" si="3"/>
        <v>263.89999999999998</v>
      </c>
    </row>
    <row r="236" spans="2:9" x14ac:dyDescent="0.25">
      <c r="B236" s="21">
        <v>230</v>
      </c>
      <c r="C236" s="30">
        <v>483</v>
      </c>
      <c r="D236" s="22">
        <v>38386</v>
      </c>
      <c r="E236" s="21" t="s">
        <v>54</v>
      </c>
      <c r="F236" s="22" t="s">
        <v>726</v>
      </c>
      <c r="G236" s="22">
        <v>30</v>
      </c>
      <c r="H236" s="25">
        <v>3.85</v>
      </c>
      <c r="I236" s="25">
        <f t="shared" si="3"/>
        <v>115.5</v>
      </c>
    </row>
    <row r="237" spans="2:9" ht="30" x14ac:dyDescent="0.25">
      <c r="B237" s="21">
        <v>231</v>
      </c>
      <c r="C237" s="30">
        <v>484</v>
      </c>
      <c r="D237" s="22">
        <v>1578</v>
      </c>
      <c r="E237" s="21" t="s">
        <v>156</v>
      </c>
      <c r="F237" s="22" t="s">
        <v>797</v>
      </c>
      <c r="G237" s="22">
        <v>52</v>
      </c>
      <c r="H237" s="25">
        <v>3.04</v>
      </c>
      <c r="I237" s="25">
        <f t="shared" si="3"/>
        <v>158.08000000000001</v>
      </c>
    </row>
    <row r="238" spans="2:9" ht="30" x14ac:dyDescent="0.25">
      <c r="B238" s="21">
        <v>232</v>
      </c>
      <c r="C238" s="30">
        <v>485</v>
      </c>
      <c r="D238" s="22">
        <v>565</v>
      </c>
      <c r="E238" s="21" t="s">
        <v>860</v>
      </c>
      <c r="F238" s="22" t="s">
        <v>147</v>
      </c>
      <c r="G238" s="22">
        <v>25</v>
      </c>
      <c r="H238" s="25">
        <v>9.85</v>
      </c>
      <c r="I238" s="25">
        <f t="shared" si="3"/>
        <v>246.25</v>
      </c>
    </row>
    <row r="239" spans="2:9" ht="30" x14ac:dyDescent="0.25">
      <c r="B239" s="21">
        <v>233</v>
      </c>
      <c r="C239" s="30">
        <v>485</v>
      </c>
      <c r="D239" s="22">
        <v>11002</v>
      </c>
      <c r="E239" s="21" t="s">
        <v>157</v>
      </c>
      <c r="F239" s="22" t="s">
        <v>107</v>
      </c>
      <c r="G239" s="22">
        <v>2.5</v>
      </c>
      <c r="H239" s="25">
        <v>16.93</v>
      </c>
      <c r="I239" s="25">
        <f t="shared" si="3"/>
        <v>42.325000000000003</v>
      </c>
    </row>
    <row r="240" spans="2:9" ht="30" x14ac:dyDescent="0.25">
      <c r="B240" s="21">
        <v>234</v>
      </c>
      <c r="C240" s="30">
        <v>485</v>
      </c>
      <c r="D240" s="22">
        <v>26018</v>
      </c>
      <c r="E240" s="21" t="s">
        <v>158</v>
      </c>
      <c r="F240" s="22" t="s">
        <v>797</v>
      </c>
      <c r="G240" s="22">
        <v>2</v>
      </c>
      <c r="H240" s="25">
        <v>30.98</v>
      </c>
      <c r="I240" s="25">
        <f t="shared" si="3"/>
        <v>61.96</v>
      </c>
    </row>
    <row r="241" spans="2:9" ht="30" x14ac:dyDescent="0.25">
      <c r="B241" s="21">
        <v>235</v>
      </c>
      <c r="C241" s="30">
        <v>485</v>
      </c>
      <c r="D241" s="22">
        <v>26019</v>
      </c>
      <c r="E241" s="21" t="s">
        <v>159</v>
      </c>
      <c r="F241" s="22" t="s">
        <v>797</v>
      </c>
      <c r="G241" s="22">
        <v>1</v>
      </c>
      <c r="H241" s="25">
        <v>29.26</v>
      </c>
      <c r="I241" s="25">
        <f t="shared" si="3"/>
        <v>29.26</v>
      </c>
    </row>
    <row r="242" spans="2:9" x14ac:dyDescent="0.25">
      <c r="B242" s="21">
        <v>236</v>
      </c>
      <c r="C242" s="30">
        <v>485</v>
      </c>
      <c r="D242" s="22">
        <v>5318</v>
      </c>
      <c r="E242" s="21" t="s">
        <v>152</v>
      </c>
      <c r="F242" s="22" t="s">
        <v>797</v>
      </c>
      <c r="G242" s="22">
        <v>1</v>
      </c>
      <c r="H242" s="25">
        <v>11.31</v>
      </c>
      <c r="I242" s="25">
        <f t="shared" si="3"/>
        <v>11.31</v>
      </c>
    </row>
    <row r="243" spans="2:9" ht="30" x14ac:dyDescent="0.25">
      <c r="B243" s="21">
        <v>237</v>
      </c>
      <c r="C243" s="30">
        <v>485</v>
      </c>
      <c r="D243" s="22">
        <v>7293</v>
      </c>
      <c r="E243" s="21" t="s">
        <v>109</v>
      </c>
      <c r="F243" s="22" t="s">
        <v>150</v>
      </c>
      <c r="G243" s="22">
        <v>5</v>
      </c>
      <c r="H243" s="25">
        <v>26.62</v>
      </c>
      <c r="I243" s="25">
        <f t="shared" si="3"/>
        <v>133.1</v>
      </c>
    </row>
    <row r="244" spans="2:9" ht="30" x14ac:dyDescent="0.25">
      <c r="B244" s="21">
        <v>238</v>
      </c>
      <c r="C244" s="30">
        <v>486</v>
      </c>
      <c r="D244" s="22">
        <v>13348</v>
      </c>
      <c r="E244" s="21" t="s">
        <v>160</v>
      </c>
      <c r="F244" s="22" t="s">
        <v>797</v>
      </c>
      <c r="G244" s="22">
        <v>100</v>
      </c>
      <c r="H244" s="25">
        <v>0.84</v>
      </c>
      <c r="I244" s="25">
        <f t="shared" si="3"/>
        <v>84</v>
      </c>
    </row>
    <row r="245" spans="2:9" x14ac:dyDescent="0.25">
      <c r="B245" s="21">
        <v>239</v>
      </c>
      <c r="C245" s="30">
        <v>487</v>
      </c>
      <c r="D245" s="22">
        <v>39599</v>
      </c>
      <c r="E245" s="21" t="s">
        <v>41</v>
      </c>
      <c r="F245" s="22" t="s">
        <v>726</v>
      </c>
      <c r="G245" s="22">
        <v>60</v>
      </c>
      <c r="H245" s="25">
        <v>1.75</v>
      </c>
      <c r="I245" s="25">
        <f t="shared" si="3"/>
        <v>105</v>
      </c>
    </row>
    <row r="246" spans="2:9" x14ac:dyDescent="0.25">
      <c r="B246" s="21">
        <v>240</v>
      </c>
      <c r="C246" s="30">
        <v>487</v>
      </c>
      <c r="D246" s="22">
        <v>39607</v>
      </c>
      <c r="E246" s="21" t="s">
        <v>161</v>
      </c>
      <c r="F246" s="22" t="s">
        <v>726</v>
      </c>
      <c r="G246" s="22">
        <v>5</v>
      </c>
      <c r="H246" s="25">
        <v>19.75</v>
      </c>
      <c r="I246" s="25">
        <f t="shared" si="3"/>
        <v>98.75</v>
      </c>
    </row>
    <row r="247" spans="2:9" x14ac:dyDescent="0.25">
      <c r="B247" s="21">
        <v>241</v>
      </c>
      <c r="C247" s="30">
        <v>487</v>
      </c>
      <c r="D247" s="22">
        <v>39601</v>
      </c>
      <c r="E247" s="21" t="s">
        <v>162</v>
      </c>
      <c r="F247" s="22" t="s">
        <v>726</v>
      </c>
      <c r="G247" s="22">
        <v>16</v>
      </c>
      <c r="H247" s="25">
        <v>17.190000000000001</v>
      </c>
      <c r="I247" s="25">
        <f t="shared" si="3"/>
        <v>275.04000000000002</v>
      </c>
    </row>
    <row r="248" spans="2:9" ht="45" x14ac:dyDescent="0.25">
      <c r="B248" s="21">
        <v>242</v>
      </c>
      <c r="C248" s="30">
        <v>488</v>
      </c>
      <c r="D248" s="22">
        <v>5090</v>
      </c>
      <c r="E248" s="21" t="s">
        <v>163</v>
      </c>
      <c r="F248" s="22" t="s">
        <v>726</v>
      </c>
      <c r="G248" s="22">
        <v>3</v>
      </c>
      <c r="H248" s="25">
        <v>14.6</v>
      </c>
      <c r="I248" s="25">
        <f t="shared" si="3"/>
        <v>43.8</v>
      </c>
    </row>
    <row r="249" spans="2:9" ht="45" x14ac:dyDescent="0.25">
      <c r="B249" s="21">
        <v>243</v>
      </c>
      <c r="C249" s="30">
        <v>488</v>
      </c>
      <c r="D249" s="22">
        <v>3106</v>
      </c>
      <c r="E249" s="21" t="s">
        <v>164</v>
      </c>
      <c r="F249" s="22" t="s">
        <v>726</v>
      </c>
      <c r="G249" s="22">
        <v>3</v>
      </c>
      <c r="H249" s="25">
        <v>3.44</v>
      </c>
      <c r="I249" s="25">
        <f t="shared" si="3"/>
        <v>10.32</v>
      </c>
    </row>
    <row r="250" spans="2:9" ht="30" x14ac:dyDescent="0.25">
      <c r="B250" s="21">
        <v>244</v>
      </c>
      <c r="C250" s="30">
        <v>489</v>
      </c>
      <c r="D250" s="22">
        <v>411</v>
      </c>
      <c r="E250" s="21" t="s">
        <v>67</v>
      </c>
      <c r="F250" s="22" t="s">
        <v>846</v>
      </c>
      <c r="G250" s="22">
        <v>200</v>
      </c>
      <c r="H250" s="25">
        <v>0.19</v>
      </c>
      <c r="I250" s="25">
        <f t="shared" si="3"/>
        <v>38</v>
      </c>
    </row>
    <row r="251" spans="2:9" ht="30" x14ac:dyDescent="0.25">
      <c r="B251" s="21">
        <v>245</v>
      </c>
      <c r="C251" s="30">
        <v>489</v>
      </c>
      <c r="D251" s="22">
        <v>408</v>
      </c>
      <c r="E251" s="21" t="s">
        <v>46</v>
      </c>
      <c r="F251" s="22" t="s">
        <v>846</v>
      </c>
      <c r="G251" s="22">
        <v>200</v>
      </c>
      <c r="H251" s="25">
        <v>0.94</v>
      </c>
      <c r="I251" s="25">
        <f t="shared" si="3"/>
        <v>188</v>
      </c>
    </row>
    <row r="252" spans="2:9" ht="30" x14ac:dyDescent="0.25">
      <c r="B252" s="21">
        <v>246</v>
      </c>
      <c r="C252" s="30">
        <v>489</v>
      </c>
      <c r="D252" s="22">
        <v>38194</v>
      </c>
      <c r="E252" s="21" t="s">
        <v>165</v>
      </c>
      <c r="F252" s="22" t="s">
        <v>726</v>
      </c>
      <c r="G252" s="22">
        <v>20</v>
      </c>
      <c r="H252" s="25">
        <v>10.9</v>
      </c>
      <c r="I252" s="25">
        <f t="shared" si="3"/>
        <v>218</v>
      </c>
    </row>
    <row r="253" spans="2:9" ht="45" x14ac:dyDescent="0.25">
      <c r="B253" s="21">
        <v>247</v>
      </c>
      <c r="C253" s="30">
        <v>490</v>
      </c>
      <c r="D253" s="22">
        <v>39396</v>
      </c>
      <c r="E253" s="21" t="s">
        <v>166</v>
      </c>
      <c r="F253" s="22" t="s">
        <v>726</v>
      </c>
      <c r="G253" s="22">
        <v>2</v>
      </c>
      <c r="H253" s="25">
        <v>33.630000000000003</v>
      </c>
      <c r="I253" s="25">
        <f t="shared" si="3"/>
        <v>67.260000000000005</v>
      </c>
    </row>
    <row r="254" spans="2:9" x14ac:dyDescent="0.25">
      <c r="B254" s="21">
        <v>248</v>
      </c>
      <c r="C254" s="30">
        <v>490</v>
      </c>
      <c r="D254" s="22">
        <v>39380</v>
      </c>
      <c r="E254" s="21" t="s">
        <v>167</v>
      </c>
      <c r="F254" s="22" t="s">
        <v>726</v>
      </c>
      <c r="G254" s="22">
        <v>2</v>
      </c>
      <c r="H254" s="25">
        <v>9.82</v>
      </c>
      <c r="I254" s="25">
        <f t="shared" si="3"/>
        <v>19.64</v>
      </c>
    </row>
    <row r="255" spans="2:9" ht="30" x14ac:dyDescent="0.25">
      <c r="B255" s="21">
        <v>249</v>
      </c>
      <c r="C255" s="30">
        <v>491</v>
      </c>
      <c r="D255" s="22">
        <v>38194</v>
      </c>
      <c r="E255" s="21" t="s">
        <v>99</v>
      </c>
      <c r="F255" s="22" t="s">
        <v>726</v>
      </c>
      <c r="G255" s="22">
        <v>80</v>
      </c>
      <c r="H255" s="25">
        <v>10.9</v>
      </c>
      <c r="I255" s="25">
        <f t="shared" si="3"/>
        <v>872</v>
      </c>
    </row>
    <row r="256" spans="2:9" ht="60" x14ac:dyDescent="0.25">
      <c r="B256" s="21">
        <v>250</v>
      </c>
      <c r="C256" s="30">
        <v>492</v>
      </c>
      <c r="D256" s="22">
        <v>993</v>
      </c>
      <c r="E256" s="21" t="s">
        <v>168</v>
      </c>
      <c r="F256" s="22" t="s">
        <v>843</v>
      </c>
      <c r="G256" s="22">
        <v>100</v>
      </c>
      <c r="H256" s="25">
        <v>1.65</v>
      </c>
      <c r="I256" s="25">
        <f t="shared" si="3"/>
        <v>165</v>
      </c>
    </row>
    <row r="257" spans="2:9" ht="30" x14ac:dyDescent="0.25">
      <c r="B257" s="21">
        <v>251</v>
      </c>
      <c r="C257" s="30">
        <v>492</v>
      </c>
      <c r="D257" s="22">
        <v>20111</v>
      </c>
      <c r="E257" s="21" t="s">
        <v>169</v>
      </c>
      <c r="F257" s="22" t="s">
        <v>147</v>
      </c>
      <c r="G257" s="22">
        <v>3</v>
      </c>
      <c r="H257" s="25">
        <v>10.17</v>
      </c>
      <c r="I257" s="25">
        <f t="shared" si="3"/>
        <v>30.509999999999998</v>
      </c>
    </row>
    <row r="258" spans="2:9" ht="45" x14ac:dyDescent="0.25">
      <c r="B258" s="21">
        <v>252</v>
      </c>
      <c r="C258" s="30">
        <v>493</v>
      </c>
      <c r="D258" s="22">
        <v>39258</v>
      </c>
      <c r="E258" s="21" t="s">
        <v>42</v>
      </c>
      <c r="F258" s="22" t="s">
        <v>147</v>
      </c>
      <c r="G258" s="22">
        <v>200</v>
      </c>
      <c r="H258" s="25">
        <v>6.24</v>
      </c>
      <c r="I258" s="25">
        <f t="shared" si="3"/>
        <v>1248</v>
      </c>
    </row>
    <row r="259" spans="2:9" ht="45" x14ac:dyDescent="0.25">
      <c r="B259" s="21">
        <v>253</v>
      </c>
      <c r="C259" s="30">
        <v>494</v>
      </c>
      <c r="D259" s="22">
        <v>39392</v>
      </c>
      <c r="E259" s="21" t="s">
        <v>166</v>
      </c>
      <c r="F259" s="22" t="s">
        <v>797</v>
      </c>
      <c r="G259" s="22">
        <v>5</v>
      </c>
      <c r="H259" s="25">
        <v>37.93</v>
      </c>
      <c r="I259" s="25">
        <f t="shared" si="3"/>
        <v>189.65</v>
      </c>
    </row>
    <row r="260" spans="2:9" x14ac:dyDescent="0.25">
      <c r="B260" s="21">
        <v>254</v>
      </c>
      <c r="C260" s="30">
        <v>495</v>
      </c>
      <c r="D260" s="22">
        <v>39602</v>
      </c>
      <c r="E260" s="21" t="s">
        <v>170</v>
      </c>
      <c r="F260" s="22" t="s">
        <v>726</v>
      </c>
      <c r="G260" s="22">
        <v>200</v>
      </c>
      <c r="H260" s="25">
        <v>1.1299999999999999</v>
      </c>
      <c r="I260" s="25">
        <f t="shared" si="3"/>
        <v>225.99999999999997</v>
      </c>
    </row>
    <row r="261" spans="2:9" x14ac:dyDescent="0.25">
      <c r="B261" s="21">
        <v>255</v>
      </c>
      <c r="C261" s="30">
        <v>496</v>
      </c>
      <c r="D261" s="22">
        <v>7347</v>
      </c>
      <c r="E261" s="21" t="s">
        <v>19</v>
      </c>
      <c r="F261" s="22" t="s">
        <v>797</v>
      </c>
      <c r="G261" s="22">
        <v>6</v>
      </c>
      <c r="H261" s="25">
        <v>50.13</v>
      </c>
      <c r="I261" s="25">
        <f t="shared" si="3"/>
        <v>300.78000000000003</v>
      </c>
    </row>
    <row r="262" spans="2:9" x14ac:dyDescent="0.25">
      <c r="B262" s="21">
        <v>256</v>
      </c>
      <c r="C262" s="30">
        <v>496</v>
      </c>
      <c r="D262" s="22">
        <v>7356</v>
      </c>
      <c r="E262" s="21" t="s">
        <v>18</v>
      </c>
      <c r="F262" s="22" t="s">
        <v>797</v>
      </c>
      <c r="G262" s="22">
        <v>9</v>
      </c>
      <c r="H262" s="25">
        <v>20.87</v>
      </c>
      <c r="I262" s="25">
        <f t="shared" si="3"/>
        <v>187.83</v>
      </c>
    </row>
    <row r="263" spans="2:9" x14ac:dyDescent="0.25">
      <c r="B263" s="21">
        <v>257</v>
      </c>
      <c r="C263" s="30">
        <v>497</v>
      </c>
      <c r="D263" s="22">
        <v>7356</v>
      </c>
      <c r="E263" s="21" t="s">
        <v>18</v>
      </c>
      <c r="F263" s="22" t="s">
        <v>797</v>
      </c>
      <c r="G263" s="22">
        <v>9</v>
      </c>
      <c r="H263" s="25">
        <v>20.87</v>
      </c>
      <c r="I263" s="25">
        <f t="shared" ref="I263:I325" si="4">H263*G263</f>
        <v>187.83</v>
      </c>
    </row>
    <row r="264" spans="2:9" x14ac:dyDescent="0.25">
      <c r="B264" s="21">
        <v>258</v>
      </c>
      <c r="C264" s="30">
        <v>497</v>
      </c>
      <c r="D264" s="22">
        <v>38392</v>
      </c>
      <c r="E264" s="21" t="s">
        <v>155</v>
      </c>
      <c r="F264" s="22" t="s">
        <v>726</v>
      </c>
      <c r="G264" s="22">
        <v>1</v>
      </c>
      <c r="H264" s="25">
        <v>42.48</v>
      </c>
      <c r="I264" s="25">
        <f t="shared" si="4"/>
        <v>42.48</v>
      </c>
    </row>
    <row r="265" spans="2:9" x14ac:dyDescent="0.25">
      <c r="B265" s="21">
        <v>259</v>
      </c>
      <c r="C265" s="30">
        <v>497</v>
      </c>
      <c r="D265" s="22">
        <v>38390</v>
      </c>
      <c r="E265" s="21" t="s">
        <v>111</v>
      </c>
      <c r="F265" s="22" t="s">
        <v>797</v>
      </c>
      <c r="G265" s="22">
        <v>2</v>
      </c>
      <c r="H265" s="25">
        <v>26.39</v>
      </c>
      <c r="I265" s="25">
        <f t="shared" si="4"/>
        <v>52.78</v>
      </c>
    </row>
    <row r="266" spans="2:9" ht="30" x14ac:dyDescent="0.25">
      <c r="B266" s="21">
        <v>260</v>
      </c>
      <c r="C266" s="30">
        <v>498</v>
      </c>
      <c r="D266" s="22">
        <v>39513</v>
      </c>
      <c r="E266" s="21" t="s">
        <v>171</v>
      </c>
      <c r="F266" s="22" t="s">
        <v>726</v>
      </c>
      <c r="G266" s="22">
        <v>3.5</v>
      </c>
      <c r="H266" s="25">
        <v>90.04</v>
      </c>
      <c r="I266" s="25">
        <f t="shared" si="4"/>
        <v>315.14000000000004</v>
      </c>
    </row>
    <row r="267" spans="2:9" ht="30" x14ac:dyDescent="0.25">
      <c r="B267" s="21">
        <v>261</v>
      </c>
      <c r="C267" s="30">
        <v>499</v>
      </c>
      <c r="D267" s="22">
        <v>39701</v>
      </c>
      <c r="E267" s="21" t="s">
        <v>172</v>
      </c>
      <c r="F267" s="22" t="s">
        <v>202</v>
      </c>
      <c r="G267" s="22">
        <v>2</v>
      </c>
      <c r="H267" s="25">
        <v>69.83</v>
      </c>
      <c r="I267" s="25">
        <f t="shared" si="4"/>
        <v>139.66</v>
      </c>
    </row>
    <row r="268" spans="2:9" x14ac:dyDescent="0.25">
      <c r="B268" s="21">
        <v>262</v>
      </c>
      <c r="C268" s="30">
        <v>500</v>
      </c>
      <c r="D268" s="22">
        <v>377</v>
      </c>
      <c r="E268" s="21" t="s">
        <v>173</v>
      </c>
      <c r="F268" s="22" t="s">
        <v>726</v>
      </c>
      <c r="G268" s="22">
        <v>4</v>
      </c>
      <c r="H268" s="25">
        <v>23.99</v>
      </c>
      <c r="I268" s="25">
        <f t="shared" si="4"/>
        <v>95.96</v>
      </c>
    </row>
    <row r="269" spans="2:9" ht="30" x14ac:dyDescent="0.25">
      <c r="B269" s="21">
        <v>263</v>
      </c>
      <c r="C269" s="30">
        <v>500</v>
      </c>
      <c r="D269" s="22">
        <v>39434</v>
      </c>
      <c r="E269" s="21" t="s">
        <v>816</v>
      </c>
      <c r="F269" s="22" t="s">
        <v>726</v>
      </c>
      <c r="G269" s="22">
        <v>5</v>
      </c>
      <c r="H269" s="25">
        <v>4.22</v>
      </c>
      <c r="I269" s="25">
        <f t="shared" si="4"/>
        <v>21.099999999999998</v>
      </c>
    </row>
    <row r="270" spans="2:9" x14ac:dyDescent="0.25">
      <c r="B270" s="21">
        <v>264</v>
      </c>
      <c r="C270" s="30">
        <v>501</v>
      </c>
      <c r="D270" s="22">
        <v>7345</v>
      </c>
      <c r="E270" s="21" t="s">
        <v>149</v>
      </c>
      <c r="F270" s="22" t="s">
        <v>150</v>
      </c>
      <c r="G270" s="22">
        <v>110</v>
      </c>
      <c r="H270" s="25">
        <v>18.04</v>
      </c>
      <c r="I270" s="25">
        <f t="shared" si="4"/>
        <v>1984.3999999999999</v>
      </c>
    </row>
    <row r="271" spans="2:9" x14ac:dyDescent="0.25">
      <c r="B271" s="21">
        <v>265</v>
      </c>
      <c r="C271" s="30">
        <v>501</v>
      </c>
      <c r="D271" s="22">
        <v>7347</v>
      </c>
      <c r="E271" s="21" t="s">
        <v>19</v>
      </c>
      <c r="F271" s="22" t="s">
        <v>174</v>
      </c>
      <c r="G271" s="22">
        <v>35</v>
      </c>
      <c r="H271" s="25">
        <v>50.13</v>
      </c>
      <c r="I271" s="25">
        <f t="shared" si="4"/>
        <v>1754.5500000000002</v>
      </c>
    </row>
    <row r="272" spans="2:9" x14ac:dyDescent="0.25">
      <c r="B272" s="21">
        <v>266</v>
      </c>
      <c r="C272" s="30">
        <v>501</v>
      </c>
      <c r="D272" s="22">
        <v>38383</v>
      </c>
      <c r="E272" s="21" t="s">
        <v>153</v>
      </c>
      <c r="F272" s="22" t="s">
        <v>726</v>
      </c>
      <c r="G272" s="22">
        <v>50</v>
      </c>
      <c r="H272" s="25">
        <v>1.64</v>
      </c>
      <c r="I272" s="25">
        <f t="shared" si="4"/>
        <v>82</v>
      </c>
    </row>
    <row r="273" spans="2:9" x14ac:dyDescent="0.25">
      <c r="B273" s="21">
        <v>267</v>
      </c>
      <c r="C273" s="30">
        <v>501</v>
      </c>
      <c r="D273" s="22">
        <v>3768</v>
      </c>
      <c r="E273" s="21" t="s">
        <v>154</v>
      </c>
      <c r="F273" s="22" t="s">
        <v>726</v>
      </c>
      <c r="G273" s="22">
        <v>60</v>
      </c>
      <c r="H273" s="25">
        <v>2.67</v>
      </c>
      <c r="I273" s="25">
        <f t="shared" si="4"/>
        <v>160.19999999999999</v>
      </c>
    </row>
    <row r="274" spans="2:9" x14ac:dyDescent="0.25">
      <c r="B274" s="21">
        <v>268</v>
      </c>
      <c r="C274" s="30">
        <v>501</v>
      </c>
      <c r="D274" s="22">
        <v>12815</v>
      </c>
      <c r="E274" s="21" t="s">
        <v>16</v>
      </c>
      <c r="F274" s="22" t="s">
        <v>726</v>
      </c>
      <c r="G274" s="22">
        <v>25</v>
      </c>
      <c r="H274" s="25">
        <v>6.71</v>
      </c>
      <c r="I274" s="25">
        <f t="shared" si="4"/>
        <v>167.75</v>
      </c>
    </row>
    <row r="275" spans="2:9" x14ac:dyDescent="0.25">
      <c r="B275" s="21">
        <v>269</v>
      </c>
      <c r="C275" s="30">
        <v>501</v>
      </c>
      <c r="D275" s="22">
        <v>38392</v>
      </c>
      <c r="E275" s="21" t="s">
        <v>155</v>
      </c>
      <c r="F275" s="22" t="s">
        <v>726</v>
      </c>
      <c r="G275" s="22">
        <v>3</v>
      </c>
      <c r="H275" s="25">
        <v>42.48</v>
      </c>
      <c r="I275" s="25">
        <f t="shared" si="4"/>
        <v>127.44</v>
      </c>
    </row>
    <row r="276" spans="2:9" x14ac:dyDescent="0.25">
      <c r="B276" s="21">
        <v>270</v>
      </c>
      <c r="C276" s="30">
        <v>501</v>
      </c>
      <c r="D276" s="22">
        <v>38381</v>
      </c>
      <c r="E276" s="21" t="s">
        <v>112</v>
      </c>
      <c r="F276" s="22" t="s">
        <v>726</v>
      </c>
      <c r="G276" s="22">
        <v>8</v>
      </c>
      <c r="H276" s="25">
        <v>7.47</v>
      </c>
      <c r="I276" s="25">
        <f t="shared" si="4"/>
        <v>59.76</v>
      </c>
    </row>
    <row r="277" spans="2:9" x14ac:dyDescent="0.25">
      <c r="B277" s="21">
        <v>271</v>
      </c>
      <c r="C277" s="30">
        <v>501</v>
      </c>
      <c r="D277" s="22">
        <v>38393</v>
      </c>
      <c r="E277" s="21" t="s">
        <v>52</v>
      </c>
      <c r="F277" s="22" t="s">
        <v>726</v>
      </c>
      <c r="G277" s="22">
        <v>12</v>
      </c>
      <c r="H277" s="25">
        <v>11.9</v>
      </c>
      <c r="I277" s="25">
        <f t="shared" si="4"/>
        <v>142.80000000000001</v>
      </c>
    </row>
    <row r="278" spans="2:9" x14ac:dyDescent="0.25">
      <c r="B278" s="21">
        <v>272</v>
      </c>
      <c r="C278" s="30">
        <v>501</v>
      </c>
      <c r="D278" s="22">
        <v>38390</v>
      </c>
      <c r="E278" s="21" t="s">
        <v>111</v>
      </c>
      <c r="F278" s="22" t="s">
        <v>726</v>
      </c>
      <c r="G278" s="22">
        <v>6</v>
      </c>
      <c r="H278" s="25">
        <v>26.39</v>
      </c>
      <c r="I278" s="25">
        <f t="shared" si="4"/>
        <v>158.34</v>
      </c>
    </row>
    <row r="279" spans="2:9" x14ac:dyDescent="0.25">
      <c r="B279" s="21">
        <v>273</v>
      </c>
      <c r="C279" s="30">
        <v>501</v>
      </c>
      <c r="D279" s="22">
        <v>38386</v>
      </c>
      <c r="E279" s="21" t="s">
        <v>54</v>
      </c>
      <c r="F279" s="22" t="s">
        <v>726</v>
      </c>
      <c r="G279" s="22">
        <v>15</v>
      </c>
      <c r="H279" s="25">
        <v>3.85</v>
      </c>
      <c r="I279" s="25">
        <f t="shared" si="4"/>
        <v>57.75</v>
      </c>
    </row>
    <row r="280" spans="2:9" x14ac:dyDescent="0.25">
      <c r="B280" s="21">
        <v>274</v>
      </c>
      <c r="C280" s="30">
        <v>501</v>
      </c>
      <c r="D280" s="22">
        <v>3779</v>
      </c>
      <c r="E280" s="21" t="s">
        <v>175</v>
      </c>
      <c r="F280" s="22" t="s">
        <v>28</v>
      </c>
      <c r="G280" s="22">
        <v>100</v>
      </c>
      <c r="H280" s="25">
        <v>7.58</v>
      </c>
      <c r="I280" s="25">
        <f t="shared" si="4"/>
        <v>758</v>
      </c>
    </row>
    <row r="281" spans="2:9" ht="30" x14ac:dyDescent="0.25">
      <c r="B281" s="21">
        <v>275</v>
      </c>
      <c r="C281" s="30">
        <v>502</v>
      </c>
      <c r="D281" s="22">
        <v>39412</v>
      </c>
      <c r="E281" s="21" t="s">
        <v>176</v>
      </c>
      <c r="F281" s="22" t="s">
        <v>726</v>
      </c>
      <c r="G281" s="22">
        <v>2</v>
      </c>
      <c r="H281" s="25">
        <v>21.44</v>
      </c>
      <c r="I281" s="25">
        <f t="shared" si="4"/>
        <v>42.88</v>
      </c>
    </row>
    <row r="282" spans="2:9" ht="30" x14ac:dyDescent="0.25">
      <c r="B282" s="21">
        <v>276</v>
      </c>
      <c r="C282" s="30">
        <v>503</v>
      </c>
      <c r="D282" s="22">
        <v>81</v>
      </c>
      <c r="E282" s="21" t="s">
        <v>177</v>
      </c>
      <c r="F282" s="22" t="s">
        <v>726</v>
      </c>
      <c r="G282" s="22">
        <v>1</v>
      </c>
      <c r="H282" s="25">
        <v>42.76</v>
      </c>
      <c r="I282" s="25">
        <f t="shared" si="4"/>
        <v>42.76</v>
      </c>
    </row>
    <row r="283" spans="2:9" x14ac:dyDescent="0.25">
      <c r="B283" s="21">
        <v>277</v>
      </c>
      <c r="C283" s="30">
        <v>504</v>
      </c>
      <c r="D283" s="22">
        <v>34353</v>
      </c>
      <c r="E283" s="21" t="s">
        <v>178</v>
      </c>
      <c r="F283" s="22" t="s">
        <v>107</v>
      </c>
      <c r="G283" s="22">
        <v>20</v>
      </c>
      <c r="H283" s="25">
        <v>0.8</v>
      </c>
      <c r="I283" s="25">
        <f t="shared" si="4"/>
        <v>16</v>
      </c>
    </row>
    <row r="284" spans="2:9" ht="30" x14ac:dyDescent="0.25">
      <c r="B284" s="21">
        <v>278</v>
      </c>
      <c r="C284" s="30">
        <v>505</v>
      </c>
      <c r="D284" s="22">
        <v>10421</v>
      </c>
      <c r="E284" s="21" t="s">
        <v>179</v>
      </c>
      <c r="F284" s="22" t="s">
        <v>726</v>
      </c>
      <c r="G284" s="22">
        <v>2</v>
      </c>
      <c r="H284" s="25">
        <v>150.02000000000001</v>
      </c>
      <c r="I284" s="25">
        <f t="shared" si="4"/>
        <v>300.04000000000002</v>
      </c>
    </row>
    <row r="285" spans="2:9" ht="30" x14ac:dyDescent="0.25">
      <c r="B285" s="21">
        <v>279</v>
      </c>
      <c r="C285" s="30">
        <v>506</v>
      </c>
      <c r="D285" s="22">
        <v>39396</v>
      </c>
      <c r="E285" s="21" t="s">
        <v>180</v>
      </c>
      <c r="F285" s="22" t="s">
        <v>726</v>
      </c>
      <c r="G285" s="22">
        <v>3</v>
      </c>
      <c r="H285" s="25">
        <v>33.630000000000003</v>
      </c>
      <c r="I285" s="25">
        <f t="shared" si="4"/>
        <v>100.89000000000001</v>
      </c>
    </row>
    <row r="286" spans="2:9" ht="30" x14ac:dyDescent="0.25">
      <c r="B286" s="21">
        <v>280</v>
      </c>
      <c r="C286" s="30">
        <v>507</v>
      </c>
      <c r="D286" s="22">
        <v>13329</v>
      </c>
      <c r="E286" s="21" t="s">
        <v>181</v>
      </c>
      <c r="F286" s="22" t="s">
        <v>726</v>
      </c>
      <c r="G286" s="22">
        <v>20</v>
      </c>
      <c r="H286" s="25">
        <v>3</v>
      </c>
      <c r="I286" s="25">
        <f t="shared" si="4"/>
        <v>60</v>
      </c>
    </row>
    <row r="287" spans="2:9" ht="30" x14ac:dyDescent="0.25">
      <c r="B287" s="21">
        <v>281</v>
      </c>
      <c r="C287" s="30">
        <v>508</v>
      </c>
      <c r="D287" s="22">
        <v>38193</v>
      </c>
      <c r="E287" s="21" t="s">
        <v>182</v>
      </c>
      <c r="F287" s="22" t="s">
        <v>726</v>
      </c>
      <c r="G287" s="22">
        <v>25</v>
      </c>
      <c r="H287" s="25">
        <v>9.4700000000000006</v>
      </c>
      <c r="I287" s="25">
        <f t="shared" si="4"/>
        <v>236.75000000000003</v>
      </c>
    </row>
    <row r="288" spans="2:9" ht="30" x14ac:dyDescent="0.25">
      <c r="B288" s="21">
        <v>282</v>
      </c>
      <c r="C288" s="30">
        <v>508</v>
      </c>
      <c r="D288" s="22">
        <v>38194</v>
      </c>
      <c r="E288" s="21" t="s">
        <v>165</v>
      </c>
      <c r="F288" s="22" t="s">
        <v>726</v>
      </c>
      <c r="G288" s="22">
        <v>10</v>
      </c>
      <c r="H288" s="25">
        <v>10.9</v>
      </c>
      <c r="I288" s="25">
        <f t="shared" si="4"/>
        <v>109</v>
      </c>
    </row>
    <row r="289" spans="2:9" x14ac:dyDescent="0.25">
      <c r="B289" s="21">
        <v>283</v>
      </c>
      <c r="C289" s="30">
        <v>508</v>
      </c>
      <c r="D289" s="22">
        <v>39386</v>
      </c>
      <c r="E289" s="21" t="s">
        <v>183</v>
      </c>
      <c r="F289" s="22" t="s">
        <v>726</v>
      </c>
      <c r="G289" s="22">
        <v>100</v>
      </c>
      <c r="H289" s="25">
        <v>14.57</v>
      </c>
      <c r="I289" s="25">
        <f t="shared" si="4"/>
        <v>1457</v>
      </c>
    </row>
    <row r="290" spans="2:9" ht="30" x14ac:dyDescent="0.25">
      <c r="B290" s="21">
        <v>284</v>
      </c>
      <c r="C290" s="30">
        <v>509</v>
      </c>
      <c r="D290" s="22">
        <v>11561</v>
      </c>
      <c r="E290" s="21" t="s">
        <v>184</v>
      </c>
      <c r="F290" s="22" t="s">
        <v>726</v>
      </c>
      <c r="G290" s="22">
        <v>6</v>
      </c>
      <c r="H290" s="25">
        <v>132.04</v>
      </c>
      <c r="I290" s="25">
        <f t="shared" si="4"/>
        <v>792.24</v>
      </c>
    </row>
    <row r="291" spans="2:9" ht="40.5" customHeight="1" x14ac:dyDescent="0.25">
      <c r="B291" s="21">
        <v>285</v>
      </c>
      <c r="C291" s="30">
        <v>510</v>
      </c>
      <c r="D291" s="22">
        <v>43187</v>
      </c>
      <c r="E291" s="21" t="s">
        <v>642</v>
      </c>
      <c r="F291" s="22" t="s">
        <v>726</v>
      </c>
      <c r="G291" s="22">
        <v>3</v>
      </c>
      <c r="H291" s="25">
        <v>5233.5200000000004</v>
      </c>
      <c r="I291" s="25">
        <f t="shared" si="4"/>
        <v>15700.560000000001</v>
      </c>
    </row>
    <row r="292" spans="2:9" x14ac:dyDescent="0.25">
      <c r="B292" s="21">
        <v>286</v>
      </c>
      <c r="C292" s="30">
        <v>511</v>
      </c>
      <c r="D292" s="22">
        <v>377</v>
      </c>
      <c r="E292" s="21" t="s">
        <v>173</v>
      </c>
      <c r="F292" s="22" t="s">
        <v>726</v>
      </c>
      <c r="G292" s="22">
        <v>10</v>
      </c>
      <c r="H292" s="25">
        <v>23.99</v>
      </c>
      <c r="I292" s="25">
        <f t="shared" si="4"/>
        <v>239.89999999999998</v>
      </c>
    </row>
    <row r="293" spans="2:9" ht="30" x14ac:dyDescent="0.25">
      <c r="B293" s="21">
        <v>287</v>
      </c>
      <c r="C293" s="30">
        <v>511</v>
      </c>
      <c r="D293" s="22">
        <v>303</v>
      </c>
      <c r="E293" s="21" t="s">
        <v>185</v>
      </c>
      <c r="F293" s="22" t="s">
        <v>726</v>
      </c>
      <c r="G293" s="22">
        <v>3</v>
      </c>
      <c r="H293" s="25">
        <v>2.87</v>
      </c>
      <c r="I293" s="25">
        <f t="shared" si="4"/>
        <v>8.61</v>
      </c>
    </row>
    <row r="294" spans="2:9" x14ac:dyDescent="0.25">
      <c r="B294" s="21">
        <v>288</v>
      </c>
      <c r="C294" s="30">
        <v>512</v>
      </c>
      <c r="D294" s="22">
        <v>345</v>
      </c>
      <c r="E294" s="21" t="s">
        <v>861</v>
      </c>
      <c r="F294" s="22" t="s">
        <v>107</v>
      </c>
      <c r="G294" s="22">
        <v>2</v>
      </c>
      <c r="H294" s="25">
        <v>18.649999999999999</v>
      </c>
      <c r="I294" s="25">
        <f t="shared" si="4"/>
        <v>37.299999999999997</v>
      </c>
    </row>
    <row r="295" spans="2:9" ht="30" x14ac:dyDescent="0.25">
      <c r="B295" s="21">
        <v>289</v>
      </c>
      <c r="C295" s="30">
        <v>512</v>
      </c>
      <c r="D295" s="22">
        <v>3542</v>
      </c>
      <c r="E295" s="21" t="s">
        <v>186</v>
      </c>
      <c r="F295" s="22" t="s">
        <v>726</v>
      </c>
      <c r="G295" s="22">
        <v>10</v>
      </c>
      <c r="H295" s="25">
        <v>0.4</v>
      </c>
      <c r="I295" s="25">
        <f t="shared" si="4"/>
        <v>4</v>
      </c>
    </row>
    <row r="296" spans="2:9" x14ac:dyDescent="0.25">
      <c r="B296" s="21">
        <v>290</v>
      </c>
      <c r="C296" s="30">
        <v>512</v>
      </c>
      <c r="D296" s="22">
        <v>3861</v>
      </c>
      <c r="E296" s="21" t="s">
        <v>187</v>
      </c>
      <c r="F296" s="22" t="s">
        <v>726</v>
      </c>
      <c r="G296" s="22">
        <v>10</v>
      </c>
      <c r="H296" s="25">
        <v>0.48</v>
      </c>
      <c r="I296" s="25">
        <f t="shared" si="4"/>
        <v>4.8</v>
      </c>
    </row>
    <row r="297" spans="2:9" ht="30" x14ac:dyDescent="0.25">
      <c r="B297" s="21">
        <v>291</v>
      </c>
      <c r="C297" s="30">
        <v>512</v>
      </c>
      <c r="D297" s="22">
        <v>6136</v>
      </c>
      <c r="E297" s="21" t="s">
        <v>188</v>
      </c>
      <c r="F297" s="22" t="s">
        <v>726</v>
      </c>
      <c r="G297" s="22">
        <v>6</v>
      </c>
      <c r="H297" s="25">
        <v>115.53</v>
      </c>
      <c r="I297" s="25">
        <f t="shared" si="4"/>
        <v>693.18000000000006</v>
      </c>
    </row>
    <row r="298" spans="2:9" ht="30" x14ac:dyDescent="0.25">
      <c r="B298" s="21">
        <v>292</v>
      </c>
      <c r="C298" s="30">
        <v>513</v>
      </c>
      <c r="D298" s="22">
        <v>1619</v>
      </c>
      <c r="E298" s="21" t="s">
        <v>106</v>
      </c>
      <c r="F298" s="22" t="s">
        <v>726</v>
      </c>
      <c r="G298" s="22">
        <v>1</v>
      </c>
      <c r="H298" s="25">
        <v>140.22</v>
      </c>
      <c r="I298" s="25">
        <f t="shared" si="4"/>
        <v>140.22</v>
      </c>
    </row>
    <row r="299" spans="2:9" ht="30" x14ac:dyDescent="0.25">
      <c r="B299" s="21">
        <v>293</v>
      </c>
      <c r="C299" s="30">
        <v>513</v>
      </c>
      <c r="D299" s="22">
        <v>12359</v>
      </c>
      <c r="E299" s="21" t="s">
        <v>189</v>
      </c>
      <c r="F299" s="22" t="s">
        <v>726</v>
      </c>
      <c r="G299" s="22">
        <v>2</v>
      </c>
      <c r="H299" s="25">
        <v>103.77</v>
      </c>
      <c r="I299" s="25">
        <f t="shared" si="4"/>
        <v>207.54</v>
      </c>
    </row>
    <row r="300" spans="2:9" ht="30" x14ac:dyDescent="0.25">
      <c r="B300" s="21">
        <v>294</v>
      </c>
      <c r="C300" s="30">
        <v>514</v>
      </c>
      <c r="D300" s="22">
        <v>12359</v>
      </c>
      <c r="E300" s="21" t="s">
        <v>189</v>
      </c>
      <c r="F300" s="22" t="s">
        <v>726</v>
      </c>
      <c r="G300" s="22">
        <v>1</v>
      </c>
      <c r="H300" s="25">
        <v>103.77</v>
      </c>
      <c r="I300" s="25">
        <f t="shared" si="4"/>
        <v>103.77</v>
      </c>
    </row>
    <row r="301" spans="2:9" ht="30" x14ac:dyDescent="0.25">
      <c r="B301" s="21">
        <v>295</v>
      </c>
      <c r="C301" s="30">
        <v>515</v>
      </c>
      <c r="D301" s="22">
        <v>20111</v>
      </c>
      <c r="E301" s="21" t="s">
        <v>169</v>
      </c>
      <c r="F301" s="22" t="s">
        <v>726</v>
      </c>
      <c r="G301" s="22">
        <v>10</v>
      </c>
      <c r="H301" s="25">
        <v>10.17</v>
      </c>
      <c r="I301" s="25">
        <f t="shared" si="4"/>
        <v>101.7</v>
      </c>
    </row>
    <row r="302" spans="2:9" ht="45" x14ac:dyDescent="0.25">
      <c r="B302" s="21">
        <v>296</v>
      </c>
      <c r="C302" s="30">
        <v>515</v>
      </c>
      <c r="D302" s="22">
        <v>1014</v>
      </c>
      <c r="E302" s="21" t="s">
        <v>190</v>
      </c>
      <c r="F302" s="22" t="s">
        <v>147</v>
      </c>
      <c r="G302" s="22">
        <v>1500</v>
      </c>
      <c r="H302" s="25">
        <v>1.54</v>
      </c>
      <c r="I302" s="25">
        <f t="shared" si="4"/>
        <v>2310</v>
      </c>
    </row>
    <row r="303" spans="2:9" x14ac:dyDescent="0.25">
      <c r="B303" s="21">
        <v>297</v>
      </c>
      <c r="C303" s="30">
        <v>516</v>
      </c>
      <c r="D303" s="22">
        <v>39599</v>
      </c>
      <c r="E303" s="21" t="s">
        <v>41</v>
      </c>
      <c r="F303" s="22" t="s">
        <v>726</v>
      </c>
      <c r="G303" s="22">
        <v>305</v>
      </c>
      <c r="H303" s="25">
        <v>1.75</v>
      </c>
      <c r="I303" s="25">
        <f t="shared" si="4"/>
        <v>533.75</v>
      </c>
    </row>
    <row r="304" spans="2:9" x14ac:dyDescent="0.25">
      <c r="B304" s="21">
        <v>298</v>
      </c>
      <c r="C304" s="30">
        <v>516</v>
      </c>
      <c r="D304" s="22">
        <v>39603</v>
      </c>
      <c r="E304" s="21" t="s">
        <v>191</v>
      </c>
      <c r="F304" s="22" t="s">
        <v>726</v>
      </c>
      <c r="G304" s="22">
        <v>20</v>
      </c>
      <c r="H304" s="25">
        <v>1.94</v>
      </c>
      <c r="I304" s="25">
        <f t="shared" si="4"/>
        <v>38.799999999999997</v>
      </c>
    </row>
    <row r="305" spans="2:9" x14ac:dyDescent="0.25">
      <c r="B305" s="21">
        <v>299</v>
      </c>
      <c r="C305" s="30">
        <v>517</v>
      </c>
      <c r="D305" s="22">
        <v>39601</v>
      </c>
      <c r="E305" s="21" t="s">
        <v>162</v>
      </c>
      <c r="F305" s="22" t="s">
        <v>726</v>
      </c>
      <c r="G305" s="22">
        <v>15</v>
      </c>
      <c r="H305" s="25">
        <v>17.190000000000001</v>
      </c>
      <c r="I305" s="25">
        <f t="shared" si="4"/>
        <v>257.85000000000002</v>
      </c>
    </row>
    <row r="306" spans="2:9" x14ac:dyDescent="0.25">
      <c r="B306" s="21">
        <v>300</v>
      </c>
      <c r="C306" s="30">
        <v>518</v>
      </c>
      <c r="D306" s="22">
        <v>39606</v>
      </c>
      <c r="E306" s="21" t="s">
        <v>192</v>
      </c>
      <c r="F306" s="22" t="s">
        <v>726</v>
      </c>
      <c r="G306" s="22">
        <v>20</v>
      </c>
      <c r="H306" s="25">
        <v>17.22</v>
      </c>
      <c r="I306" s="25">
        <f t="shared" si="4"/>
        <v>344.4</v>
      </c>
    </row>
    <row r="307" spans="2:9" ht="30" x14ac:dyDescent="0.25">
      <c r="B307" s="21">
        <v>301</v>
      </c>
      <c r="C307" s="30">
        <v>519</v>
      </c>
      <c r="D307" s="22">
        <v>1619</v>
      </c>
      <c r="E307" s="21" t="s">
        <v>106</v>
      </c>
      <c r="F307" s="22" t="s">
        <v>726</v>
      </c>
      <c r="G307" s="22">
        <v>1</v>
      </c>
      <c r="H307" s="25">
        <v>140.22</v>
      </c>
      <c r="I307" s="25">
        <f t="shared" si="4"/>
        <v>140.22</v>
      </c>
    </row>
    <row r="308" spans="2:9" ht="30" x14ac:dyDescent="0.25">
      <c r="B308" s="21">
        <v>302</v>
      </c>
      <c r="C308" s="30">
        <v>519</v>
      </c>
      <c r="D308" s="22">
        <v>12359</v>
      </c>
      <c r="E308" s="21" t="s">
        <v>189</v>
      </c>
      <c r="F308" s="22" t="s">
        <v>726</v>
      </c>
      <c r="G308" s="22">
        <v>1</v>
      </c>
      <c r="H308" s="25">
        <v>103.77</v>
      </c>
      <c r="I308" s="25">
        <f t="shared" si="4"/>
        <v>103.77</v>
      </c>
    </row>
    <row r="309" spans="2:9" x14ac:dyDescent="0.25">
      <c r="B309" s="21">
        <v>303</v>
      </c>
      <c r="C309" s="30">
        <v>520</v>
      </c>
      <c r="D309" s="22">
        <v>6</v>
      </c>
      <c r="E309" s="21" t="s">
        <v>193</v>
      </c>
      <c r="F309" s="22" t="s">
        <v>150</v>
      </c>
      <c r="G309" s="22">
        <v>20</v>
      </c>
      <c r="H309" s="25">
        <v>3.19</v>
      </c>
      <c r="I309" s="25">
        <f t="shared" si="4"/>
        <v>63.8</v>
      </c>
    </row>
    <row r="310" spans="2:9" ht="30" x14ac:dyDescent="0.25">
      <c r="B310" s="21">
        <v>304</v>
      </c>
      <c r="C310" s="30">
        <v>520</v>
      </c>
      <c r="D310" s="22">
        <v>37526</v>
      </c>
      <c r="E310" s="21" t="s">
        <v>194</v>
      </c>
      <c r="F310" s="22" t="s">
        <v>726</v>
      </c>
      <c r="G310" s="22">
        <v>40</v>
      </c>
      <c r="H310" s="25">
        <v>2.77</v>
      </c>
      <c r="I310" s="25">
        <f t="shared" si="4"/>
        <v>110.8</v>
      </c>
    </row>
    <row r="311" spans="2:9" x14ac:dyDescent="0.25">
      <c r="B311" s="21">
        <v>305</v>
      </c>
      <c r="C311" s="30">
        <v>521</v>
      </c>
      <c r="D311" s="22">
        <v>7292</v>
      </c>
      <c r="E311" s="21" t="s">
        <v>195</v>
      </c>
      <c r="F311" s="22" t="s">
        <v>150</v>
      </c>
      <c r="G311" s="22">
        <v>25.2</v>
      </c>
      <c r="H311" s="25">
        <v>25</v>
      </c>
      <c r="I311" s="25">
        <f t="shared" si="4"/>
        <v>630</v>
      </c>
    </row>
    <row r="312" spans="2:9" x14ac:dyDescent="0.25">
      <c r="B312" s="21">
        <v>306</v>
      </c>
      <c r="C312" s="30">
        <v>521</v>
      </c>
      <c r="D312" s="22">
        <v>4051</v>
      </c>
      <c r="E312" s="21" t="s">
        <v>196</v>
      </c>
      <c r="F312" s="22" t="s">
        <v>150</v>
      </c>
      <c r="G312" s="22">
        <v>1</v>
      </c>
      <c r="H312" s="25">
        <v>72.900000000000006</v>
      </c>
      <c r="I312" s="25">
        <f t="shared" si="4"/>
        <v>72.900000000000006</v>
      </c>
    </row>
    <row r="313" spans="2:9" ht="30" x14ac:dyDescent="0.25">
      <c r="B313" s="21">
        <v>307</v>
      </c>
      <c r="C313" s="30">
        <v>522</v>
      </c>
      <c r="D313" s="22">
        <v>1619</v>
      </c>
      <c r="E313" s="21" t="s">
        <v>106</v>
      </c>
      <c r="F313" s="22" t="s">
        <v>726</v>
      </c>
      <c r="G313" s="22">
        <v>1</v>
      </c>
      <c r="H313" s="25">
        <v>140.22</v>
      </c>
      <c r="I313" s="25">
        <f t="shared" si="4"/>
        <v>140.22</v>
      </c>
    </row>
    <row r="314" spans="2:9" ht="30" x14ac:dyDescent="0.25">
      <c r="B314" s="21">
        <v>308</v>
      </c>
      <c r="C314" s="30">
        <v>522</v>
      </c>
      <c r="D314" s="22">
        <v>12359</v>
      </c>
      <c r="E314" s="21" t="s">
        <v>189</v>
      </c>
      <c r="F314" s="22" t="s">
        <v>726</v>
      </c>
      <c r="G314" s="22">
        <v>1</v>
      </c>
      <c r="H314" s="25">
        <v>103.77</v>
      </c>
      <c r="I314" s="25">
        <f t="shared" si="4"/>
        <v>103.77</v>
      </c>
    </row>
    <row r="315" spans="2:9" ht="30" x14ac:dyDescent="0.25">
      <c r="B315" s="21">
        <v>309</v>
      </c>
      <c r="C315" s="30">
        <v>523</v>
      </c>
      <c r="D315" s="22">
        <v>6136</v>
      </c>
      <c r="E315" s="21" t="s">
        <v>188</v>
      </c>
      <c r="F315" s="22" t="s">
        <v>726</v>
      </c>
      <c r="G315" s="22">
        <v>1</v>
      </c>
      <c r="H315" s="25">
        <v>115.53</v>
      </c>
      <c r="I315" s="25">
        <f t="shared" si="4"/>
        <v>115.53</v>
      </c>
    </row>
    <row r="316" spans="2:9" x14ac:dyDescent="0.25">
      <c r="B316" s="21">
        <v>310</v>
      </c>
      <c r="C316" s="30">
        <v>525</v>
      </c>
      <c r="D316" s="22">
        <v>39386</v>
      </c>
      <c r="E316" s="21" t="s">
        <v>183</v>
      </c>
      <c r="F316" s="22" t="s">
        <v>726</v>
      </c>
      <c r="G316" s="22">
        <v>15</v>
      </c>
      <c r="H316" s="25">
        <v>14.57</v>
      </c>
      <c r="I316" s="25">
        <f t="shared" si="4"/>
        <v>218.55</v>
      </c>
    </row>
    <row r="317" spans="2:9" ht="45" x14ac:dyDescent="0.25">
      <c r="B317" s="21">
        <v>311</v>
      </c>
      <c r="C317" s="30">
        <v>526</v>
      </c>
      <c r="D317" s="22">
        <v>11837</v>
      </c>
      <c r="E317" s="21" t="s">
        <v>197</v>
      </c>
      <c r="F317" s="22" t="s">
        <v>726</v>
      </c>
      <c r="G317" s="22">
        <v>3</v>
      </c>
      <c r="H317" s="25">
        <v>50.78</v>
      </c>
      <c r="I317" s="25">
        <f t="shared" si="4"/>
        <v>152.34</v>
      </c>
    </row>
    <row r="318" spans="2:9" x14ac:dyDescent="0.25">
      <c r="B318" s="21">
        <v>312</v>
      </c>
      <c r="C318" s="30">
        <v>527</v>
      </c>
      <c r="D318" s="22">
        <v>37595</v>
      </c>
      <c r="E318" s="21" t="s">
        <v>198</v>
      </c>
      <c r="F318" s="22" t="s">
        <v>107</v>
      </c>
      <c r="G318" s="22">
        <v>20</v>
      </c>
      <c r="H318" s="25">
        <v>1.22</v>
      </c>
      <c r="I318" s="25">
        <f t="shared" si="4"/>
        <v>24.4</v>
      </c>
    </row>
    <row r="319" spans="2:9" ht="30" x14ac:dyDescent="0.25">
      <c r="B319" s="21">
        <v>313</v>
      </c>
      <c r="C319" s="30">
        <v>528</v>
      </c>
      <c r="D319" s="22">
        <v>39416</v>
      </c>
      <c r="E319" s="21" t="s">
        <v>199</v>
      </c>
      <c r="F319" s="22" t="s">
        <v>726</v>
      </c>
      <c r="G319" s="22">
        <v>2</v>
      </c>
      <c r="H319" s="25">
        <v>30.33</v>
      </c>
      <c r="I319" s="25">
        <f t="shared" si="4"/>
        <v>60.66</v>
      </c>
    </row>
    <row r="320" spans="2:9" ht="30" x14ac:dyDescent="0.25">
      <c r="B320" s="21">
        <v>314</v>
      </c>
      <c r="C320" s="30">
        <v>529</v>
      </c>
      <c r="D320" s="22">
        <v>11685</v>
      </c>
      <c r="E320" s="21" t="s">
        <v>200</v>
      </c>
      <c r="F320" s="22" t="s">
        <v>726</v>
      </c>
      <c r="G320" s="22">
        <v>5</v>
      </c>
      <c r="H320" s="25">
        <v>18.68</v>
      </c>
      <c r="I320" s="25">
        <f t="shared" si="4"/>
        <v>93.4</v>
      </c>
    </row>
    <row r="321" spans="2:9" ht="30" x14ac:dyDescent="0.25">
      <c r="B321" s="21">
        <v>315</v>
      </c>
      <c r="C321" s="30">
        <v>529</v>
      </c>
      <c r="D321" s="22">
        <v>11679</v>
      </c>
      <c r="E321" s="21" t="s">
        <v>201</v>
      </c>
      <c r="F321" s="22" t="s">
        <v>726</v>
      </c>
      <c r="G321" s="22">
        <v>5</v>
      </c>
      <c r="H321" s="25">
        <v>6.77</v>
      </c>
      <c r="I321" s="25">
        <f t="shared" si="4"/>
        <v>33.849999999999994</v>
      </c>
    </row>
    <row r="322" spans="2:9" x14ac:dyDescent="0.25">
      <c r="B322" s="21">
        <v>316</v>
      </c>
      <c r="C322" s="30">
        <v>530</v>
      </c>
      <c r="D322" s="22">
        <v>4791</v>
      </c>
      <c r="E322" s="21" t="s">
        <v>73</v>
      </c>
      <c r="F322" s="22" t="s">
        <v>107</v>
      </c>
      <c r="G322" s="22">
        <v>3</v>
      </c>
      <c r="H322" s="25">
        <v>25.37</v>
      </c>
      <c r="I322" s="25">
        <f t="shared" si="4"/>
        <v>76.11</v>
      </c>
    </row>
    <row r="323" spans="2:9" x14ac:dyDescent="0.25">
      <c r="B323" s="21">
        <v>317</v>
      </c>
      <c r="C323" s="30">
        <v>530</v>
      </c>
      <c r="D323" s="22">
        <v>12815</v>
      </c>
      <c r="E323" s="21" t="s">
        <v>16</v>
      </c>
      <c r="F323" s="22" t="s">
        <v>202</v>
      </c>
      <c r="G323" s="22">
        <v>30</v>
      </c>
      <c r="H323" s="25">
        <v>6.71</v>
      </c>
      <c r="I323" s="25">
        <f t="shared" si="4"/>
        <v>201.3</v>
      </c>
    </row>
    <row r="324" spans="2:9" ht="60" x14ac:dyDescent="0.25">
      <c r="B324" s="21">
        <v>318</v>
      </c>
      <c r="C324" s="30">
        <v>530</v>
      </c>
      <c r="D324" s="22">
        <v>39438</v>
      </c>
      <c r="E324" s="21" t="s">
        <v>203</v>
      </c>
      <c r="F324" s="22" t="s">
        <v>726</v>
      </c>
      <c r="G324" s="22">
        <v>1000</v>
      </c>
      <c r="H324" s="25">
        <v>0.2</v>
      </c>
      <c r="I324" s="25">
        <f t="shared" si="4"/>
        <v>200</v>
      </c>
    </row>
    <row r="325" spans="2:9" ht="45" x14ac:dyDescent="0.25">
      <c r="B325" s="21">
        <v>319</v>
      </c>
      <c r="C325" s="30">
        <v>530</v>
      </c>
      <c r="D325" s="22">
        <v>11960</v>
      </c>
      <c r="E325" s="21" t="s">
        <v>204</v>
      </c>
      <c r="F325" s="22" t="s">
        <v>726</v>
      </c>
      <c r="G325" s="22">
        <v>1000</v>
      </c>
      <c r="H325" s="25">
        <v>0.11</v>
      </c>
      <c r="I325" s="25">
        <f t="shared" si="4"/>
        <v>110</v>
      </c>
    </row>
    <row r="326" spans="2:9" ht="45" x14ac:dyDescent="0.25">
      <c r="B326" s="21">
        <v>320</v>
      </c>
      <c r="C326" s="30">
        <v>530</v>
      </c>
      <c r="D326" s="22">
        <v>4333</v>
      </c>
      <c r="E326" s="21" t="s">
        <v>205</v>
      </c>
      <c r="F326" s="22" t="s">
        <v>726</v>
      </c>
      <c r="G326" s="22">
        <v>1000</v>
      </c>
      <c r="H326" s="25">
        <v>0.2</v>
      </c>
      <c r="I326" s="25">
        <f t="shared" ref="I326:I389" si="5">H326*G326</f>
        <v>200</v>
      </c>
    </row>
    <row r="327" spans="2:9" x14ac:dyDescent="0.25">
      <c r="B327" s="21">
        <v>321</v>
      </c>
      <c r="C327" s="30">
        <v>530</v>
      </c>
      <c r="D327" s="22">
        <v>4374</v>
      </c>
      <c r="E327" s="21" t="s">
        <v>206</v>
      </c>
      <c r="F327" s="22" t="s">
        <v>726</v>
      </c>
      <c r="G327" s="22">
        <v>300</v>
      </c>
      <c r="H327" s="25">
        <v>0.37</v>
      </c>
      <c r="I327" s="25">
        <f t="shared" si="5"/>
        <v>111</v>
      </c>
    </row>
    <row r="328" spans="2:9" x14ac:dyDescent="0.25">
      <c r="B328" s="21">
        <v>322</v>
      </c>
      <c r="C328" s="30">
        <v>530</v>
      </c>
      <c r="D328" s="22">
        <v>4376</v>
      </c>
      <c r="E328" s="21" t="s">
        <v>207</v>
      </c>
      <c r="F328" s="22" t="s">
        <v>726</v>
      </c>
      <c r="G328" s="22">
        <v>200</v>
      </c>
      <c r="H328" s="25">
        <v>0.19</v>
      </c>
      <c r="I328" s="25">
        <f t="shared" si="5"/>
        <v>38</v>
      </c>
    </row>
    <row r="329" spans="2:9" ht="60" x14ac:dyDescent="0.25">
      <c r="B329" s="21">
        <v>323</v>
      </c>
      <c r="C329" s="30">
        <v>531</v>
      </c>
      <c r="D329" s="22">
        <v>38080</v>
      </c>
      <c r="E329" s="21" t="s">
        <v>817</v>
      </c>
      <c r="F329" s="22" t="s">
        <v>726</v>
      </c>
      <c r="G329" s="22">
        <v>40</v>
      </c>
      <c r="H329" s="25">
        <v>26.47</v>
      </c>
      <c r="I329" s="25">
        <f t="shared" si="5"/>
        <v>1058.8</v>
      </c>
    </row>
    <row r="330" spans="2:9" x14ac:dyDescent="0.25">
      <c r="B330" s="21">
        <v>324</v>
      </c>
      <c r="C330" s="30">
        <v>532</v>
      </c>
      <c r="D330" s="22">
        <v>38101</v>
      </c>
      <c r="E330" s="21" t="s">
        <v>208</v>
      </c>
      <c r="F330" s="22" t="s">
        <v>726</v>
      </c>
      <c r="G330" s="22">
        <v>30</v>
      </c>
      <c r="H330" s="25">
        <v>7.23</v>
      </c>
      <c r="I330" s="25">
        <f t="shared" si="5"/>
        <v>216.9</v>
      </c>
    </row>
    <row r="331" spans="2:9" x14ac:dyDescent="0.25">
      <c r="B331" s="21">
        <v>325</v>
      </c>
      <c r="C331" s="30">
        <v>532</v>
      </c>
      <c r="D331" s="22">
        <v>38102</v>
      </c>
      <c r="E331" s="21" t="s">
        <v>209</v>
      </c>
      <c r="F331" s="22" t="s">
        <v>726</v>
      </c>
      <c r="G331" s="22">
        <v>10</v>
      </c>
      <c r="H331" s="25">
        <v>9.25</v>
      </c>
      <c r="I331" s="25">
        <f t="shared" si="5"/>
        <v>92.5</v>
      </c>
    </row>
    <row r="332" spans="2:9" x14ac:dyDescent="0.25">
      <c r="B332" s="21">
        <v>326</v>
      </c>
      <c r="C332" s="30">
        <v>534</v>
      </c>
      <c r="D332" s="22">
        <v>7356</v>
      </c>
      <c r="E332" s="21" t="s">
        <v>18</v>
      </c>
      <c r="F332" s="22" t="s">
        <v>150</v>
      </c>
      <c r="G332" s="22">
        <v>36</v>
      </c>
      <c r="H332" s="25">
        <v>20.87</v>
      </c>
      <c r="I332" s="25">
        <f t="shared" si="5"/>
        <v>751.32</v>
      </c>
    </row>
    <row r="333" spans="2:9" x14ac:dyDescent="0.25">
      <c r="B333" s="21">
        <v>327</v>
      </c>
      <c r="C333" s="30">
        <v>534</v>
      </c>
      <c r="D333" s="22">
        <v>38386</v>
      </c>
      <c r="E333" s="21" t="s">
        <v>54</v>
      </c>
      <c r="F333" s="22" t="s">
        <v>726</v>
      </c>
      <c r="G333" s="22">
        <v>6</v>
      </c>
      <c r="H333" s="25">
        <v>3.85</v>
      </c>
      <c r="I333" s="25">
        <f t="shared" si="5"/>
        <v>23.1</v>
      </c>
    </row>
    <row r="334" spans="2:9" ht="30" x14ac:dyDescent="0.25">
      <c r="B334" s="21">
        <v>328</v>
      </c>
      <c r="C334" s="30">
        <v>534</v>
      </c>
      <c r="D334" s="22">
        <v>3767</v>
      </c>
      <c r="E334" s="21" t="s">
        <v>210</v>
      </c>
      <c r="F334" s="22" t="s">
        <v>847</v>
      </c>
      <c r="G334" s="22">
        <v>40</v>
      </c>
      <c r="H334" s="25">
        <v>0.63</v>
      </c>
      <c r="I334" s="25">
        <f t="shared" si="5"/>
        <v>25.2</v>
      </c>
    </row>
    <row r="335" spans="2:9" x14ac:dyDescent="0.25">
      <c r="B335" s="21">
        <v>329</v>
      </c>
      <c r="C335" s="30">
        <v>534</v>
      </c>
      <c r="D335" s="22">
        <v>38390</v>
      </c>
      <c r="E335" s="21" t="s">
        <v>111</v>
      </c>
      <c r="F335" s="22" t="s">
        <v>726</v>
      </c>
      <c r="G335" s="22">
        <v>4</v>
      </c>
      <c r="H335" s="25">
        <v>26.39</v>
      </c>
      <c r="I335" s="25">
        <f t="shared" si="5"/>
        <v>105.56</v>
      </c>
    </row>
    <row r="336" spans="2:9" x14ac:dyDescent="0.25">
      <c r="B336" s="21">
        <v>330</v>
      </c>
      <c r="C336" s="30">
        <v>534</v>
      </c>
      <c r="D336" s="22">
        <v>4224</v>
      </c>
      <c r="E336" s="21" t="s">
        <v>211</v>
      </c>
      <c r="F336" s="22" t="s">
        <v>150</v>
      </c>
      <c r="G336" s="22">
        <v>2</v>
      </c>
      <c r="H336" s="25">
        <v>11.9</v>
      </c>
      <c r="I336" s="25">
        <f t="shared" si="5"/>
        <v>23.8</v>
      </c>
    </row>
    <row r="337" spans="2:9" x14ac:dyDescent="0.25">
      <c r="B337" s="21">
        <v>331</v>
      </c>
      <c r="C337" s="30">
        <v>534</v>
      </c>
      <c r="D337" s="22">
        <v>38392</v>
      </c>
      <c r="E337" s="21" t="s">
        <v>155</v>
      </c>
      <c r="F337" s="22" t="s">
        <v>726</v>
      </c>
      <c r="G337" s="22">
        <v>4</v>
      </c>
      <c r="H337" s="25">
        <v>42.48</v>
      </c>
      <c r="I337" s="25">
        <f t="shared" si="5"/>
        <v>169.92</v>
      </c>
    </row>
    <row r="338" spans="2:9" ht="30" x14ac:dyDescent="0.25">
      <c r="B338" s="21">
        <v>332</v>
      </c>
      <c r="C338" s="30">
        <v>535</v>
      </c>
      <c r="D338" s="22">
        <v>38124</v>
      </c>
      <c r="E338" s="21" t="s">
        <v>212</v>
      </c>
      <c r="F338" s="22" t="s">
        <v>843</v>
      </c>
      <c r="G338" s="22">
        <v>4</v>
      </c>
      <c r="H338" s="25">
        <v>22.34</v>
      </c>
      <c r="I338" s="25">
        <f t="shared" si="5"/>
        <v>89.36</v>
      </c>
    </row>
    <row r="339" spans="2:9" x14ac:dyDescent="0.25">
      <c r="B339" s="21">
        <v>333</v>
      </c>
      <c r="C339" s="30">
        <v>536</v>
      </c>
      <c r="D339" s="22">
        <v>7</v>
      </c>
      <c r="E339" s="21" t="s">
        <v>213</v>
      </c>
      <c r="F339" s="22" t="s">
        <v>107</v>
      </c>
      <c r="G339" s="22">
        <v>7</v>
      </c>
      <c r="H339" s="25">
        <v>10.53</v>
      </c>
      <c r="I339" s="25">
        <f t="shared" si="5"/>
        <v>73.709999999999994</v>
      </c>
    </row>
    <row r="340" spans="2:9" ht="30" x14ac:dyDescent="0.25">
      <c r="B340" s="21">
        <v>334</v>
      </c>
      <c r="C340" s="30">
        <v>536</v>
      </c>
      <c r="D340" s="22">
        <v>37526</v>
      </c>
      <c r="E340" s="21" t="s">
        <v>194</v>
      </c>
      <c r="F340" s="22" t="s">
        <v>726</v>
      </c>
      <c r="G340" s="22">
        <v>40</v>
      </c>
      <c r="H340" s="25">
        <v>2.77</v>
      </c>
      <c r="I340" s="25">
        <f t="shared" si="5"/>
        <v>110.8</v>
      </c>
    </row>
    <row r="341" spans="2:9" ht="30" x14ac:dyDescent="0.25">
      <c r="B341" s="21">
        <v>335</v>
      </c>
      <c r="C341" s="30">
        <v>538</v>
      </c>
      <c r="D341" s="22">
        <v>36888</v>
      </c>
      <c r="E341" s="21" t="s">
        <v>214</v>
      </c>
      <c r="F341" s="22" t="s">
        <v>147</v>
      </c>
      <c r="G341" s="22">
        <v>4</v>
      </c>
      <c r="H341" s="25">
        <v>6.08</v>
      </c>
      <c r="I341" s="25">
        <f t="shared" si="5"/>
        <v>24.32</v>
      </c>
    </row>
    <row r="342" spans="2:9" x14ac:dyDescent="0.25">
      <c r="B342" s="21">
        <v>336</v>
      </c>
      <c r="C342" s="30">
        <v>539</v>
      </c>
      <c r="D342" s="22">
        <v>7307</v>
      </c>
      <c r="E342" s="21" t="s">
        <v>848</v>
      </c>
      <c r="F342" s="22" t="s">
        <v>150</v>
      </c>
      <c r="G342" s="22">
        <v>5</v>
      </c>
      <c r="H342" s="25">
        <v>25.97</v>
      </c>
      <c r="I342" s="25">
        <f t="shared" si="5"/>
        <v>129.85</v>
      </c>
    </row>
    <row r="343" spans="2:9" x14ac:dyDescent="0.25">
      <c r="B343" s="21">
        <v>337</v>
      </c>
      <c r="C343" s="30">
        <v>540</v>
      </c>
      <c r="D343" s="22">
        <v>3855</v>
      </c>
      <c r="E343" s="21" t="s">
        <v>215</v>
      </c>
      <c r="F343" s="22" t="s">
        <v>726</v>
      </c>
      <c r="G343" s="22">
        <v>1</v>
      </c>
      <c r="H343" s="25">
        <v>3.84</v>
      </c>
      <c r="I343" s="25">
        <f t="shared" si="5"/>
        <v>3.84</v>
      </c>
    </row>
    <row r="344" spans="2:9" ht="45" x14ac:dyDescent="0.25">
      <c r="B344" s="21">
        <v>338</v>
      </c>
      <c r="C344" s="30">
        <v>540</v>
      </c>
      <c r="D344" s="22">
        <v>99</v>
      </c>
      <c r="E344" s="21" t="s">
        <v>216</v>
      </c>
      <c r="F344" s="22" t="s">
        <v>726</v>
      </c>
      <c r="G344" s="22">
        <v>1</v>
      </c>
      <c r="H344" s="25">
        <v>17.78</v>
      </c>
      <c r="I344" s="25">
        <f t="shared" si="5"/>
        <v>17.78</v>
      </c>
    </row>
    <row r="345" spans="2:9" ht="30" x14ac:dyDescent="0.25">
      <c r="B345" s="21">
        <v>339</v>
      </c>
      <c r="C345" s="30">
        <v>540</v>
      </c>
      <c r="D345" s="22">
        <v>38022</v>
      </c>
      <c r="E345" s="21" t="s">
        <v>217</v>
      </c>
      <c r="F345" s="22" t="s">
        <v>726</v>
      </c>
      <c r="G345" s="22">
        <v>2</v>
      </c>
      <c r="H345" s="25">
        <v>32.53</v>
      </c>
      <c r="I345" s="25">
        <f t="shared" si="5"/>
        <v>65.06</v>
      </c>
    </row>
    <row r="346" spans="2:9" ht="45" x14ac:dyDescent="0.25">
      <c r="B346" s="21">
        <v>340</v>
      </c>
      <c r="C346" s="30">
        <v>541</v>
      </c>
      <c r="D346" s="22">
        <v>12732</v>
      </c>
      <c r="E346" s="21" t="s">
        <v>218</v>
      </c>
      <c r="F346" s="22" t="s">
        <v>726</v>
      </c>
      <c r="G346" s="22">
        <v>1</v>
      </c>
      <c r="H346" s="25">
        <v>186.73</v>
      </c>
      <c r="I346" s="25">
        <f t="shared" si="5"/>
        <v>186.73</v>
      </c>
    </row>
    <row r="347" spans="2:9" ht="60" x14ac:dyDescent="0.25">
      <c r="B347" s="21">
        <v>341</v>
      </c>
      <c r="C347" s="30">
        <v>542</v>
      </c>
      <c r="D347" s="22">
        <v>977</v>
      </c>
      <c r="E347" s="21" t="s">
        <v>219</v>
      </c>
      <c r="F347" s="22" t="s">
        <v>147</v>
      </c>
      <c r="G347" s="22">
        <v>48</v>
      </c>
      <c r="H347" s="25">
        <v>45.68</v>
      </c>
      <c r="I347" s="25">
        <f t="shared" si="5"/>
        <v>2192.64</v>
      </c>
    </row>
    <row r="348" spans="2:9" ht="45" x14ac:dyDescent="0.25">
      <c r="B348" s="21">
        <v>342</v>
      </c>
      <c r="C348" s="30">
        <v>542</v>
      </c>
      <c r="D348" s="22">
        <v>1563</v>
      </c>
      <c r="E348" s="21" t="s">
        <v>220</v>
      </c>
      <c r="F348" s="22" t="s">
        <v>726</v>
      </c>
      <c r="G348" s="22">
        <v>4</v>
      </c>
      <c r="H348" s="25">
        <v>12.44</v>
      </c>
      <c r="I348" s="25">
        <f t="shared" si="5"/>
        <v>49.76</v>
      </c>
    </row>
    <row r="349" spans="2:9" ht="30" x14ac:dyDescent="0.25">
      <c r="B349" s="21">
        <v>343</v>
      </c>
      <c r="C349" s="30">
        <v>543</v>
      </c>
      <c r="D349" s="22">
        <v>1619</v>
      </c>
      <c r="E349" s="21" t="s">
        <v>221</v>
      </c>
      <c r="F349" s="22" t="s">
        <v>726</v>
      </c>
      <c r="G349" s="22">
        <v>2</v>
      </c>
      <c r="H349" s="25">
        <v>140.22</v>
      </c>
      <c r="I349" s="25">
        <f t="shared" si="5"/>
        <v>280.44</v>
      </c>
    </row>
    <row r="350" spans="2:9" x14ac:dyDescent="0.25">
      <c r="B350" s="21">
        <v>344</v>
      </c>
      <c r="C350" s="30">
        <v>543</v>
      </c>
      <c r="D350" s="22">
        <v>34709</v>
      </c>
      <c r="E350" s="21" t="s">
        <v>818</v>
      </c>
      <c r="F350" s="22" t="s">
        <v>726</v>
      </c>
      <c r="G350" s="22">
        <v>2</v>
      </c>
      <c r="H350" s="25">
        <v>57.75</v>
      </c>
      <c r="I350" s="25">
        <f t="shared" si="5"/>
        <v>115.5</v>
      </c>
    </row>
    <row r="351" spans="2:9" ht="45" x14ac:dyDescent="0.25">
      <c r="B351" s="21">
        <v>345</v>
      </c>
      <c r="C351" s="30">
        <v>543</v>
      </c>
      <c r="D351" s="22">
        <v>12359</v>
      </c>
      <c r="E351" s="21" t="s">
        <v>118</v>
      </c>
      <c r="F351" s="22" t="s">
        <v>726</v>
      </c>
      <c r="G351" s="22">
        <v>2</v>
      </c>
      <c r="H351" s="25">
        <v>103.77</v>
      </c>
      <c r="I351" s="25">
        <f t="shared" si="5"/>
        <v>207.54</v>
      </c>
    </row>
    <row r="352" spans="2:9" ht="60" x14ac:dyDescent="0.25">
      <c r="B352" s="21">
        <v>346</v>
      </c>
      <c r="C352" s="30">
        <v>543</v>
      </c>
      <c r="D352" s="22">
        <v>994</v>
      </c>
      <c r="E352" s="21" t="s">
        <v>222</v>
      </c>
      <c r="F352" s="22" t="s">
        <v>147</v>
      </c>
      <c r="G352" s="22">
        <v>220</v>
      </c>
      <c r="H352" s="25">
        <v>4.4800000000000004</v>
      </c>
      <c r="I352" s="25">
        <f t="shared" si="5"/>
        <v>985.60000000000014</v>
      </c>
    </row>
    <row r="353" spans="2:11" ht="45" x14ac:dyDescent="0.25">
      <c r="B353" s="21">
        <v>347</v>
      </c>
      <c r="C353" s="30">
        <v>544</v>
      </c>
      <c r="D353" s="22">
        <v>339</v>
      </c>
      <c r="E353" s="21" t="s">
        <v>223</v>
      </c>
      <c r="F353" s="22" t="s">
        <v>726</v>
      </c>
      <c r="G353" s="22">
        <v>3</v>
      </c>
      <c r="H353" s="25">
        <v>0.8</v>
      </c>
      <c r="I353" s="25">
        <f t="shared" si="5"/>
        <v>2.4000000000000004</v>
      </c>
    </row>
    <row r="354" spans="2:11" ht="30" x14ac:dyDescent="0.25">
      <c r="B354" s="21">
        <v>348</v>
      </c>
      <c r="C354" s="30">
        <v>544</v>
      </c>
      <c r="D354" s="22">
        <v>39374</v>
      </c>
      <c r="E354" s="21" t="s">
        <v>224</v>
      </c>
      <c r="F354" s="22" t="s">
        <v>726</v>
      </c>
      <c r="G354" s="22">
        <v>3</v>
      </c>
      <c r="H354" s="25">
        <v>154.9</v>
      </c>
      <c r="I354" s="25">
        <f t="shared" si="5"/>
        <v>464.70000000000005</v>
      </c>
    </row>
    <row r="355" spans="2:11" x14ac:dyDescent="0.25">
      <c r="B355" s="21">
        <v>349</v>
      </c>
      <c r="C355" s="30">
        <v>544</v>
      </c>
      <c r="D355" s="22">
        <v>3752</v>
      </c>
      <c r="E355" s="21" t="s">
        <v>225</v>
      </c>
      <c r="F355" s="22" t="s">
        <v>726</v>
      </c>
      <c r="G355" s="22">
        <v>3</v>
      </c>
      <c r="H355" s="25">
        <v>69.11</v>
      </c>
      <c r="I355" s="25">
        <f t="shared" si="5"/>
        <v>207.32999999999998</v>
      </c>
    </row>
    <row r="356" spans="2:11" ht="30" x14ac:dyDescent="0.25">
      <c r="B356" s="21">
        <v>350</v>
      </c>
      <c r="C356" s="30">
        <v>544</v>
      </c>
      <c r="D356" s="22">
        <v>38194</v>
      </c>
      <c r="E356" s="21" t="s">
        <v>165</v>
      </c>
      <c r="F356" s="22" t="s">
        <v>726</v>
      </c>
      <c r="G356" s="22">
        <v>30</v>
      </c>
      <c r="H356" s="25">
        <v>10.9</v>
      </c>
      <c r="I356" s="25">
        <f t="shared" si="5"/>
        <v>327</v>
      </c>
    </row>
    <row r="357" spans="2:11" ht="30" x14ac:dyDescent="0.25">
      <c r="B357" s="21">
        <v>351</v>
      </c>
      <c r="C357" s="30">
        <v>544</v>
      </c>
      <c r="D357" s="22">
        <v>38193</v>
      </c>
      <c r="E357" s="21" t="s">
        <v>182</v>
      </c>
      <c r="F357" s="22" t="s">
        <v>726</v>
      </c>
      <c r="G357" s="22">
        <v>70</v>
      </c>
      <c r="H357" s="25">
        <v>9.4700000000000006</v>
      </c>
      <c r="I357" s="25">
        <f t="shared" si="5"/>
        <v>662.90000000000009</v>
      </c>
    </row>
    <row r="358" spans="2:11" ht="45" x14ac:dyDescent="0.25">
      <c r="B358" s="21">
        <v>352</v>
      </c>
      <c r="C358" s="30">
        <v>544</v>
      </c>
      <c r="D358" s="22">
        <v>39258</v>
      </c>
      <c r="E358" s="21" t="s">
        <v>42</v>
      </c>
      <c r="F358" s="22" t="s">
        <v>147</v>
      </c>
      <c r="G358" s="22">
        <v>300</v>
      </c>
      <c r="H358" s="25">
        <v>6.24</v>
      </c>
      <c r="I358" s="25">
        <f t="shared" si="5"/>
        <v>1872</v>
      </c>
    </row>
    <row r="359" spans="2:11" x14ac:dyDescent="0.25">
      <c r="B359" s="21">
        <v>353</v>
      </c>
      <c r="C359" s="30">
        <v>546</v>
      </c>
      <c r="D359" s="22">
        <v>39387</v>
      </c>
      <c r="E359" s="21" t="s">
        <v>226</v>
      </c>
      <c r="F359" s="22" t="s">
        <v>726</v>
      </c>
      <c r="G359" s="22">
        <v>10</v>
      </c>
      <c r="H359" s="25">
        <v>20.9</v>
      </c>
      <c r="I359" s="25">
        <f t="shared" si="5"/>
        <v>209</v>
      </c>
    </row>
    <row r="360" spans="2:11" ht="30" x14ac:dyDescent="0.25">
      <c r="B360" s="21">
        <v>354</v>
      </c>
      <c r="C360" s="30">
        <v>547</v>
      </c>
      <c r="D360" s="22">
        <v>38194</v>
      </c>
      <c r="E360" s="21" t="s">
        <v>165</v>
      </c>
      <c r="F360" s="22" t="s">
        <v>726</v>
      </c>
      <c r="G360" s="22">
        <v>70</v>
      </c>
      <c r="H360" s="25">
        <v>10.9</v>
      </c>
      <c r="I360" s="25">
        <f t="shared" si="5"/>
        <v>763</v>
      </c>
    </row>
    <row r="361" spans="2:11" ht="30" x14ac:dyDescent="0.25">
      <c r="B361" s="21">
        <v>355</v>
      </c>
      <c r="C361" s="30">
        <v>547</v>
      </c>
      <c r="D361" s="22">
        <v>38193</v>
      </c>
      <c r="E361" s="21" t="s">
        <v>182</v>
      </c>
      <c r="F361" s="22" t="s">
        <v>726</v>
      </c>
      <c r="G361" s="22">
        <v>30</v>
      </c>
      <c r="H361" s="25">
        <v>9.4700000000000006</v>
      </c>
      <c r="I361" s="25">
        <f t="shared" si="5"/>
        <v>284.10000000000002</v>
      </c>
    </row>
    <row r="362" spans="2:11" ht="39" customHeight="1" x14ac:dyDescent="0.25">
      <c r="B362" s="21">
        <v>356</v>
      </c>
      <c r="C362" s="30">
        <v>548</v>
      </c>
      <c r="D362" s="22" t="s">
        <v>902</v>
      </c>
      <c r="E362" s="21" t="s">
        <v>227</v>
      </c>
      <c r="F362" s="22" t="s">
        <v>726</v>
      </c>
      <c r="G362" s="22">
        <v>3</v>
      </c>
      <c r="H362" s="25">
        <v>441.64</v>
      </c>
      <c r="I362" s="25">
        <f t="shared" si="5"/>
        <v>1324.92</v>
      </c>
      <c r="J362" s="2" t="s">
        <v>903</v>
      </c>
      <c r="K362" s="58" t="s">
        <v>901</v>
      </c>
    </row>
    <row r="363" spans="2:11" x14ac:dyDescent="0.25">
      <c r="B363" s="21">
        <v>357</v>
      </c>
      <c r="C363" s="30">
        <v>549</v>
      </c>
      <c r="D363" s="22">
        <v>38390</v>
      </c>
      <c r="E363" s="21" t="s">
        <v>228</v>
      </c>
      <c r="F363" s="22" t="s">
        <v>726</v>
      </c>
      <c r="G363" s="22">
        <v>6</v>
      </c>
      <c r="H363" s="25">
        <v>26.39</v>
      </c>
      <c r="I363" s="25">
        <f t="shared" si="5"/>
        <v>158.34</v>
      </c>
    </row>
    <row r="364" spans="2:11" x14ac:dyDescent="0.25">
      <c r="B364" s="21">
        <v>358</v>
      </c>
      <c r="C364" s="30">
        <v>549</v>
      </c>
      <c r="D364" s="22">
        <v>12815</v>
      </c>
      <c r="E364" s="21" t="s">
        <v>229</v>
      </c>
      <c r="F364" s="22" t="s">
        <v>726</v>
      </c>
      <c r="G364" s="22">
        <v>30</v>
      </c>
      <c r="H364" s="25">
        <v>6.71</v>
      </c>
      <c r="I364" s="25">
        <f t="shared" si="5"/>
        <v>201.3</v>
      </c>
    </row>
    <row r="365" spans="2:11" x14ac:dyDescent="0.25">
      <c r="B365" s="21">
        <v>359</v>
      </c>
      <c r="C365" s="30">
        <v>550</v>
      </c>
      <c r="D365" s="22" t="s">
        <v>765</v>
      </c>
      <c r="E365" s="21" t="s">
        <v>230</v>
      </c>
      <c r="F365" s="22" t="s">
        <v>726</v>
      </c>
      <c r="G365" s="22">
        <v>30</v>
      </c>
      <c r="H365" s="25">
        <v>76.900000000000006</v>
      </c>
      <c r="I365" s="25">
        <f t="shared" si="5"/>
        <v>2307</v>
      </c>
    </row>
    <row r="366" spans="2:11" ht="45" x14ac:dyDescent="0.25">
      <c r="B366" s="21">
        <v>360</v>
      </c>
      <c r="C366" s="30">
        <v>552</v>
      </c>
      <c r="D366" s="22">
        <v>38776</v>
      </c>
      <c r="E366" s="21" t="s">
        <v>231</v>
      </c>
      <c r="F366" s="22" t="s">
        <v>726</v>
      </c>
      <c r="G366" s="22">
        <v>1</v>
      </c>
      <c r="H366" s="25">
        <v>135.75</v>
      </c>
      <c r="I366" s="25">
        <f t="shared" si="5"/>
        <v>135.75</v>
      </c>
    </row>
    <row r="367" spans="2:11" x14ac:dyDescent="0.25">
      <c r="B367" s="21">
        <v>361</v>
      </c>
      <c r="C367" s="30">
        <v>552</v>
      </c>
      <c r="D367" s="22">
        <v>39386</v>
      </c>
      <c r="E367" s="21" t="s">
        <v>183</v>
      </c>
      <c r="F367" s="22" t="s">
        <v>726</v>
      </c>
      <c r="G367" s="22">
        <v>4</v>
      </c>
      <c r="H367" s="25">
        <v>14.57</v>
      </c>
      <c r="I367" s="25">
        <f t="shared" si="5"/>
        <v>58.28</v>
      </c>
    </row>
    <row r="368" spans="2:11" x14ac:dyDescent="0.25">
      <c r="B368" s="21">
        <v>362</v>
      </c>
      <c r="C368" s="30">
        <v>553</v>
      </c>
      <c r="D368" s="22" t="s">
        <v>765</v>
      </c>
      <c r="E368" s="21" t="s">
        <v>232</v>
      </c>
      <c r="F368" s="22" t="s">
        <v>726</v>
      </c>
      <c r="G368" s="22">
        <v>2</v>
      </c>
      <c r="H368" s="25">
        <v>71.08</v>
      </c>
      <c r="I368" s="25">
        <f t="shared" si="5"/>
        <v>142.16</v>
      </c>
    </row>
    <row r="369" spans="2:9" ht="30" x14ac:dyDescent="0.25">
      <c r="B369" s="21">
        <v>363</v>
      </c>
      <c r="C369" s="30">
        <v>554</v>
      </c>
      <c r="D369" s="22" t="s">
        <v>765</v>
      </c>
      <c r="E369" s="21" t="s">
        <v>233</v>
      </c>
      <c r="F369" s="22" t="s">
        <v>202</v>
      </c>
      <c r="G369" s="22">
        <v>50</v>
      </c>
      <c r="H369" s="25">
        <v>17.57</v>
      </c>
      <c r="I369" s="25">
        <f t="shared" si="5"/>
        <v>878.5</v>
      </c>
    </row>
    <row r="370" spans="2:9" ht="45" x14ac:dyDescent="0.25">
      <c r="B370" s="21">
        <v>364</v>
      </c>
      <c r="C370" s="30">
        <v>555</v>
      </c>
      <c r="D370" s="22">
        <v>12359</v>
      </c>
      <c r="E370" s="21" t="s">
        <v>118</v>
      </c>
      <c r="F370" s="22" t="s">
        <v>726</v>
      </c>
      <c r="G370" s="22">
        <v>4</v>
      </c>
      <c r="H370" s="25">
        <v>103.77</v>
      </c>
      <c r="I370" s="25">
        <f t="shared" si="5"/>
        <v>415.08</v>
      </c>
    </row>
    <row r="371" spans="2:9" ht="30" x14ac:dyDescent="0.25">
      <c r="B371" s="21">
        <v>365</v>
      </c>
      <c r="C371" s="30">
        <v>556</v>
      </c>
      <c r="D371" s="22">
        <v>377</v>
      </c>
      <c r="E371" s="21" t="s">
        <v>819</v>
      </c>
      <c r="F371" s="22" t="s">
        <v>726</v>
      </c>
      <c r="G371" s="22">
        <v>15</v>
      </c>
      <c r="H371" s="25">
        <v>23.99</v>
      </c>
      <c r="I371" s="25">
        <f t="shared" si="5"/>
        <v>359.84999999999997</v>
      </c>
    </row>
    <row r="372" spans="2:9" x14ac:dyDescent="0.25">
      <c r="B372" s="21">
        <v>366</v>
      </c>
      <c r="C372" s="30">
        <v>557</v>
      </c>
      <c r="D372" s="22" t="s">
        <v>765</v>
      </c>
      <c r="E372" s="21" t="s">
        <v>234</v>
      </c>
      <c r="F372" s="22" t="s">
        <v>726</v>
      </c>
      <c r="G372" s="22">
        <v>6</v>
      </c>
      <c r="H372" s="25">
        <v>17.239999999999998</v>
      </c>
      <c r="I372" s="25">
        <f t="shared" si="5"/>
        <v>103.44</v>
      </c>
    </row>
    <row r="373" spans="2:9" ht="30" x14ac:dyDescent="0.25">
      <c r="B373" s="21">
        <v>367</v>
      </c>
      <c r="C373" s="30">
        <v>558</v>
      </c>
      <c r="D373" s="22">
        <v>408</v>
      </c>
      <c r="E373" s="21" t="s">
        <v>46</v>
      </c>
      <c r="F373" s="22" t="s">
        <v>726</v>
      </c>
      <c r="G373" s="22">
        <v>400</v>
      </c>
      <c r="H373" s="25">
        <v>0.94</v>
      </c>
      <c r="I373" s="25">
        <f t="shared" si="5"/>
        <v>376</v>
      </c>
    </row>
    <row r="374" spans="2:9" ht="45" x14ac:dyDescent="0.25">
      <c r="B374" s="21">
        <v>368</v>
      </c>
      <c r="C374" s="30">
        <v>558</v>
      </c>
      <c r="D374" s="22">
        <v>39258</v>
      </c>
      <c r="E374" s="21" t="s">
        <v>42</v>
      </c>
      <c r="F374" s="22" t="s">
        <v>147</v>
      </c>
      <c r="G374" s="22">
        <v>300</v>
      </c>
      <c r="H374" s="25">
        <v>6.24</v>
      </c>
      <c r="I374" s="25">
        <f t="shared" si="5"/>
        <v>1872</v>
      </c>
    </row>
    <row r="375" spans="2:9" x14ac:dyDescent="0.25">
      <c r="B375" s="21">
        <v>369</v>
      </c>
      <c r="C375" s="30">
        <v>559</v>
      </c>
      <c r="D375" s="22">
        <v>39599</v>
      </c>
      <c r="E375" s="21" t="s">
        <v>41</v>
      </c>
      <c r="F375" s="22" t="s">
        <v>147</v>
      </c>
      <c r="G375" s="22">
        <v>915</v>
      </c>
      <c r="H375" s="25">
        <v>1.75</v>
      </c>
      <c r="I375" s="25">
        <f t="shared" si="5"/>
        <v>1601.25</v>
      </c>
    </row>
    <row r="376" spans="2:9" x14ac:dyDescent="0.25">
      <c r="B376" s="21">
        <v>370</v>
      </c>
      <c r="C376" s="30">
        <v>559</v>
      </c>
      <c r="D376" s="22">
        <v>39601</v>
      </c>
      <c r="E376" s="21" t="s">
        <v>162</v>
      </c>
      <c r="F376" s="22" t="s">
        <v>726</v>
      </c>
      <c r="G376" s="22">
        <v>40</v>
      </c>
      <c r="H376" s="25">
        <v>17.190000000000001</v>
      </c>
      <c r="I376" s="25">
        <f t="shared" si="5"/>
        <v>687.6</v>
      </c>
    </row>
    <row r="377" spans="2:9" x14ac:dyDescent="0.25">
      <c r="B377" s="21">
        <v>371</v>
      </c>
      <c r="C377" s="30">
        <v>559</v>
      </c>
      <c r="D377" s="22">
        <v>39603</v>
      </c>
      <c r="E377" s="21" t="s">
        <v>191</v>
      </c>
      <c r="F377" s="22" t="s">
        <v>726</v>
      </c>
      <c r="G377" s="22">
        <v>80</v>
      </c>
      <c r="H377" s="25">
        <v>1.94</v>
      </c>
      <c r="I377" s="25">
        <f t="shared" si="5"/>
        <v>155.19999999999999</v>
      </c>
    </row>
    <row r="378" spans="2:9" x14ac:dyDescent="0.25">
      <c r="B378" s="21">
        <v>372</v>
      </c>
      <c r="C378" s="30">
        <v>559</v>
      </c>
      <c r="D378" s="22">
        <v>39606</v>
      </c>
      <c r="E378" s="21" t="s">
        <v>192</v>
      </c>
      <c r="F378" s="22" t="s">
        <v>726</v>
      </c>
      <c r="G378" s="22">
        <v>15</v>
      </c>
      <c r="H378" s="25">
        <v>17.22</v>
      </c>
      <c r="I378" s="25">
        <f t="shared" si="5"/>
        <v>258.29999999999995</v>
      </c>
    </row>
    <row r="379" spans="2:9" x14ac:dyDescent="0.25">
      <c r="B379" s="21">
        <v>373</v>
      </c>
      <c r="C379" s="30">
        <v>560</v>
      </c>
      <c r="D379" s="22">
        <v>39386</v>
      </c>
      <c r="E379" s="21" t="s">
        <v>183</v>
      </c>
      <c r="F379" s="22" t="s">
        <v>726</v>
      </c>
      <c r="G379" s="22">
        <v>10</v>
      </c>
      <c r="H379" s="25">
        <v>14.57</v>
      </c>
      <c r="I379" s="25">
        <f t="shared" si="5"/>
        <v>145.69999999999999</v>
      </c>
    </row>
    <row r="380" spans="2:9" ht="30" x14ac:dyDescent="0.25">
      <c r="B380" s="21">
        <v>374</v>
      </c>
      <c r="C380" s="30">
        <v>561</v>
      </c>
      <c r="D380" s="22">
        <v>1619</v>
      </c>
      <c r="E380" s="21" t="s">
        <v>221</v>
      </c>
      <c r="F380" s="22" t="s">
        <v>726</v>
      </c>
      <c r="G380" s="22">
        <v>5</v>
      </c>
      <c r="H380" s="25">
        <v>140.22</v>
      </c>
      <c r="I380" s="25">
        <f t="shared" si="5"/>
        <v>701.1</v>
      </c>
    </row>
    <row r="381" spans="2:9" x14ac:dyDescent="0.25">
      <c r="B381" s="21">
        <v>375</v>
      </c>
      <c r="C381" s="30">
        <v>562</v>
      </c>
      <c r="D381" s="22">
        <v>10492</v>
      </c>
      <c r="E381" s="21" t="s">
        <v>235</v>
      </c>
      <c r="F381" s="22" t="s">
        <v>96</v>
      </c>
      <c r="G381" s="22">
        <v>6</v>
      </c>
      <c r="H381" s="25">
        <v>106.66</v>
      </c>
      <c r="I381" s="25">
        <f t="shared" si="5"/>
        <v>639.96</v>
      </c>
    </row>
    <row r="382" spans="2:9" x14ac:dyDescent="0.25">
      <c r="B382" s="21">
        <v>376</v>
      </c>
      <c r="C382" s="30">
        <v>564</v>
      </c>
      <c r="D382" s="22">
        <v>39961</v>
      </c>
      <c r="E382" s="21" t="s">
        <v>236</v>
      </c>
      <c r="F382" s="22" t="s">
        <v>726</v>
      </c>
      <c r="G382" s="22">
        <v>10</v>
      </c>
      <c r="H382" s="25">
        <v>15.11</v>
      </c>
      <c r="I382" s="25">
        <f t="shared" si="5"/>
        <v>151.1</v>
      </c>
    </row>
    <row r="383" spans="2:9" x14ac:dyDescent="0.25">
      <c r="B383" s="21">
        <v>377</v>
      </c>
      <c r="C383" s="30">
        <v>564</v>
      </c>
      <c r="D383" s="22" t="s">
        <v>765</v>
      </c>
      <c r="E383" s="21" t="s">
        <v>237</v>
      </c>
      <c r="F383" s="22" t="s">
        <v>726</v>
      </c>
      <c r="G383" s="22">
        <v>6</v>
      </c>
      <c r="H383" s="25">
        <v>14.28</v>
      </c>
      <c r="I383" s="25">
        <f t="shared" si="5"/>
        <v>85.679999999999993</v>
      </c>
    </row>
    <row r="384" spans="2:9" ht="30" x14ac:dyDescent="0.25">
      <c r="B384" s="21">
        <v>378</v>
      </c>
      <c r="C384" s="30">
        <v>565</v>
      </c>
      <c r="D384" s="22">
        <v>38193</v>
      </c>
      <c r="E384" s="21" t="s">
        <v>182</v>
      </c>
      <c r="F384" s="22" t="s">
        <v>726</v>
      </c>
      <c r="G384" s="22">
        <v>50</v>
      </c>
      <c r="H384" s="25">
        <v>9.4700000000000006</v>
      </c>
      <c r="I384" s="25">
        <f t="shared" si="5"/>
        <v>473.50000000000006</v>
      </c>
    </row>
    <row r="385" spans="2:9" ht="30" x14ac:dyDescent="0.25">
      <c r="B385" s="21">
        <v>379</v>
      </c>
      <c r="C385" s="30">
        <v>565</v>
      </c>
      <c r="D385" s="22">
        <v>38194</v>
      </c>
      <c r="E385" s="21" t="s">
        <v>165</v>
      </c>
      <c r="F385" s="22" t="s">
        <v>726</v>
      </c>
      <c r="G385" s="22">
        <v>30</v>
      </c>
      <c r="H385" s="25">
        <v>10.9</v>
      </c>
      <c r="I385" s="25">
        <f t="shared" si="5"/>
        <v>327</v>
      </c>
    </row>
    <row r="386" spans="2:9" x14ac:dyDescent="0.25">
      <c r="B386" s="21">
        <v>380</v>
      </c>
      <c r="C386" s="30">
        <v>565</v>
      </c>
      <c r="D386" s="22">
        <v>39386</v>
      </c>
      <c r="E386" s="21" t="s">
        <v>183</v>
      </c>
      <c r="F386" s="22" t="s">
        <v>726</v>
      </c>
      <c r="G386" s="22">
        <v>200</v>
      </c>
      <c r="H386" s="25">
        <v>14.57</v>
      </c>
      <c r="I386" s="25">
        <f t="shared" si="5"/>
        <v>2914</v>
      </c>
    </row>
    <row r="387" spans="2:9" x14ac:dyDescent="0.25">
      <c r="B387" s="21">
        <v>381</v>
      </c>
      <c r="C387" s="30">
        <v>565</v>
      </c>
      <c r="D387" s="22">
        <v>39387</v>
      </c>
      <c r="E387" s="21" t="s">
        <v>238</v>
      </c>
      <c r="F387" s="22" t="s">
        <v>726</v>
      </c>
      <c r="G387" s="22">
        <v>50</v>
      </c>
      <c r="H387" s="25">
        <v>20.9</v>
      </c>
      <c r="I387" s="25">
        <f t="shared" si="5"/>
        <v>1045</v>
      </c>
    </row>
    <row r="388" spans="2:9" ht="30" x14ac:dyDescent="0.25">
      <c r="B388" s="21">
        <v>382</v>
      </c>
      <c r="C388" s="30">
        <v>566</v>
      </c>
      <c r="D388" s="22">
        <v>411</v>
      </c>
      <c r="E388" s="21" t="s">
        <v>239</v>
      </c>
      <c r="F388" s="22" t="s">
        <v>726</v>
      </c>
      <c r="G388" s="22">
        <v>600</v>
      </c>
      <c r="H388" s="25">
        <v>0.19</v>
      </c>
      <c r="I388" s="25">
        <f t="shared" si="5"/>
        <v>114</v>
      </c>
    </row>
    <row r="389" spans="2:9" ht="30" x14ac:dyDescent="0.25">
      <c r="B389" s="21">
        <v>383</v>
      </c>
      <c r="C389" s="30">
        <v>566</v>
      </c>
      <c r="D389" s="22">
        <v>408</v>
      </c>
      <c r="E389" s="21" t="s">
        <v>240</v>
      </c>
      <c r="F389" s="22" t="s">
        <v>726</v>
      </c>
      <c r="G389" s="22">
        <v>600</v>
      </c>
      <c r="H389" s="25">
        <v>0.94</v>
      </c>
      <c r="I389" s="25">
        <f t="shared" si="5"/>
        <v>564</v>
      </c>
    </row>
    <row r="390" spans="2:9" ht="45" x14ac:dyDescent="0.25">
      <c r="B390" s="21">
        <v>384</v>
      </c>
      <c r="C390" s="30">
        <v>566</v>
      </c>
      <c r="D390" s="22">
        <v>1014</v>
      </c>
      <c r="E390" s="21" t="s">
        <v>190</v>
      </c>
      <c r="F390" s="22" t="s">
        <v>147</v>
      </c>
      <c r="G390" s="22">
        <v>1100</v>
      </c>
      <c r="H390" s="25">
        <v>1.54</v>
      </c>
      <c r="I390" s="25">
        <f t="shared" ref="I390:I452" si="6">H390*G390</f>
        <v>1694</v>
      </c>
    </row>
    <row r="391" spans="2:9" ht="30" x14ac:dyDescent="0.25">
      <c r="B391" s="21">
        <v>385</v>
      </c>
      <c r="C391" s="30">
        <v>566</v>
      </c>
      <c r="D391" s="22">
        <v>11964</v>
      </c>
      <c r="E391" s="21" t="s">
        <v>241</v>
      </c>
      <c r="F391" s="22" t="s">
        <v>726</v>
      </c>
      <c r="G391" s="22">
        <v>20</v>
      </c>
      <c r="H391" s="25">
        <v>1.87</v>
      </c>
      <c r="I391" s="25">
        <f t="shared" si="6"/>
        <v>37.400000000000006</v>
      </c>
    </row>
    <row r="392" spans="2:9" ht="30" x14ac:dyDescent="0.25">
      <c r="B392" s="21">
        <v>386</v>
      </c>
      <c r="C392" s="30">
        <v>566</v>
      </c>
      <c r="D392" s="22">
        <v>11976</v>
      </c>
      <c r="E392" s="21" t="s">
        <v>242</v>
      </c>
      <c r="F392" s="22" t="s">
        <v>726</v>
      </c>
      <c r="G392" s="22">
        <v>30</v>
      </c>
      <c r="H392" s="25">
        <v>0.94</v>
      </c>
      <c r="I392" s="25">
        <f t="shared" si="6"/>
        <v>28.2</v>
      </c>
    </row>
    <row r="393" spans="2:9" x14ac:dyDescent="0.25">
      <c r="B393" s="21">
        <v>387</v>
      </c>
      <c r="C393" s="30">
        <v>566</v>
      </c>
      <c r="D393" s="22">
        <v>12815</v>
      </c>
      <c r="E393" s="21" t="s">
        <v>16</v>
      </c>
      <c r="F393" s="22" t="s">
        <v>202</v>
      </c>
      <c r="G393" s="22">
        <v>40</v>
      </c>
      <c r="H393" s="25">
        <v>6.71</v>
      </c>
      <c r="I393" s="25">
        <f t="shared" si="6"/>
        <v>268.39999999999998</v>
      </c>
    </row>
    <row r="394" spans="2:9" ht="30" x14ac:dyDescent="0.25">
      <c r="B394" s="21">
        <v>388</v>
      </c>
      <c r="C394" s="30">
        <v>567</v>
      </c>
      <c r="D394" s="22">
        <v>11762</v>
      </c>
      <c r="E394" s="21" t="s">
        <v>130</v>
      </c>
      <c r="F394" s="22" t="s">
        <v>726</v>
      </c>
      <c r="G394" s="22">
        <v>5</v>
      </c>
      <c r="H394" s="25">
        <v>53.44</v>
      </c>
      <c r="I394" s="25">
        <f t="shared" si="6"/>
        <v>267.2</v>
      </c>
    </row>
    <row r="395" spans="2:9" x14ac:dyDescent="0.25">
      <c r="B395" s="21">
        <v>389</v>
      </c>
      <c r="C395" s="30">
        <v>567</v>
      </c>
      <c r="D395" s="22" t="s">
        <v>765</v>
      </c>
      <c r="E395" s="21" t="s">
        <v>243</v>
      </c>
      <c r="F395" s="22" t="s">
        <v>726</v>
      </c>
      <c r="G395" s="22">
        <v>3</v>
      </c>
      <c r="H395" s="25">
        <v>242.73</v>
      </c>
      <c r="I395" s="25">
        <f t="shared" si="6"/>
        <v>728.18999999999994</v>
      </c>
    </row>
    <row r="396" spans="2:9" ht="30" x14ac:dyDescent="0.25">
      <c r="B396" s="21">
        <v>390</v>
      </c>
      <c r="C396" s="30">
        <v>567</v>
      </c>
      <c r="D396" s="22" t="s">
        <v>765</v>
      </c>
      <c r="E396" s="21" t="s">
        <v>244</v>
      </c>
      <c r="F396" s="22" t="s">
        <v>726</v>
      </c>
      <c r="G396" s="22">
        <v>3</v>
      </c>
      <c r="H396" s="25">
        <v>151.62</v>
      </c>
      <c r="I396" s="25">
        <f t="shared" si="6"/>
        <v>454.86</v>
      </c>
    </row>
    <row r="397" spans="2:9" ht="30" x14ac:dyDescent="0.25">
      <c r="B397" s="21">
        <v>391</v>
      </c>
      <c r="C397" s="30">
        <v>567</v>
      </c>
      <c r="D397" s="22">
        <v>3529</v>
      </c>
      <c r="E397" s="21" t="s">
        <v>245</v>
      </c>
      <c r="F397" s="22" t="s">
        <v>726</v>
      </c>
      <c r="G397" s="22">
        <v>10</v>
      </c>
      <c r="H397" s="25">
        <v>0.55000000000000004</v>
      </c>
      <c r="I397" s="25">
        <f t="shared" si="6"/>
        <v>5.5</v>
      </c>
    </row>
    <row r="398" spans="2:9" x14ac:dyDescent="0.25">
      <c r="B398" s="21">
        <v>392</v>
      </c>
      <c r="C398" s="30">
        <v>567</v>
      </c>
      <c r="D398" s="22">
        <v>3861</v>
      </c>
      <c r="E398" s="21" t="s">
        <v>246</v>
      </c>
      <c r="F398" s="22" t="s">
        <v>726</v>
      </c>
      <c r="G398" s="22">
        <v>10</v>
      </c>
      <c r="H398" s="25">
        <v>0.48</v>
      </c>
      <c r="I398" s="25">
        <f t="shared" si="6"/>
        <v>4.8</v>
      </c>
    </row>
    <row r="399" spans="2:9" x14ac:dyDescent="0.25">
      <c r="B399" s="21">
        <v>393</v>
      </c>
      <c r="C399" s="30">
        <v>567</v>
      </c>
      <c r="D399" s="22">
        <v>3904</v>
      </c>
      <c r="E399" s="21" t="s">
        <v>247</v>
      </c>
      <c r="F399" s="22" t="s">
        <v>726</v>
      </c>
      <c r="G399" s="22">
        <v>10</v>
      </c>
      <c r="H399" s="25">
        <v>0.59</v>
      </c>
      <c r="I399" s="25">
        <f t="shared" si="6"/>
        <v>5.8999999999999995</v>
      </c>
    </row>
    <row r="400" spans="2:9" x14ac:dyDescent="0.25">
      <c r="B400" s="21">
        <v>394</v>
      </c>
      <c r="C400" s="30">
        <v>567</v>
      </c>
      <c r="D400" s="22" t="s">
        <v>765</v>
      </c>
      <c r="E400" s="21" t="s">
        <v>248</v>
      </c>
      <c r="F400" s="22" t="s">
        <v>726</v>
      </c>
      <c r="G400" s="22">
        <v>3</v>
      </c>
      <c r="H400" s="25">
        <v>18.739999999999998</v>
      </c>
      <c r="I400" s="25">
        <f t="shared" si="6"/>
        <v>56.22</v>
      </c>
    </row>
    <row r="401" spans="2:9" x14ac:dyDescent="0.25">
      <c r="B401" s="21">
        <v>395</v>
      </c>
      <c r="C401" s="30">
        <v>568</v>
      </c>
      <c r="D401" s="22" t="s">
        <v>765</v>
      </c>
      <c r="E401" s="21" t="s">
        <v>249</v>
      </c>
      <c r="F401" s="22" t="s">
        <v>726</v>
      </c>
      <c r="G401" s="22">
        <v>40</v>
      </c>
      <c r="H401" s="25">
        <v>5.47</v>
      </c>
      <c r="I401" s="25">
        <f t="shared" si="6"/>
        <v>218.79999999999998</v>
      </c>
    </row>
    <row r="402" spans="2:9" x14ac:dyDescent="0.25">
      <c r="B402" s="21">
        <v>396</v>
      </c>
      <c r="C402" s="30">
        <v>569</v>
      </c>
      <c r="D402" s="22" t="s">
        <v>765</v>
      </c>
      <c r="E402" s="21" t="s">
        <v>250</v>
      </c>
      <c r="F402" s="22" t="s">
        <v>726</v>
      </c>
      <c r="G402" s="22">
        <v>16</v>
      </c>
      <c r="H402" s="25">
        <v>59.32</v>
      </c>
      <c r="I402" s="25">
        <f t="shared" si="6"/>
        <v>949.12</v>
      </c>
    </row>
    <row r="403" spans="2:9" x14ac:dyDescent="0.25">
      <c r="B403" s="21">
        <v>397</v>
      </c>
      <c r="C403" s="30">
        <v>570</v>
      </c>
      <c r="D403" s="22">
        <v>7345</v>
      </c>
      <c r="E403" s="21" t="s">
        <v>251</v>
      </c>
      <c r="F403" s="22" t="s">
        <v>150</v>
      </c>
      <c r="G403" s="22">
        <v>54</v>
      </c>
      <c r="H403" s="25">
        <v>18.04</v>
      </c>
      <c r="I403" s="25">
        <f t="shared" si="6"/>
        <v>974.16</v>
      </c>
    </row>
    <row r="404" spans="2:9" x14ac:dyDescent="0.25">
      <c r="B404" s="21">
        <v>398</v>
      </c>
      <c r="C404" s="31">
        <v>570</v>
      </c>
      <c r="D404" s="22" t="s">
        <v>765</v>
      </c>
      <c r="E404" s="33" t="s">
        <v>252</v>
      </c>
      <c r="F404" s="32" t="s">
        <v>726</v>
      </c>
      <c r="G404" s="32">
        <v>6</v>
      </c>
      <c r="H404" s="25">
        <v>2.19</v>
      </c>
      <c r="I404" s="25">
        <f t="shared" si="6"/>
        <v>13.14</v>
      </c>
    </row>
    <row r="405" spans="2:9" x14ac:dyDescent="0.25">
      <c r="B405" s="21">
        <v>399</v>
      </c>
      <c r="C405" s="31">
        <v>570</v>
      </c>
      <c r="D405" s="22" t="s">
        <v>765</v>
      </c>
      <c r="E405" s="33" t="s">
        <v>253</v>
      </c>
      <c r="F405" s="32" t="s">
        <v>726</v>
      </c>
      <c r="G405" s="32">
        <v>6</v>
      </c>
      <c r="H405" s="25">
        <v>3.95</v>
      </c>
      <c r="I405" s="25">
        <f t="shared" si="6"/>
        <v>23.700000000000003</v>
      </c>
    </row>
    <row r="406" spans="2:9" x14ac:dyDescent="0.25">
      <c r="B406" s="21">
        <v>400</v>
      </c>
      <c r="C406" s="31">
        <v>570</v>
      </c>
      <c r="D406" s="22" t="s">
        <v>765</v>
      </c>
      <c r="E406" s="33" t="s">
        <v>254</v>
      </c>
      <c r="F406" s="32" t="s">
        <v>726</v>
      </c>
      <c r="G406" s="32">
        <v>6</v>
      </c>
      <c r="H406" s="25">
        <v>6.59</v>
      </c>
      <c r="I406" s="25">
        <f t="shared" si="6"/>
        <v>39.54</v>
      </c>
    </row>
    <row r="407" spans="2:9" x14ac:dyDescent="0.25">
      <c r="B407" s="21">
        <v>401</v>
      </c>
      <c r="C407" s="31">
        <v>570</v>
      </c>
      <c r="D407" s="22" t="s">
        <v>765</v>
      </c>
      <c r="E407" s="33" t="s">
        <v>255</v>
      </c>
      <c r="F407" s="32" t="s">
        <v>726</v>
      </c>
      <c r="G407" s="32">
        <v>40</v>
      </c>
      <c r="H407" s="25">
        <v>2.19</v>
      </c>
      <c r="I407" s="25">
        <f t="shared" si="6"/>
        <v>87.6</v>
      </c>
    </row>
    <row r="408" spans="2:9" ht="30" x14ac:dyDescent="0.25">
      <c r="B408" s="21">
        <v>402</v>
      </c>
      <c r="C408" s="31">
        <v>570</v>
      </c>
      <c r="D408" s="22" t="s">
        <v>765</v>
      </c>
      <c r="E408" s="33" t="s">
        <v>256</v>
      </c>
      <c r="F408" s="32" t="s">
        <v>726</v>
      </c>
      <c r="G408" s="32">
        <v>6</v>
      </c>
      <c r="H408" s="25">
        <v>9.8800000000000008</v>
      </c>
      <c r="I408" s="25">
        <f t="shared" si="6"/>
        <v>59.28</v>
      </c>
    </row>
    <row r="409" spans="2:9" x14ac:dyDescent="0.25">
      <c r="B409" s="21">
        <v>403</v>
      </c>
      <c r="C409" s="31">
        <v>570</v>
      </c>
      <c r="D409" s="22" t="s">
        <v>765</v>
      </c>
      <c r="E409" s="33" t="s">
        <v>257</v>
      </c>
      <c r="F409" s="32" t="s">
        <v>726</v>
      </c>
      <c r="G409" s="32">
        <v>20</v>
      </c>
      <c r="H409" s="25">
        <v>1.97</v>
      </c>
      <c r="I409" s="25">
        <f t="shared" si="6"/>
        <v>39.4</v>
      </c>
    </row>
    <row r="410" spans="2:9" ht="30" x14ac:dyDescent="0.25">
      <c r="B410" s="21">
        <v>404</v>
      </c>
      <c r="C410" s="31">
        <v>570</v>
      </c>
      <c r="D410" s="22" t="s">
        <v>765</v>
      </c>
      <c r="E410" s="33" t="s">
        <v>258</v>
      </c>
      <c r="F410" s="32" t="s">
        <v>726</v>
      </c>
      <c r="G410" s="32">
        <v>6</v>
      </c>
      <c r="H410" s="25">
        <v>6.59</v>
      </c>
      <c r="I410" s="25">
        <f t="shared" si="6"/>
        <v>39.54</v>
      </c>
    </row>
    <row r="411" spans="2:9" x14ac:dyDescent="0.25">
      <c r="B411" s="21">
        <v>405</v>
      </c>
      <c r="C411" s="30">
        <v>570</v>
      </c>
      <c r="D411" s="22" t="s">
        <v>765</v>
      </c>
      <c r="E411" s="21" t="s">
        <v>259</v>
      </c>
      <c r="F411" s="22" t="s">
        <v>726</v>
      </c>
      <c r="G411" s="22">
        <v>6</v>
      </c>
      <c r="H411" s="25">
        <v>6.04</v>
      </c>
      <c r="I411" s="25">
        <f t="shared" si="6"/>
        <v>36.24</v>
      </c>
    </row>
    <row r="412" spans="2:9" ht="30" x14ac:dyDescent="0.25">
      <c r="B412" s="21">
        <v>406</v>
      </c>
      <c r="C412" s="30">
        <v>571</v>
      </c>
      <c r="D412" s="22" t="s">
        <v>765</v>
      </c>
      <c r="E412" s="21" t="s">
        <v>260</v>
      </c>
      <c r="F412" s="22" t="s">
        <v>726</v>
      </c>
      <c r="G412" s="22">
        <v>40</v>
      </c>
      <c r="H412" s="25">
        <v>11.25</v>
      </c>
      <c r="I412" s="25">
        <f t="shared" si="6"/>
        <v>450</v>
      </c>
    </row>
    <row r="413" spans="2:9" x14ac:dyDescent="0.25">
      <c r="B413" s="21">
        <v>407</v>
      </c>
      <c r="C413" s="30">
        <v>571</v>
      </c>
      <c r="D413" s="22" t="s">
        <v>765</v>
      </c>
      <c r="E413" s="21" t="s">
        <v>261</v>
      </c>
      <c r="F413" s="22" t="s">
        <v>726</v>
      </c>
      <c r="G413" s="22">
        <v>3</v>
      </c>
      <c r="H413" s="25">
        <v>5.08</v>
      </c>
      <c r="I413" s="25">
        <f t="shared" si="6"/>
        <v>15.24</v>
      </c>
    </row>
    <row r="414" spans="2:9" x14ac:dyDescent="0.25">
      <c r="B414" s="21">
        <v>408</v>
      </c>
      <c r="C414" s="30">
        <v>571</v>
      </c>
      <c r="D414" s="22" t="s">
        <v>765</v>
      </c>
      <c r="E414" s="21" t="s">
        <v>262</v>
      </c>
      <c r="F414" s="22" t="s">
        <v>726</v>
      </c>
      <c r="G414" s="22">
        <v>3</v>
      </c>
      <c r="H414" s="25">
        <v>36.14</v>
      </c>
      <c r="I414" s="25">
        <f t="shared" si="6"/>
        <v>108.42</v>
      </c>
    </row>
    <row r="415" spans="2:9" x14ac:dyDescent="0.25">
      <c r="B415" s="21">
        <v>409</v>
      </c>
      <c r="C415" s="30">
        <v>571</v>
      </c>
      <c r="D415" s="22" t="s">
        <v>765</v>
      </c>
      <c r="E415" s="21" t="s">
        <v>263</v>
      </c>
      <c r="F415" s="22" t="s">
        <v>726</v>
      </c>
      <c r="G415" s="22">
        <v>30</v>
      </c>
      <c r="H415" s="25">
        <v>5.49</v>
      </c>
      <c r="I415" s="25">
        <f t="shared" si="6"/>
        <v>164.70000000000002</v>
      </c>
    </row>
    <row r="416" spans="2:9" x14ac:dyDescent="0.25">
      <c r="B416" s="21">
        <v>410</v>
      </c>
      <c r="C416" s="30">
        <v>571</v>
      </c>
      <c r="D416" s="22" t="s">
        <v>765</v>
      </c>
      <c r="E416" s="21" t="s">
        <v>264</v>
      </c>
      <c r="F416" s="22" t="s">
        <v>726</v>
      </c>
      <c r="G416" s="22">
        <v>20</v>
      </c>
      <c r="H416" s="25">
        <v>1.97</v>
      </c>
      <c r="I416" s="25">
        <f t="shared" si="6"/>
        <v>39.4</v>
      </c>
    </row>
    <row r="417" spans="2:9" x14ac:dyDescent="0.25">
      <c r="B417" s="21">
        <v>411</v>
      </c>
      <c r="C417" s="30">
        <v>571</v>
      </c>
      <c r="D417" s="22" t="s">
        <v>765</v>
      </c>
      <c r="E417" s="21" t="s">
        <v>265</v>
      </c>
      <c r="F417" s="22" t="s">
        <v>726</v>
      </c>
      <c r="G417" s="22">
        <v>20</v>
      </c>
      <c r="H417" s="25">
        <v>2.08</v>
      </c>
      <c r="I417" s="25">
        <f t="shared" si="6"/>
        <v>41.6</v>
      </c>
    </row>
    <row r="418" spans="2:9" x14ac:dyDescent="0.25">
      <c r="B418" s="21">
        <v>412</v>
      </c>
      <c r="C418" s="30">
        <v>571</v>
      </c>
      <c r="D418" s="22" t="s">
        <v>765</v>
      </c>
      <c r="E418" s="21" t="s">
        <v>266</v>
      </c>
      <c r="F418" s="22" t="s">
        <v>726</v>
      </c>
      <c r="G418" s="22">
        <v>10</v>
      </c>
      <c r="H418" s="25">
        <v>6.59</v>
      </c>
      <c r="I418" s="25">
        <f t="shared" si="6"/>
        <v>65.900000000000006</v>
      </c>
    </row>
    <row r="419" spans="2:9" ht="30" x14ac:dyDescent="0.25">
      <c r="B419" s="21">
        <v>413</v>
      </c>
      <c r="C419" s="30">
        <v>571</v>
      </c>
      <c r="D419" s="22">
        <v>20111</v>
      </c>
      <c r="E419" s="21" t="s">
        <v>169</v>
      </c>
      <c r="F419" s="22" t="s">
        <v>726</v>
      </c>
      <c r="G419" s="22">
        <v>30</v>
      </c>
      <c r="H419" s="25">
        <v>10.17</v>
      </c>
      <c r="I419" s="25">
        <f t="shared" si="6"/>
        <v>305.10000000000002</v>
      </c>
    </row>
    <row r="420" spans="2:9" x14ac:dyDescent="0.25">
      <c r="B420" s="21">
        <v>414</v>
      </c>
      <c r="C420" s="30">
        <v>571</v>
      </c>
      <c r="D420" s="22" t="s">
        <v>765</v>
      </c>
      <c r="E420" s="21" t="s">
        <v>267</v>
      </c>
      <c r="F420" s="22" t="s">
        <v>726</v>
      </c>
      <c r="G420" s="22">
        <v>2</v>
      </c>
      <c r="H420" s="25">
        <v>12.34</v>
      </c>
      <c r="I420" s="25">
        <f t="shared" si="6"/>
        <v>24.68</v>
      </c>
    </row>
    <row r="421" spans="2:9" x14ac:dyDescent="0.25">
      <c r="B421" s="21">
        <v>415</v>
      </c>
      <c r="C421" s="30">
        <v>572</v>
      </c>
      <c r="D421" s="22">
        <v>11186</v>
      </c>
      <c r="E421" s="21" t="s">
        <v>268</v>
      </c>
      <c r="F421" s="22" t="s">
        <v>96</v>
      </c>
      <c r="G421" s="22">
        <v>6.38</v>
      </c>
      <c r="H421" s="25">
        <v>305.77</v>
      </c>
      <c r="I421" s="25">
        <f t="shared" si="6"/>
        <v>1950.8125999999997</v>
      </c>
    </row>
    <row r="422" spans="2:9" ht="60" x14ac:dyDescent="0.25">
      <c r="B422" s="21">
        <v>416</v>
      </c>
      <c r="C422" s="30">
        <v>573</v>
      </c>
      <c r="D422" s="22">
        <v>39512</v>
      </c>
      <c r="E422" s="21" t="s">
        <v>269</v>
      </c>
      <c r="F422" s="22" t="s">
        <v>726</v>
      </c>
      <c r="G422" s="22">
        <v>18.75</v>
      </c>
      <c r="H422" s="25">
        <v>76.959999999999994</v>
      </c>
      <c r="I422" s="25">
        <f t="shared" si="6"/>
        <v>1442.9999999999998</v>
      </c>
    </row>
    <row r="423" spans="2:9" ht="30" x14ac:dyDescent="0.25">
      <c r="B423" s="21">
        <v>417</v>
      </c>
      <c r="C423" s="30">
        <v>575</v>
      </c>
      <c r="D423" s="22" t="s">
        <v>765</v>
      </c>
      <c r="E423" s="21" t="s">
        <v>270</v>
      </c>
      <c r="F423" s="22" t="s">
        <v>797</v>
      </c>
      <c r="G423" s="22">
        <v>3</v>
      </c>
      <c r="H423" s="25">
        <v>27.25</v>
      </c>
      <c r="I423" s="25">
        <f t="shared" si="6"/>
        <v>81.75</v>
      </c>
    </row>
    <row r="424" spans="2:9" ht="30" x14ac:dyDescent="0.25">
      <c r="B424" s="21">
        <v>418</v>
      </c>
      <c r="C424" s="31">
        <v>575</v>
      </c>
      <c r="D424" s="22" t="s">
        <v>765</v>
      </c>
      <c r="E424" s="33" t="s">
        <v>271</v>
      </c>
      <c r="F424" s="32" t="s">
        <v>797</v>
      </c>
      <c r="G424" s="32">
        <v>3</v>
      </c>
      <c r="H424" s="25">
        <v>470.73</v>
      </c>
      <c r="I424" s="25">
        <f t="shared" si="6"/>
        <v>1412.19</v>
      </c>
    </row>
    <row r="425" spans="2:9" x14ac:dyDescent="0.25">
      <c r="B425" s="21">
        <v>419</v>
      </c>
      <c r="C425" s="30">
        <v>576</v>
      </c>
      <c r="D425" s="22" t="s">
        <v>765</v>
      </c>
      <c r="E425" s="21" t="s">
        <v>272</v>
      </c>
      <c r="F425" s="22" t="s">
        <v>726</v>
      </c>
      <c r="G425" s="22">
        <v>6</v>
      </c>
      <c r="H425" s="25">
        <v>36.14</v>
      </c>
      <c r="I425" s="25">
        <f t="shared" si="6"/>
        <v>216.84</v>
      </c>
    </row>
    <row r="426" spans="2:9" ht="30" x14ac:dyDescent="0.25">
      <c r="B426" s="21">
        <v>420</v>
      </c>
      <c r="C426" s="30">
        <v>577</v>
      </c>
      <c r="D426" s="22">
        <v>38643</v>
      </c>
      <c r="E426" s="21" t="s">
        <v>273</v>
      </c>
      <c r="F426" s="22" t="s">
        <v>726</v>
      </c>
      <c r="G426" s="22">
        <v>1</v>
      </c>
      <c r="H426" s="25">
        <v>28.88</v>
      </c>
      <c r="I426" s="25">
        <f t="shared" si="6"/>
        <v>28.88</v>
      </c>
    </row>
    <row r="427" spans="2:9" x14ac:dyDescent="0.25">
      <c r="B427" s="21">
        <v>421</v>
      </c>
      <c r="C427" s="30">
        <v>578</v>
      </c>
      <c r="D427" s="22">
        <v>4051</v>
      </c>
      <c r="E427" s="21" t="s">
        <v>31</v>
      </c>
      <c r="F427" s="22" t="s">
        <v>150</v>
      </c>
      <c r="G427" s="22">
        <v>1</v>
      </c>
      <c r="H427" s="25">
        <v>72.900000000000006</v>
      </c>
      <c r="I427" s="25">
        <f t="shared" si="6"/>
        <v>72.900000000000006</v>
      </c>
    </row>
    <row r="428" spans="2:9" x14ac:dyDescent="0.25">
      <c r="B428" s="21">
        <v>422</v>
      </c>
      <c r="C428" s="30">
        <v>579</v>
      </c>
      <c r="D428" s="22" t="s">
        <v>765</v>
      </c>
      <c r="E428" s="21" t="s">
        <v>274</v>
      </c>
      <c r="F428" s="22" t="s">
        <v>726</v>
      </c>
      <c r="G428" s="22">
        <v>6</v>
      </c>
      <c r="H428" s="25">
        <v>65.81</v>
      </c>
      <c r="I428" s="25">
        <f t="shared" si="6"/>
        <v>394.86</v>
      </c>
    </row>
    <row r="429" spans="2:9" ht="45" x14ac:dyDescent="0.25">
      <c r="B429" s="21">
        <v>423</v>
      </c>
      <c r="C429" s="30">
        <v>580</v>
      </c>
      <c r="D429" s="22">
        <v>39665</v>
      </c>
      <c r="E429" s="21" t="s">
        <v>275</v>
      </c>
      <c r="F429" s="22" t="s">
        <v>147</v>
      </c>
      <c r="G429" s="22">
        <v>50</v>
      </c>
      <c r="H429" s="25">
        <v>32.36</v>
      </c>
      <c r="I429" s="25">
        <f t="shared" si="6"/>
        <v>1618</v>
      </c>
    </row>
    <row r="430" spans="2:9" x14ac:dyDescent="0.25">
      <c r="B430" s="21">
        <v>424</v>
      </c>
      <c r="C430" s="30">
        <v>580</v>
      </c>
      <c r="D430" s="22" t="s">
        <v>765</v>
      </c>
      <c r="E430" s="21" t="s">
        <v>276</v>
      </c>
      <c r="F430" s="22" t="s">
        <v>726</v>
      </c>
      <c r="G430" s="22">
        <v>1</v>
      </c>
      <c r="H430" s="25">
        <v>30.76</v>
      </c>
      <c r="I430" s="25">
        <f t="shared" si="6"/>
        <v>30.76</v>
      </c>
    </row>
    <row r="431" spans="2:9" ht="45" x14ac:dyDescent="0.25">
      <c r="B431" s="21">
        <v>425</v>
      </c>
      <c r="C431" s="30">
        <v>580</v>
      </c>
      <c r="D431" s="22">
        <v>39716</v>
      </c>
      <c r="E431" s="21" t="s">
        <v>277</v>
      </c>
      <c r="F431" s="22" t="s">
        <v>147</v>
      </c>
      <c r="G431" s="22">
        <v>50</v>
      </c>
      <c r="H431" s="25">
        <v>1.01</v>
      </c>
      <c r="I431" s="25">
        <f t="shared" si="6"/>
        <v>50.5</v>
      </c>
    </row>
    <row r="432" spans="2:9" ht="45" x14ac:dyDescent="0.25">
      <c r="B432" s="21">
        <v>426</v>
      </c>
      <c r="C432" s="30">
        <v>580</v>
      </c>
      <c r="D432" s="22">
        <v>39715</v>
      </c>
      <c r="E432" s="21" t="s">
        <v>278</v>
      </c>
      <c r="F432" s="22" t="s">
        <v>147</v>
      </c>
      <c r="G432" s="22">
        <v>50</v>
      </c>
      <c r="H432" s="25">
        <v>1.34</v>
      </c>
      <c r="I432" s="25">
        <f t="shared" si="6"/>
        <v>67</v>
      </c>
    </row>
    <row r="433" spans="2:9" ht="45" x14ac:dyDescent="0.25">
      <c r="B433" s="21">
        <v>427</v>
      </c>
      <c r="C433" s="30">
        <v>580</v>
      </c>
      <c r="D433" s="22">
        <v>39664</v>
      </c>
      <c r="E433" s="21" t="s">
        <v>279</v>
      </c>
      <c r="F433" s="22" t="s">
        <v>147</v>
      </c>
      <c r="G433" s="22">
        <v>50</v>
      </c>
      <c r="H433" s="25">
        <v>19.18</v>
      </c>
      <c r="I433" s="25">
        <f t="shared" si="6"/>
        <v>959</v>
      </c>
    </row>
    <row r="434" spans="2:9" x14ac:dyDescent="0.25">
      <c r="B434" s="21">
        <v>428</v>
      </c>
      <c r="C434" s="30">
        <v>582</v>
      </c>
      <c r="D434" s="22" t="s">
        <v>765</v>
      </c>
      <c r="E434" s="21" t="s">
        <v>280</v>
      </c>
      <c r="F434" s="22" t="s">
        <v>726</v>
      </c>
      <c r="G434" s="22">
        <v>1</v>
      </c>
      <c r="H434" s="25">
        <v>559.23</v>
      </c>
      <c r="I434" s="25">
        <f t="shared" si="6"/>
        <v>559.23</v>
      </c>
    </row>
    <row r="435" spans="2:9" x14ac:dyDescent="0.25">
      <c r="B435" s="21">
        <v>429</v>
      </c>
      <c r="C435" s="30">
        <v>582</v>
      </c>
      <c r="D435" s="22" t="s">
        <v>765</v>
      </c>
      <c r="E435" s="21" t="s">
        <v>862</v>
      </c>
      <c r="F435" s="22" t="s">
        <v>726</v>
      </c>
      <c r="G435" s="22">
        <v>1</v>
      </c>
      <c r="H435" s="25">
        <v>586</v>
      </c>
      <c r="I435" s="25">
        <f t="shared" si="6"/>
        <v>586</v>
      </c>
    </row>
    <row r="436" spans="2:9" x14ac:dyDescent="0.25">
      <c r="B436" s="21">
        <v>430</v>
      </c>
      <c r="C436" s="30">
        <v>582</v>
      </c>
      <c r="D436" s="22" t="s">
        <v>765</v>
      </c>
      <c r="E436" s="21" t="s">
        <v>276</v>
      </c>
      <c r="F436" s="22" t="s">
        <v>726</v>
      </c>
      <c r="G436" s="22">
        <v>20</v>
      </c>
      <c r="H436" s="25">
        <v>28.56</v>
      </c>
      <c r="I436" s="25">
        <f t="shared" si="6"/>
        <v>571.19999999999993</v>
      </c>
    </row>
    <row r="437" spans="2:9" x14ac:dyDescent="0.25">
      <c r="B437" s="21">
        <v>431</v>
      </c>
      <c r="C437" s="30">
        <v>582</v>
      </c>
      <c r="D437" s="22" t="s">
        <v>765</v>
      </c>
      <c r="E437" s="21" t="s">
        <v>281</v>
      </c>
      <c r="F437" s="22" t="s">
        <v>726</v>
      </c>
      <c r="G437" s="22">
        <v>20</v>
      </c>
      <c r="H437" s="25">
        <v>3.48</v>
      </c>
      <c r="I437" s="25">
        <f t="shared" si="6"/>
        <v>69.599999999999994</v>
      </c>
    </row>
    <row r="438" spans="2:9" ht="30" x14ac:dyDescent="0.25">
      <c r="B438" s="21">
        <v>432</v>
      </c>
      <c r="C438" s="30">
        <v>583</v>
      </c>
      <c r="D438" s="22">
        <v>20111</v>
      </c>
      <c r="E438" s="21" t="s">
        <v>32</v>
      </c>
      <c r="F438" s="22" t="s">
        <v>726</v>
      </c>
      <c r="G438" s="22">
        <v>15</v>
      </c>
      <c r="H438" s="25">
        <v>10.17</v>
      </c>
      <c r="I438" s="25">
        <f t="shared" si="6"/>
        <v>152.55000000000001</v>
      </c>
    </row>
    <row r="439" spans="2:9" ht="45" x14ac:dyDescent="0.25">
      <c r="B439" s="21">
        <v>433</v>
      </c>
      <c r="C439" s="30">
        <v>583</v>
      </c>
      <c r="D439" s="22">
        <v>39258</v>
      </c>
      <c r="E439" s="21" t="s">
        <v>42</v>
      </c>
      <c r="F439" s="22" t="s">
        <v>147</v>
      </c>
      <c r="G439" s="22">
        <v>200</v>
      </c>
      <c r="H439" s="25">
        <v>6.24</v>
      </c>
      <c r="I439" s="25">
        <f t="shared" si="6"/>
        <v>1248</v>
      </c>
    </row>
    <row r="440" spans="2:9" x14ac:dyDescent="0.25">
      <c r="B440" s="21">
        <v>434</v>
      </c>
      <c r="C440" s="30">
        <v>584</v>
      </c>
      <c r="D440" s="22" t="s">
        <v>765</v>
      </c>
      <c r="E440" s="21" t="s">
        <v>282</v>
      </c>
      <c r="F440" s="22" t="s">
        <v>726</v>
      </c>
      <c r="G440" s="22">
        <v>50</v>
      </c>
      <c r="H440" s="25">
        <v>13.51</v>
      </c>
      <c r="I440" s="25">
        <f t="shared" si="6"/>
        <v>675.5</v>
      </c>
    </row>
    <row r="441" spans="2:9" x14ac:dyDescent="0.25">
      <c r="B441" s="21">
        <v>435</v>
      </c>
      <c r="C441" s="30">
        <v>585</v>
      </c>
      <c r="D441" s="22">
        <v>7288</v>
      </c>
      <c r="E441" s="21" t="s">
        <v>20</v>
      </c>
      <c r="F441" s="22" t="s">
        <v>150</v>
      </c>
      <c r="G441" s="22">
        <v>2.4</v>
      </c>
      <c r="H441" s="25">
        <v>28.33</v>
      </c>
      <c r="I441" s="25">
        <f t="shared" si="6"/>
        <v>67.99199999999999</v>
      </c>
    </row>
    <row r="442" spans="2:9" x14ac:dyDescent="0.25">
      <c r="B442" s="21">
        <v>436</v>
      </c>
      <c r="C442" s="30">
        <v>585</v>
      </c>
      <c r="D442" s="22">
        <v>4051</v>
      </c>
      <c r="E442" s="21" t="s">
        <v>31</v>
      </c>
      <c r="F442" s="22" t="s">
        <v>283</v>
      </c>
      <c r="G442" s="22">
        <v>2</v>
      </c>
      <c r="H442" s="25">
        <v>72.900000000000006</v>
      </c>
      <c r="I442" s="25">
        <f t="shared" si="6"/>
        <v>145.80000000000001</v>
      </c>
    </row>
    <row r="443" spans="2:9" x14ac:dyDescent="0.25">
      <c r="B443" s="21">
        <v>437</v>
      </c>
      <c r="C443" s="30">
        <v>585</v>
      </c>
      <c r="D443" s="22">
        <v>12815</v>
      </c>
      <c r="E443" s="21" t="s">
        <v>16</v>
      </c>
      <c r="F443" s="22" t="s">
        <v>726</v>
      </c>
      <c r="G443" s="22">
        <v>40</v>
      </c>
      <c r="H443" s="25">
        <v>6.71</v>
      </c>
      <c r="I443" s="25">
        <f t="shared" si="6"/>
        <v>268.39999999999998</v>
      </c>
    </row>
    <row r="444" spans="2:9" x14ac:dyDescent="0.25">
      <c r="B444" s="21">
        <v>438</v>
      </c>
      <c r="C444" s="30">
        <v>585</v>
      </c>
      <c r="D444" s="22">
        <v>7345</v>
      </c>
      <c r="E444" s="21" t="s">
        <v>149</v>
      </c>
      <c r="F444" s="22" t="s">
        <v>150</v>
      </c>
      <c r="G444" s="22">
        <v>54</v>
      </c>
      <c r="H444" s="25">
        <v>18.04</v>
      </c>
      <c r="I444" s="25">
        <f t="shared" si="6"/>
        <v>974.16</v>
      </c>
    </row>
    <row r="445" spans="2:9" x14ac:dyDescent="0.25">
      <c r="B445" s="21">
        <v>439</v>
      </c>
      <c r="C445" s="30">
        <v>585</v>
      </c>
      <c r="D445" s="22">
        <v>25966</v>
      </c>
      <c r="E445" s="21" t="s">
        <v>53</v>
      </c>
      <c r="F445" s="22" t="s">
        <v>150</v>
      </c>
      <c r="G445" s="22">
        <v>12.7</v>
      </c>
      <c r="H445" s="25">
        <v>15.2</v>
      </c>
      <c r="I445" s="25">
        <f t="shared" si="6"/>
        <v>193.04</v>
      </c>
    </row>
    <row r="446" spans="2:9" x14ac:dyDescent="0.25">
      <c r="B446" s="21">
        <v>440</v>
      </c>
      <c r="C446" s="30">
        <v>586</v>
      </c>
      <c r="D446" s="22">
        <v>39599</v>
      </c>
      <c r="E446" s="21" t="s">
        <v>284</v>
      </c>
      <c r="F446" s="22" t="s">
        <v>147</v>
      </c>
      <c r="G446" s="22">
        <v>610</v>
      </c>
      <c r="H446" s="25">
        <v>1.75</v>
      </c>
      <c r="I446" s="25">
        <f t="shared" si="6"/>
        <v>1067.5</v>
      </c>
    </row>
    <row r="447" spans="2:9" x14ac:dyDescent="0.25">
      <c r="B447" s="21">
        <v>441</v>
      </c>
      <c r="C447" s="31">
        <v>586</v>
      </c>
      <c r="D447" s="32">
        <v>39596</v>
      </c>
      <c r="E447" s="33" t="s">
        <v>285</v>
      </c>
      <c r="F447" s="32" t="s">
        <v>726</v>
      </c>
      <c r="G447" s="32">
        <v>1</v>
      </c>
      <c r="H447" s="25">
        <v>325.93</v>
      </c>
      <c r="I447" s="25">
        <f t="shared" si="6"/>
        <v>325.93</v>
      </c>
    </row>
    <row r="448" spans="2:9" x14ac:dyDescent="0.25">
      <c r="B448" s="21">
        <v>442</v>
      </c>
      <c r="C448" s="30">
        <v>586</v>
      </c>
      <c r="D448" s="22">
        <v>39603</v>
      </c>
      <c r="E448" s="21" t="s">
        <v>79</v>
      </c>
      <c r="F448" s="22" t="s">
        <v>726</v>
      </c>
      <c r="G448" s="22">
        <v>100</v>
      </c>
      <c r="H448" s="25">
        <v>1.94</v>
      </c>
      <c r="I448" s="25">
        <f t="shared" si="6"/>
        <v>194</v>
      </c>
    </row>
    <row r="449" spans="2:9" x14ac:dyDescent="0.25">
      <c r="B449" s="21">
        <v>443</v>
      </c>
      <c r="C449" s="30">
        <v>586</v>
      </c>
      <c r="D449" s="22">
        <v>39601</v>
      </c>
      <c r="E449" s="21" t="s">
        <v>162</v>
      </c>
      <c r="F449" s="22" t="s">
        <v>726</v>
      </c>
      <c r="G449" s="22">
        <v>200</v>
      </c>
      <c r="H449" s="25">
        <v>17.190000000000001</v>
      </c>
      <c r="I449" s="25">
        <f t="shared" si="6"/>
        <v>3438.0000000000005</v>
      </c>
    </row>
    <row r="450" spans="2:9" x14ac:dyDescent="0.25">
      <c r="B450" s="21">
        <v>444</v>
      </c>
      <c r="C450" s="30">
        <v>586</v>
      </c>
      <c r="D450" s="22" t="s">
        <v>765</v>
      </c>
      <c r="E450" s="21" t="s">
        <v>286</v>
      </c>
      <c r="F450" s="22" t="s">
        <v>726</v>
      </c>
      <c r="G450" s="22">
        <v>14</v>
      </c>
      <c r="H450" s="25">
        <v>45.92</v>
      </c>
      <c r="I450" s="25">
        <f t="shared" si="6"/>
        <v>642.88</v>
      </c>
    </row>
    <row r="451" spans="2:9" x14ac:dyDescent="0.25">
      <c r="B451" s="21">
        <v>445</v>
      </c>
      <c r="C451" s="30">
        <v>586</v>
      </c>
      <c r="D451" s="22">
        <v>39598</v>
      </c>
      <c r="E451" s="21" t="s">
        <v>77</v>
      </c>
      <c r="F451" s="22" t="s">
        <v>147</v>
      </c>
      <c r="G451" s="22">
        <v>305</v>
      </c>
      <c r="H451" s="25">
        <v>1.1599999999999999</v>
      </c>
      <c r="I451" s="25">
        <f t="shared" si="6"/>
        <v>353.79999999999995</v>
      </c>
    </row>
    <row r="452" spans="2:9" x14ac:dyDescent="0.25">
      <c r="B452" s="21">
        <v>446</v>
      </c>
      <c r="C452" s="30">
        <v>586</v>
      </c>
      <c r="D452" s="22">
        <v>39599</v>
      </c>
      <c r="E452" s="21" t="s">
        <v>287</v>
      </c>
      <c r="F452" s="22" t="s">
        <v>147</v>
      </c>
      <c r="G452" s="22">
        <v>200</v>
      </c>
      <c r="H452" s="25">
        <v>1.75</v>
      </c>
      <c r="I452" s="25">
        <f t="shared" si="6"/>
        <v>350</v>
      </c>
    </row>
    <row r="453" spans="2:9" x14ac:dyDescent="0.25">
      <c r="B453" s="21">
        <v>447</v>
      </c>
      <c r="C453" s="30">
        <v>587</v>
      </c>
      <c r="D453" s="22">
        <v>38101</v>
      </c>
      <c r="E453" s="21" t="s">
        <v>208</v>
      </c>
      <c r="F453" s="22" t="s">
        <v>726</v>
      </c>
      <c r="G453" s="22">
        <v>100</v>
      </c>
      <c r="H453" s="25">
        <v>7.23</v>
      </c>
      <c r="I453" s="25">
        <f t="shared" ref="I453:I516" si="7">H453*G453</f>
        <v>723</v>
      </c>
    </row>
    <row r="454" spans="2:9" ht="30" x14ac:dyDescent="0.25">
      <c r="B454" s="21">
        <v>448</v>
      </c>
      <c r="C454" s="30">
        <v>588</v>
      </c>
      <c r="D454" s="22">
        <v>408</v>
      </c>
      <c r="E454" s="21" t="s">
        <v>240</v>
      </c>
      <c r="F454" s="22" t="s">
        <v>726</v>
      </c>
      <c r="G454" s="22">
        <v>300</v>
      </c>
      <c r="H454" s="25">
        <v>0.94</v>
      </c>
      <c r="I454" s="25">
        <f t="shared" si="7"/>
        <v>282</v>
      </c>
    </row>
    <row r="455" spans="2:9" x14ac:dyDescent="0.25">
      <c r="B455" s="21">
        <v>449</v>
      </c>
      <c r="C455" s="30">
        <v>588</v>
      </c>
      <c r="D455" s="22" t="s">
        <v>765</v>
      </c>
      <c r="E455" s="21" t="s">
        <v>288</v>
      </c>
      <c r="F455" s="22" t="s">
        <v>726</v>
      </c>
      <c r="G455" s="22">
        <v>40</v>
      </c>
      <c r="H455" s="25">
        <v>13.37</v>
      </c>
      <c r="I455" s="25">
        <f t="shared" si="7"/>
        <v>534.79999999999995</v>
      </c>
    </row>
    <row r="456" spans="2:9" x14ac:dyDescent="0.25">
      <c r="B456" s="21">
        <v>450</v>
      </c>
      <c r="C456" s="30">
        <v>588</v>
      </c>
      <c r="D456" s="22" t="s">
        <v>765</v>
      </c>
      <c r="E456" s="21" t="s">
        <v>289</v>
      </c>
      <c r="F456" s="22" t="s">
        <v>726</v>
      </c>
      <c r="G456" s="22">
        <v>20</v>
      </c>
      <c r="H456" s="25">
        <v>14.69</v>
      </c>
      <c r="I456" s="25">
        <f t="shared" si="7"/>
        <v>293.8</v>
      </c>
    </row>
    <row r="457" spans="2:9" x14ac:dyDescent="0.25">
      <c r="B457" s="21">
        <v>451</v>
      </c>
      <c r="C457" s="30">
        <v>588</v>
      </c>
      <c r="D457" s="22" t="s">
        <v>765</v>
      </c>
      <c r="E457" s="21" t="s">
        <v>290</v>
      </c>
      <c r="F457" s="22" t="s">
        <v>202</v>
      </c>
      <c r="G457" s="22">
        <v>3</v>
      </c>
      <c r="H457" s="25">
        <v>45.13</v>
      </c>
      <c r="I457" s="25">
        <f t="shared" si="7"/>
        <v>135.39000000000001</v>
      </c>
    </row>
    <row r="458" spans="2:9" x14ac:dyDescent="0.25">
      <c r="B458" s="21">
        <v>452</v>
      </c>
      <c r="C458" s="30">
        <v>588</v>
      </c>
      <c r="D458" s="22">
        <v>39961</v>
      </c>
      <c r="E458" s="21" t="s">
        <v>236</v>
      </c>
      <c r="F458" s="22" t="s">
        <v>726</v>
      </c>
      <c r="G458" s="22">
        <v>10</v>
      </c>
      <c r="H458" s="25">
        <v>15.11</v>
      </c>
      <c r="I458" s="25">
        <f t="shared" si="7"/>
        <v>151.1</v>
      </c>
    </row>
    <row r="459" spans="2:9" ht="45" x14ac:dyDescent="0.25">
      <c r="B459" s="21">
        <v>453</v>
      </c>
      <c r="C459" s="30">
        <v>588</v>
      </c>
      <c r="D459" s="22">
        <v>1570</v>
      </c>
      <c r="E459" s="21" t="s">
        <v>291</v>
      </c>
      <c r="F459" s="22" t="s">
        <v>726</v>
      </c>
      <c r="G459" s="22">
        <v>500</v>
      </c>
      <c r="H459" s="25">
        <v>0.56000000000000005</v>
      </c>
      <c r="I459" s="25">
        <f t="shared" si="7"/>
        <v>280</v>
      </c>
    </row>
    <row r="460" spans="2:9" ht="30" x14ac:dyDescent="0.25">
      <c r="B460" s="21">
        <v>454</v>
      </c>
      <c r="C460" s="30">
        <v>588</v>
      </c>
      <c r="D460" s="22">
        <v>411</v>
      </c>
      <c r="E460" s="21" t="s">
        <v>239</v>
      </c>
      <c r="F460" s="22" t="s">
        <v>726</v>
      </c>
      <c r="G460" s="22">
        <v>600</v>
      </c>
      <c r="H460" s="25">
        <v>0.19</v>
      </c>
      <c r="I460" s="25">
        <f t="shared" si="7"/>
        <v>114</v>
      </c>
    </row>
    <row r="461" spans="2:9" x14ac:dyDescent="0.25">
      <c r="B461" s="21">
        <v>455</v>
      </c>
      <c r="C461" s="30">
        <v>589</v>
      </c>
      <c r="D461" s="22" t="s">
        <v>765</v>
      </c>
      <c r="E461" s="21" t="s">
        <v>292</v>
      </c>
      <c r="F461" s="22" t="s">
        <v>797</v>
      </c>
      <c r="G461" s="22">
        <v>7</v>
      </c>
      <c r="H461" s="25">
        <v>8.27</v>
      </c>
      <c r="I461" s="25">
        <f t="shared" si="7"/>
        <v>57.89</v>
      </c>
    </row>
    <row r="462" spans="2:9" x14ac:dyDescent="0.25">
      <c r="B462" s="21">
        <v>456</v>
      </c>
      <c r="C462" s="30">
        <v>589</v>
      </c>
      <c r="D462" s="22" t="s">
        <v>765</v>
      </c>
      <c r="E462" s="21" t="s">
        <v>293</v>
      </c>
      <c r="F462" s="22" t="s">
        <v>147</v>
      </c>
      <c r="G462" s="22">
        <v>13</v>
      </c>
      <c r="H462" s="25">
        <v>1.61</v>
      </c>
      <c r="I462" s="25">
        <f t="shared" si="7"/>
        <v>20.93</v>
      </c>
    </row>
    <row r="463" spans="2:9" ht="30" x14ac:dyDescent="0.25">
      <c r="B463" s="21">
        <v>457</v>
      </c>
      <c r="C463" s="30">
        <v>590</v>
      </c>
      <c r="D463" s="22" t="s">
        <v>765</v>
      </c>
      <c r="E463" s="21" t="s">
        <v>820</v>
      </c>
      <c r="F463" s="22" t="s">
        <v>726</v>
      </c>
      <c r="G463" s="22">
        <v>10</v>
      </c>
      <c r="H463" s="25">
        <v>5.14</v>
      </c>
      <c r="I463" s="25">
        <f t="shared" si="7"/>
        <v>51.4</v>
      </c>
    </row>
    <row r="464" spans="2:9" ht="30" x14ac:dyDescent="0.25">
      <c r="B464" s="21">
        <v>458</v>
      </c>
      <c r="C464" s="30">
        <v>590</v>
      </c>
      <c r="D464" s="22" t="s">
        <v>765</v>
      </c>
      <c r="E464" s="21" t="s">
        <v>294</v>
      </c>
      <c r="F464" s="22" t="s">
        <v>726</v>
      </c>
      <c r="G464" s="22">
        <v>5</v>
      </c>
      <c r="H464" s="25">
        <v>74.709999999999994</v>
      </c>
      <c r="I464" s="25">
        <f t="shared" si="7"/>
        <v>373.54999999999995</v>
      </c>
    </row>
    <row r="465" spans="2:9" x14ac:dyDescent="0.25">
      <c r="B465" s="21">
        <v>459</v>
      </c>
      <c r="C465" s="30">
        <v>590</v>
      </c>
      <c r="D465" s="22" t="s">
        <v>765</v>
      </c>
      <c r="E465" s="21" t="s">
        <v>295</v>
      </c>
      <c r="F465" s="22" t="s">
        <v>726</v>
      </c>
      <c r="G465" s="22">
        <v>10</v>
      </c>
      <c r="H465" s="25">
        <v>21.13</v>
      </c>
      <c r="I465" s="25">
        <f t="shared" si="7"/>
        <v>211.29999999999998</v>
      </c>
    </row>
    <row r="466" spans="2:9" x14ac:dyDescent="0.25">
      <c r="B466" s="21">
        <v>460</v>
      </c>
      <c r="C466" s="30">
        <v>591</v>
      </c>
      <c r="D466" s="22" t="s">
        <v>765</v>
      </c>
      <c r="E466" s="21" t="s">
        <v>296</v>
      </c>
      <c r="F466" s="22" t="s">
        <v>726</v>
      </c>
      <c r="G466" s="22">
        <v>28</v>
      </c>
      <c r="H466" s="25">
        <v>3.73</v>
      </c>
      <c r="I466" s="25">
        <f t="shared" si="7"/>
        <v>104.44</v>
      </c>
    </row>
    <row r="467" spans="2:9" x14ac:dyDescent="0.25">
      <c r="B467" s="21">
        <v>461</v>
      </c>
      <c r="C467" s="30">
        <v>591</v>
      </c>
      <c r="D467" s="22" t="s">
        <v>765</v>
      </c>
      <c r="E467" s="21" t="s">
        <v>297</v>
      </c>
      <c r="F467" s="22" t="s">
        <v>726</v>
      </c>
      <c r="G467" s="22">
        <v>25</v>
      </c>
      <c r="H467" s="25">
        <v>28.56</v>
      </c>
      <c r="I467" s="25">
        <f t="shared" si="7"/>
        <v>714</v>
      </c>
    </row>
    <row r="468" spans="2:9" ht="30" x14ac:dyDescent="0.25">
      <c r="B468" s="21">
        <v>462</v>
      </c>
      <c r="C468" s="30">
        <v>591</v>
      </c>
      <c r="D468" s="22" t="s">
        <v>765</v>
      </c>
      <c r="E468" s="21" t="s">
        <v>298</v>
      </c>
      <c r="F468" s="22" t="s">
        <v>726</v>
      </c>
      <c r="G468" s="22">
        <v>10</v>
      </c>
      <c r="H468" s="25">
        <v>3.05</v>
      </c>
      <c r="I468" s="25">
        <f t="shared" si="7"/>
        <v>30.5</v>
      </c>
    </row>
    <row r="469" spans="2:9" x14ac:dyDescent="0.25">
      <c r="B469" s="21">
        <v>463</v>
      </c>
      <c r="C469" s="30">
        <v>592</v>
      </c>
      <c r="D469" s="22" t="s">
        <v>765</v>
      </c>
      <c r="E469" s="21" t="s">
        <v>299</v>
      </c>
      <c r="F469" s="22" t="s">
        <v>726</v>
      </c>
      <c r="G469" s="22">
        <v>50</v>
      </c>
      <c r="H469" s="25">
        <v>3.51</v>
      </c>
      <c r="I469" s="25">
        <f t="shared" si="7"/>
        <v>175.5</v>
      </c>
    </row>
    <row r="470" spans="2:9" x14ac:dyDescent="0.25">
      <c r="B470" s="21">
        <v>464</v>
      </c>
      <c r="C470" s="30">
        <v>592</v>
      </c>
      <c r="D470" s="22" t="s">
        <v>765</v>
      </c>
      <c r="E470" s="21" t="s">
        <v>300</v>
      </c>
      <c r="F470" s="22" t="s">
        <v>726</v>
      </c>
      <c r="G470" s="22">
        <v>5</v>
      </c>
      <c r="H470" s="25">
        <v>5.6</v>
      </c>
      <c r="I470" s="25">
        <f t="shared" si="7"/>
        <v>28</v>
      </c>
    </row>
    <row r="471" spans="2:9" ht="30" x14ac:dyDescent="0.25">
      <c r="B471" s="21">
        <v>465</v>
      </c>
      <c r="C471" s="30">
        <v>592</v>
      </c>
      <c r="D471" s="22">
        <v>3767</v>
      </c>
      <c r="E471" s="21" t="s">
        <v>301</v>
      </c>
      <c r="F471" s="22" t="s">
        <v>726</v>
      </c>
      <c r="G471" s="22">
        <v>60</v>
      </c>
      <c r="H471" s="25">
        <v>0.63</v>
      </c>
      <c r="I471" s="25">
        <f t="shared" si="7"/>
        <v>37.799999999999997</v>
      </c>
    </row>
    <row r="472" spans="2:9" ht="45" x14ac:dyDescent="0.25">
      <c r="B472" s="21">
        <v>466</v>
      </c>
      <c r="C472" s="30">
        <v>593</v>
      </c>
      <c r="D472" s="22">
        <v>38099</v>
      </c>
      <c r="E472" s="21" t="s">
        <v>302</v>
      </c>
      <c r="F472" s="22" t="s">
        <v>726</v>
      </c>
      <c r="G472" s="22">
        <v>40</v>
      </c>
      <c r="H472" s="25">
        <v>1.4</v>
      </c>
      <c r="I472" s="25">
        <f t="shared" si="7"/>
        <v>56</v>
      </c>
    </row>
    <row r="473" spans="2:9" ht="45" x14ac:dyDescent="0.25">
      <c r="B473" s="21">
        <v>467</v>
      </c>
      <c r="C473" s="30">
        <v>593</v>
      </c>
      <c r="D473" s="22">
        <v>39258</v>
      </c>
      <c r="E473" s="21" t="s">
        <v>42</v>
      </c>
      <c r="F473" s="22" t="s">
        <v>147</v>
      </c>
      <c r="G473" s="22">
        <v>200</v>
      </c>
      <c r="H473" s="25">
        <v>6.24</v>
      </c>
      <c r="I473" s="25">
        <f t="shared" si="7"/>
        <v>1248</v>
      </c>
    </row>
    <row r="474" spans="2:9" ht="75" x14ac:dyDescent="0.25">
      <c r="B474" s="21">
        <v>468</v>
      </c>
      <c r="C474" s="30">
        <v>593</v>
      </c>
      <c r="D474" s="22">
        <v>1014</v>
      </c>
      <c r="E474" s="21" t="s">
        <v>303</v>
      </c>
      <c r="F474" s="22" t="s">
        <v>147</v>
      </c>
      <c r="G474" s="22">
        <v>600</v>
      </c>
      <c r="H474" s="25">
        <v>1.54</v>
      </c>
      <c r="I474" s="25">
        <f t="shared" si="7"/>
        <v>924</v>
      </c>
    </row>
    <row r="475" spans="2:9" ht="30" x14ac:dyDescent="0.25">
      <c r="B475" s="21">
        <v>469</v>
      </c>
      <c r="C475" s="30">
        <v>594</v>
      </c>
      <c r="D475" s="22" t="s">
        <v>765</v>
      </c>
      <c r="E475" s="21" t="s">
        <v>304</v>
      </c>
      <c r="F475" s="22" t="s">
        <v>797</v>
      </c>
      <c r="G475" s="22">
        <v>1</v>
      </c>
      <c r="H475" s="25">
        <v>527.17999999999995</v>
      </c>
      <c r="I475" s="25">
        <f t="shared" si="7"/>
        <v>527.17999999999995</v>
      </c>
    </row>
    <row r="476" spans="2:9" ht="45" x14ac:dyDescent="0.25">
      <c r="B476" s="21">
        <v>470</v>
      </c>
      <c r="C476" s="30">
        <v>595</v>
      </c>
      <c r="D476" s="22">
        <v>5090</v>
      </c>
      <c r="E476" s="21" t="s">
        <v>305</v>
      </c>
      <c r="F476" s="22" t="s">
        <v>726</v>
      </c>
      <c r="G476" s="22">
        <v>10</v>
      </c>
      <c r="H476" s="25">
        <v>14.6</v>
      </c>
      <c r="I476" s="25">
        <f t="shared" si="7"/>
        <v>146</v>
      </c>
    </row>
    <row r="477" spans="2:9" ht="30" x14ac:dyDescent="0.25">
      <c r="B477" s="21">
        <v>471</v>
      </c>
      <c r="C477" s="30">
        <v>596</v>
      </c>
      <c r="D477" s="22">
        <v>11560</v>
      </c>
      <c r="E477" s="21" t="s">
        <v>306</v>
      </c>
      <c r="F477" s="22" t="s">
        <v>726</v>
      </c>
      <c r="G477" s="22">
        <v>6</v>
      </c>
      <c r="H477" s="25">
        <v>112.39</v>
      </c>
      <c r="I477" s="25">
        <f t="shared" si="7"/>
        <v>674.34</v>
      </c>
    </row>
    <row r="478" spans="2:9" ht="30" x14ac:dyDescent="0.25">
      <c r="B478" s="21">
        <v>472</v>
      </c>
      <c r="C478" s="30">
        <v>597</v>
      </c>
      <c r="D478" s="22">
        <v>38193</v>
      </c>
      <c r="E478" s="21" t="s">
        <v>182</v>
      </c>
      <c r="F478" s="22" t="s">
        <v>726</v>
      </c>
      <c r="G478" s="22">
        <v>60</v>
      </c>
      <c r="H478" s="25">
        <v>9.4700000000000006</v>
      </c>
      <c r="I478" s="25">
        <f t="shared" si="7"/>
        <v>568.20000000000005</v>
      </c>
    </row>
    <row r="479" spans="2:9" x14ac:dyDescent="0.25">
      <c r="B479" s="21">
        <v>473</v>
      </c>
      <c r="C479" s="30">
        <v>597</v>
      </c>
      <c r="D479" s="22">
        <v>39386</v>
      </c>
      <c r="E479" s="21" t="s">
        <v>183</v>
      </c>
      <c r="F479" s="22" t="s">
        <v>726</v>
      </c>
      <c r="G479" s="22">
        <v>450</v>
      </c>
      <c r="H479" s="25">
        <v>14.57</v>
      </c>
      <c r="I479" s="25">
        <f t="shared" si="7"/>
        <v>6556.5</v>
      </c>
    </row>
    <row r="480" spans="2:9" ht="30" x14ac:dyDescent="0.25">
      <c r="B480" s="21">
        <v>474</v>
      </c>
      <c r="C480" s="30">
        <v>597</v>
      </c>
      <c r="D480" s="22">
        <v>38194</v>
      </c>
      <c r="E480" s="21" t="s">
        <v>165</v>
      </c>
      <c r="F480" s="22" t="s">
        <v>726</v>
      </c>
      <c r="G480" s="22">
        <v>20</v>
      </c>
      <c r="H480" s="25">
        <v>10.9</v>
      </c>
      <c r="I480" s="25">
        <f t="shared" si="7"/>
        <v>218</v>
      </c>
    </row>
    <row r="481" spans="2:9" x14ac:dyDescent="0.25">
      <c r="B481" s="21">
        <v>475</v>
      </c>
      <c r="C481" s="30">
        <v>598</v>
      </c>
      <c r="D481" s="22" t="s">
        <v>765</v>
      </c>
      <c r="E481" s="21" t="s">
        <v>307</v>
      </c>
      <c r="F481" s="22" t="s">
        <v>797</v>
      </c>
      <c r="G481" s="22">
        <v>6</v>
      </c>
      <c r="H481" s="25">
        <v>31.19</v>
      </c>
      <c r="I481" s="25">
        <f t="shared" si="7"/>
        <v>187.14000000000001</v>
      </c>
    </row>
    <row r="482" spans="2:9" x14ac:dyDescent="0.25">
      <c r="B482" s="21">
        <v>476</v>
      </c>
      <c r="C482" s="30">
        <v>598</v>
      </c>
      <c r="D482" s="22" t="s">
        <v>765</v>
      </c>
      <c r="E482" s="21" t="s">
        <v>308</v>
      </c>
      <c r="F482" s="22" t="s">
        <v>797</v>
      </c>
      <c r="G482" s="22">
        <v>30</v>
      </c>
      <c r="H482" s="25">
        <v>7.58</v>
      </c>
      <c r="I482" s="25">
        <f t="shared" si="7"/>
        <v>227.4</v>
      </c>
    </row>
    <row r="483" spans="2:9" x14ac:dyDescent="0.25">
      <c r="B483" s="21">
        <v>477</v>
      </c>
      <c r="C483" s="30">
        <v>598</v>
      </c>
      <c r="D483" s="22" t="s">
        <v>765</v>
      </c>
      <c r="E483" s="21" t="s">
        <v>309</v>
      </c>
      <c r="F483" s="22" t="s">
        <v>797</v>
      </c>
      <c r="G483" s="22">
        <v>40</v>
      </c>
      <c r="H483" s="25">
        <v>7.58</v>
      </c>
      <c r="I483" s="25">
        <f t="shared" si="7"/>
        <v>303.2</v>
      </c>
    </row>
    <row r="484" spans="2:9" x14ac:dyDescent="0.25">
      <c r="B484" s="21">
        <v>478</v>
      </c>
      <c r="C484" s="30">
        <v>598</v>
      </c>
      <c r="D484" s="22">
        <v>3315</v>
      </c>
      <c r="E484" s="21" t="s">
        <v>310</v>
      </c>
      <c r="F484" s="22" t="s">
        <v>107</v>
      </c>
      <c r="G484" s="22">
        <v>20</v>
      </c>
      <c r="H484" s="25">
        <v>0.61</v>
      </c>
      <c r="I484" s="25">
        <f t="shared" si="7"/>
        <v>12.2</v>
      </c>
    </row>
    <row r="485" spans="2:9" x14ac:dyDescent="0.25">
      <c r="B485" s="21">
        <v>479</v>
      </c>
      <c r="C485" s="30">
        <v>598</v>
      </c>
      <c r="D485" s="22">
        <v>4224</v>
      </c>
      <c r="E485" s="21" t="s">
        <v>211</v>
      </c>
      <c r="F485" s="22" t="s">
        <v>150</v>
      </c>
      <c r="G485" s="22">
        <v>3</v>
      </c>
      <c r="H485" s="25">
        <v>11.9</v>
      </c>
      <c r="I485" s="25">
        <f t="shared" si="7"/>
        <v>35.700000000000003</v>
      </c>
    </row>
    <row r="486" spans="2:9" ht="30" x14ac:dyDescent="0.25">
      <c r="B486" s="21">
        <v>480</v>
      </c>
      <c r="C486" s="30">
        <v>598</v>
      </c>
      <c r="D486" s="22">
        <v>11002</v>
      </c>
      <c r="E486" s="21" t="s">
        <v>311</v>
      </c>
      <c r="F486" s="22" t="s">
        <v>107</v>
      </c>
      <c r="G486" s="22">
        <v>10</v>
      </c>
      <c r="H486" s="25">
        <v>16.93</v>
      </c>
      <c r="I486" s="25">
        <f t="shared" si="7"/>
        <v>169.3</v>
      </c>
    </row>
    <row r="487" spans="2:9" x14ac:dyDescent="0.25">
      <c r="B487" s="21">
        <v>481</v>
      </c>
      <c r="C487" s="30">
        <v>598</v>
      </c>
      <c r="D487" s="22">
        <v>4823</v>
      </c>
      <c r="E487" s="21" t="s">
        <v>312</v>
      </c>
      <c r="F487" s="22" t="s">
        <v>107</v>
      </c>
      <c r="G487" s="22">
        <v>6</v>
      </c>
      <c r="H487" s="25">
        <v>28.53</v>
      </c>
      <c r="I487" s="25">
        <f t="shared" si="7"/>
        <v>171.18</v>
      </c>
    </row>
    <row r="488" spans="2:9" ht="30" x14ac:dyDescent="0.25">
      <c r="B488" s="21">
        <v>482</v>
      </c>
      <c r="C488" s="30">
        <v>599</v>
      </c>
      <c r="D488" s="22" t="s">
        <v>765</v>
      </c>
      <c r="E488" s="21" t="s">
        <v>313</v>
      </c>
      <c r="F488" s="22" t="s">
        <v>726</v>
      </c>
      <c r="G488" s="22">
        <v>2</v>
      </c>
      <c r="H488" s="25">
        <v>112.06</v>
      </c>
      <c r="I488" s="25">
        <f t="shared" si="7"/>
        <v>224.12</v>
      </c>
    </row>
    <row r="489" spans="2:9" x14ac:dyDescent="0.25">
      <c r="B489" s="21">
        <v>483</v>
      </c>
      <c r="C489" s="30">
        <v>601</v>
      </c>
      <c r="D489" s="22">
        <v>11684</v>
      </c>
      <c r="E489" s="21" t="s">
        <v>314</v>
      </c>
      <c r="F489" s="22" t="s">
        <v>726</v>
      </c>
      <c r="G489" s="22">
        <v>5</v>
      </c>
      <c r="H489" s="25">
        <v>29</v>
      </c>
      <c r="I489" s="25">
        <f t="shared" si="7"/>
        <v>145</v>
      </c>
    </row>
    <row r="490" spans="2:9" x14ac:dyDescent="0.25">
      <c r="B490" s="21">
        <v>484</v>
      </c>
      <c r="C490" s="30">
        <v>602</v>
      </c>
      <c r="D490" s="22" t="s">
        <v>765</v>
      </c>
      <c r="E490" s="21" t="s">
        <v>849</v>
      </c>
      <c r="F490" s="22" t="s">
        <v>726</v>
      </c>
      <c r="G490" s="22">
        <v>2</v>
      </c>
      <c r="H490" s="25">
        <v>115.36</v>
      </c>
      <c r="I490" s="25">
        <f t="shared" si="7"/>
        <v>230.72</v>
      </c>
    </row>
    <row r="491" spans="2:9" x14ac:dyDescent="0.25">
      <c r="B491" s="21">
        <v>485</v>
      </c>
      <c r="C491" s="30">
        <v>602</v>
      </c>
      <c r="D491" s="22" t="s">
        <v>765</v>
      </c>
      <c r="E491" s="21" t="s">
        <v>315</v>
      </c>
      <c r="F491" s="22" t="s">
        <v>726</v>
      </c>
      <c r="G491" s="22">
        <v>30</v>
      </c>
      <c r="H491" s="25">
        <v>14.5</v>
      </c>
      <c r="I491" s="25">
        <f t="shared" si="7"/>
        <v>435</v>
      </c>
    </row>
    <row r="492" spans="2:9" x14ac:dyDescent="0.25">
      <c r="B492" s="21">
        <v>486</v>
      </c>
      <c r="C492" s="30">
        <v>603</v>
      </c>
      <c r="D492" s="22" t="s">
        <v>765</v>
      </c>
      <c r="E492" s="21" t="s">
        <v>316</v>
      </c>
      <c r="F492" s="22" t="s">
        <v>726</v>
      </c>
      <c r="G492" s="22">
        <v>100</v>
      </c>
      <c r="H492" s="25">
        <v>1.52</v>
      </c>
      <c r="I492" s="25">
        <f t="shared" si="7"/>
        <v>152</v>
      </c>
    </row>
    <row r="493" spans="2:9" ht="30" x14ac:dyDescent="0.25">
      <c r="B493" s="21">
        <v>487</v>
      </c>
      <c r="C493" s="31">
        <v>604</v>
      </c>
      <c r="D493" s="32">
        <v>2</v>
      </c>
      <c r="E493" s="33" t="s">
        <v>821</v>
      </c>
      <c r="F493" s="32" t="s">
        <v>850</v>
      </c>
      <c r="G493" s="32">
        <v>10</v>
      </c>
      <c r="H493" s="25">
        <v>8.76</v>
      </c>
      <c r="I493" s="25">
        <f t="shared" si="7"/>
        <v>87.6</v>
      </c>
    </row>
    <row r="494" spans="2:9" ht="30" x14ac:dyDescent="0.25">
      <c r="B494" s="21">
        <v>488</v>
      </c>
      <c r="C494" s="31">
        <v>604</v>
      </c>
      <c r="D494" s="32">
        <v>1</v>
      </c>
      <c r="E494" s="33" t="s">
        <v>822</v>
      </c>
      <c r="F494" s="32" t="s">
        <v>107</v>
      </c>
      <c r="G494" s="32">
        <v>4</v>
      </c>
      <c r="H494" s="25">
        <v>40</v>
      </c>
      <c r="I494" s="25">
        <f t="shared" si="7"/>
        <v>160</v>
      </c>
    </row>
    <row r="495" spans="2:9" ht="30" x14ac:dyDescent="0.25">
      <c r="B495" s="21">
        <v>489</v>
      </c>
      <c r="C495" s="30">
        <v>605</v>
      </c>
      <c r="D495" s="22">
        <v>6157</v>
      </c>
      <c r="E495" s="21" t="s">
        <v>317</v>
      </c>
      <c r="F495" s="22" t="s">
        <v>726</v>
      </c>
      <c r="G495" s="22">
        <v>2</v>
      </c>
      <c r="H495" s="25">
        <v>39.450000000000003</v>
      </c>
      <c r="I495" s="25">
        <f t="shared" si="7"/>
        <v>78.900000000000006</v>
      </c>
    </row>
    <row r="496" spans="2:9" ht="30" x14ac:dyDescent="0.25">
      <c r="B496" s="21">
        <v>490</v>
      </c>
      <c r="C496" s="30">
        <v>605</v>
      </c>
      <c r="D496" s="22">
        <v>36796</v>
      </c>
      <c r="E496" s="21" t="s">
        <v>318</v>
      </c>
      <c r="F496" s="22" t="s">
        <v>726</v>
      </c>
      <c r="G496" s="22">
        <v>3</v>
      </c>
      <c r="H496" s="25">
        <v>150.19</v>
      </c>
      <c r="I496" s="25">
        <f t="shared" si="7"/>
        <v>450.57</v>
      </c>
    </row>
    <row r="497" spans="2:9" x14ac:dyDescent="0.25">
      <c r="B497" s="21">
        <v>491</v>
      </c>
      <c r="C497" s="30">
        <v>606</v>
      </c>
      <c r="D497" s="22" t="s">
        <v>765</v>
      </c>
      <c r="E497" s="21" t="s">
        <v>319</v>
      </c>
      <c r="F497" s="22" t="s">
        <v>147</v>
      </c>
      <c r="G497" s="22">
        <v>15</v>
      </c>
      <c r="H497" s="25">
        <v>13.53</v>
      </c>
      <c r="I497" s="25">
        <f t="shared" si="7"/>
        <v>202.95</v>
      </c>
    </row>
    <row r="498" spans="2:9" x14ac:dyDescent="0.25">
      <c r="B498" s="21">
        <v>492</v>
      </c>
      <c r="C498" s="30">
        <v>606</v>
      </c>
      <c r="D498" s="22" t="s">
        <v>765</v>
      </c>
      <c r="E498" s="21" t="s">
        <v>320</v>
      </c>
      <c r="F498" s="22" t="s">
        <v>202</v>
      </c>
      <c r="G498" s="22">
        <v>2</v>
      </c>
      <c r="H498" s="25">
        <v>74.709999999999994</v>
      </c>
      <c r="I498" s="25">
        <f t="shared" si="7"/>
        <v>149.41999999999999</v>
      </c>
    </row>
    <row r="499" spans="2:9" x14ac:dyDescent="0.25">
      <c r="B499" s="21">
        <v>493</v>
      </c>
      <c r="C499" s="30">
        <v>607</v>
      </c>
      <c r="D499" s="22">
        <v>119</v>
      </c>
      <c r="E499" s="21" t="s">
        <v>321</v>
      </c>
      <c r="F499" s="22" t="s">
        <v>726</v>
      </c>
      <c r="G499" s="22">
        <v>15</v>
      </c>
      <c r="H499" s="25">
        <v>6.31</v>
      </c>
      <c r="I499" s="25">
        <f t="shared" si="7"/>
        <v>94.649999999999991</v>
      </c>
    </row>
    <row r="500" spans="2:9" x14ac:dyDescent="0.25">
      <c r="B500" s="21">
        <v>494</v>
      </c>
      <c r="C500" s="30">
        <v>607</v>
      </c>
      <c r="D500" s="22">
        <v>3143</v>
      </c>
      <c r="E500" s="21" t="s">
        <v>322</v>
      </c>
      <c r="F500" s="22" t="s">
        <v>202</v>
      </c>
      <c r="G500" s="22">
        <v>10</v>
      </c>
      <c r="H500" s="25">
        <v>6.93</v>
      </c>
      <c r="I500" s="25">
        <f t="shared" si="7"/>
        <v>69.3</v>
      </c>
    </row>
    <row r="501" spans="2:9" ht="45" x14ac:dyDescent="0.25">
      <c r="B501" s="21">
        <v>495</v>
      </c>
      <c r="C501" s="30">
        <v>608</v>
      </c>
      <c r="D501" s="22">
        <v>1014</v>
      </c>
      <c r="E501" s="21" t="s">
        <v>190</v>
      </c>
      <c r="F501" s="22" t="s">
        <v>147</v>
      </c>
      <c r="G501" s="22">
        <v>900</v>
      </c>
      <c r="H501" s="25">
        <v>1.54</v>
      </c>
      <c r="I501" s="25">
        <f t="shared" si="7"/>
        <v>1386</v>
      </c>
    </row>
    <row r="502" spans="2:9" ht="30" x14ac:dyDescent="0.25">
      <c r="B502" s="21">
        <v>496</v>
      </c>
      <c r="C502" s="30">
        <v>608</v>
      </c>
      <c r="D502" s="22">
        <v>404</v>
      </c>
      <c r="E502" s="21" t="s">
        <v>33</v>
      </c>
      <c r="F502" s="22" t="s">
        <v>147</v>
      </c>
      <c r="G502" s="22">
        <v>30</v>
      </c>
      <c r="H502" s="25">
        <v>1.38</v>
      </c>
      <c r="I502" s="25">
        <f t="shared" si="7"/>
        <v>41.4</v>
      </c>
    </row>
    <row r="503" spans="2:9" ht="45" x14ac:dyDescent="0.25">
      <c r="B503" s="21">
        <v>497</v>
      </c>
      <c r="C503" s="30">
        <v>608</v>
      </c>
      <c r="D503" s="22">
        <v>39258</v>
      </c>
      <c r="E503" s="21" t="s">
        <v>42</v>
      </c>
      <c r="F503" s="22" t="s">
        <v>147</v>
      </c>
      <c r="G503" s="22">
        <v>300</v>
      </c>
      <c r="H503" s="25">
        <v>6.24</v>
      </c>
      <c r="I503" s="25">
        <f t="shared" si="7"/>
        <v>1872</v>
      </c>
    </row>
    <row r="504" spans="2:9" ht="45" x14ac:dyDescent="0.25">
      <c r="B504" s="21">
        <v>498</v>
      </c>
      <c r="C504" s="30">
        <v>609</v>
      </c>
      <c r="D504" s="22">
        <v>38099</v>
      </c>
      <c r="E504" s="21" t="s">
        <v>323</v>
      </c>
      <c r="F504" s="22" t="s">
        <v>726</v>
      </c>
      <c r="G504" s="22">
        <v>40</v>
      </c>
      <c r="H504" s="25">
        <v>1.4</v>
      </c>
      <c r="I504" s="25">
        <f t="shared" si="7"/>
        <v>56</v>
      </c>
    </row>
    <row r="505" spans="2:9" ht="30" x14ac:dyDescent="0.25">
      <c r="B505" s="21">
        <v>499</v>
      </c>
      <c r="C505" s="30">
        <v>609</v>
      </c>
      <c r="D505" s="22">
        <v>20111</v>
      </c>
      <c r="E505" s="21" t="s">
        <v>169</v>
      </c>
      <c r="F505" s="22" t="s">
        <v>726</v>
      </c>
      <c r="G505" s="22">
        <v>30</v>
      </c>
      <c r="H505" s="25">
        <v>10.17</v>
      </c>
      <c r="I505" s="25">
        <f t="shared" si="7"/>
        <v>305.10000000000002</v>
      </c>
    </row>
    <row r="506" spans="2:9" x14ac:dyDescent="0.25">
      <c r="B506" s="21">
        <v>500</v>
      </c>
      <c r="C506" s="30">
        <v>609</v>
      </c>
      <c r="D506" s="22" t="s">
        <v>765</v>
      </c>
      <c r="E506" s="21" t="s">
        <v>324</v>
      </c>
      <c r="F506" s="22" t="s">
        <v>797</v>
      </c>
      <c r="G506" s="22">
        <v>40</v>
      </c>
      <c r="H506" s="25">
        <v>4.55</v>
      </c>
      <c r="I506" s="25">
        <f t="shared" si="7"/>
        <v>182</v>
      </c>
    </row>
    <row r="507" spans="2:9" x14ac:dyDescent="0.25">
      <c r="B507" s="21">
        <v>501</v>
      </c>
      <c r="C507" s="30">
        <v>609</v>
      </c>
      <c r="D507" s="22" t="s">
        <v>765</v>
      </c>
      <c r="E507" s="21" t="s">
        <v>325</v>
      </c>
      <c r="F507" s="22" t="s">
        <v>797</v>
      </c>
      <c r="G507" s="22">
        <v>40</v>
      </c>
      <c r="H507" s="25">
        <v>7.28</v>
      </c>
      <c r="I507" s="25">
        <f t="shared" si="7"/>
        <v>291.2</v>
      </c>
    </row>
    <row r="508" spans="2:9" x14ac:dyDescent="0.25">
      <c r="B508" s="21">
        <v>502</v>
      </c>
      <c r="C508" s="30">
        <v>609</v>
      </c>
      <c r="D508" s="22">
        <v>34616</v>
      </c>
      <c r="E508" s="21" t="s">
        <v>823</v>
      </c>
      <c r="F508" s="22" t="s">
        <v>797</v>
      </c>
      <c r="G508" s="22">
        <v>11</v>
      </c>
      <c r="H508" s="25">
        <v>47.13</v>
      </c>
      <c r="I508" s="25">
        <f t="shared" si="7"/>
        <v>518.43000000000006</v>
      </c>
    </row>
    <row r="509" spans="2:9" x14ac:dyDescent="0.25">
      <c r="B509" s="21">
        <v>503</v>
      </c>
      <c r="C509" s="30">
        <v>610</v>
      </c>
      <c r="D509" s="22">
        <v>12815</v>
      </c>
      <c r="E509" s="21" t="s">
        <v>326</v>
      </c>
      <c r="F509" s="22" t="s">
        <v>726</v>
      </c>
      <c r="G509" s="22">
        <v>30</v>
      </c>
      <c r="H509" s="25">
        <v>6.71</v>
      </c>
      <c r="I509" s="25">
        <f t="shared" si="7"/>
        <v>201.3</v>
      </c>
    </row>
    <row r="510" spans="2:9" x14ac:dyDescent="0.25">
      <c r="B510" s="21">
        <v>504</v>
      </c>
      <c r="C510" s="30">
        <v>610</v>
      </c>
      <c r="D510" s="22">
        <v>38390</v>
      </c>
      <c r="E510" s="21" t="s">
        <v>228</v>
      </c>
      <c r="F510" s="22" t="s">
        <v>726</v>
      </c>
      <c r="G510" s="22">
        <v>4</v>
      </c>
      <c r="H510" s="25">
        <v>26.39</v>
      </c>
      <c r="I510" s="25">
        <f t="shared" si="7"/>
        <v>105.56</v>
      </c>
    </row>
    <row r="511" spans="2:9" x14ac:dyDescent="0.25">
      <c r="B511" s="21">
        <v>505</v>
      </c>
      <c r="C511" s="30">
        <v>610</v>
      </c>
      <c r="D511" s="22">
        <v>7345</v>
      </c>
      <c r="E511" s="21" t="s">
        <v>327</v>
      </c>
      <c r="F511" s="22" t="s">
        <v>150</v>
      </c>
      <c r="G511" s="22">
        <v>36</v>
      </c>
      <c r="H511" s="25">
        <v>18.04</v>
      </c>
      <c r="I511" s="25">
        <f t="shared" si="7"/>
        <v>649.43999999999994</v>
      </c>
    </row>
    <row r="512" spans="2:9" ht="30" x14ac:dyDescent="0.25">
      <c r="B512" s="21">
        <v>506</v>
      </c>
      <c r="C512" s="30">
        <v>611</v>
      </c>
      <c r="D512" s="22">
        <v>408</v>
      </c>
      <c r="E512" s="21" t="s">
        <v>240</v>
      </c>
      <c r="F512" s="22" t="s">
        <v>844</v>
      </c>
      <c r="G512" s="22">
        <v>300</v>
      </c>
      <c r="H512" s="25">
        <v>0.94</v>
      </c>
      <c r="I512" s="25">
        <f t="shared" si="7"/>
        <v>282</v>
      </c>
    </row>
    <row r="513" spans="2:9" ht="30" x14ac:dyDescent="0.25">
      <c r="B513" s="21">
        <v>507</v>
      </c>
      <c r="C513" s="30">
        <v>611</v>
      </c>
      <c r="D513" s="22">
        <v>411</v>
      </c>
      <c r="E513" s="21" t="s">
        <v>239</v>
      </c>
      <c r="F513" s="22" t="s">
        <v>844</v>
      </c>
      <c r="G513" s="22">
        <v>300</v>
      </c>
      <c r="H513" s="25">
        <v>0.19</v>
      </c>
      <c r="I513" s="25">
        <f t="shared" si="7"/>
        <v>57</v>
      </c>
    </row>
    <row r="514" spans="2:9" x14ac:dyDescent="0.25">
      <c r="B514" s="21">
        <v>508</v>
      </c>
      <c r="C514" s="31">
        <v>612</v>
      </c>
      <c r="D514" s="22" t="s">
        <v>765</v>
      </c>
      <c r="E514" s="33" t="s">
        <v>328</v>
      </c>
      <c r="F514" s="32" t="s">
        <v>329</v>
      </c>
      <c r="G514" s="32">
        <v>3</v>
      </c>
      <c r="H514" s="25">
        <v>43.94</v>
      </c>
      <c r="I514" s="25">
        <f t="shared" si="7"/>
        <v>131.82</v>
      </c>
    </row>
    <row r="515" spans="2:9" x14ac:dyDescent="0.25">
      <c r="B515" s="21">
        <v>509</v>
      </c>
      <c r="C515" s="31">
        <v>612</v>
      </c>
      <c r="D515" s="22" t="s">
        <v>765</v>
      </c>
      <c r="E515" s="33" t="s">
        <v>330</v>
      </c>
      <c r="F515" s="32" t="s">
        <v>174</v>
      </c>
      <c r="G515" s="32">
        <v>3</v>
      </c>
      <c r="H515" s="25">
        <v>81.42</v>
      </c>
      <c r="I515" s="25">
        <f t="shared" si="7"/>
        <v>244.26</v>
      </c>
    </row>
    <row r="516" spans="2:9" x14ac:dyDescent="0.25">
      <c r="B516" s="21">
        <v>510</v>
      </c>
      <c r="C516" s="30">
        <v>613</v>
      </c>
      <c r="D516" s="22" t="s">
        <v>765</v>
      </c>
      <c r="E516" s="21" t="s">
        <v>331</v>
      </c>
      <c r="F516" s="22" t="s">
        <v>726</v>
      </c>
      <c r="G516" s="22">
        <v>10</v>
      </c>
      <c r="H516" s="25">
        <v>85.69</v>
      </c>
      <c r="I516" s="25">
        <f t="shared" si="7"/>
        <v>856.9</v>
      </c>
    </row>
    <row r="517" spans="2:9" ht="30" x14ac:dyDescent="0.25">
      <c r="B517" s="21">
        <v>511</v>
      </c>
      <c r="C517" s="30">
        <v>614</v>
      </c>
      <c r="D517" s="22">
        <v>38194</v>
      </c>
      <c r="E517" s="21" t="s">
        <v>165</v>
      </c>
      <c r="F517" s="22" t="s">
        <v>726</v>
      </c>
      <c r="G517" s="22">
        <v>50</v>
      </c>
      <c r="H517" s="25">
        <v>10.9</v>
      </c>
      <c r="I517" s="25">
        <f t="shared" ref="I517:I580" si="8">H517*G517</f>
        <v>545</v>
      </c>
    </row>
    <row r="518" spans="2:9" ht="30" x14ac:dyDescent="0.25">
      <c r="B518" s="21">
        <v>512</v>
      </c>
      <c r="C518" s="30">
        <v>614</v>
      </c>
      <c r="D518" s="22">
        <v>38193</v>
      </c>
      <c r="E518" s="21" t="s">
        <v>182</v>
      </c>
      <c r="F518" s="22" t="s">
        <v>726</v>
      </c>
      <c r="G518" s="22">
        <v>60</v>
      </c>
      <c r="H518" s="25">
        <v>9.4700000000000006</v>
      </c>
      <c r="I518" s="25">
        <f t="shared" si="8"/>
        <v>568.20000000000005</v>
      </c>
    </row>
    <row r="519" spans="2:9" x14ac:dyDescent="0.25">
      <c r="B519" s="21">
        <v>513</v>
      </c>
      <c r="C519" s="30">
        <v>615</v>
      </c>
      <c r="D519" s="22">
        <v>11684</v>
      </c>
      <c r="E519" s="21" t="s">
        <v>314</v>
      </c>
      <c r="F519" s="22" t="s">
        <v>726</v>
      </c>
      <c r="G519" s="22">
        <v>4</v>
      </c>
      <c r="H519" s="25">
        <v>29</v>
      </c>
      <c r="I519" s="25">
        <f t="shared" si="8"/>
        <v>116</v>
      </c>
    </row>
    <row r="520" spans="2:9" x14ac:dyDescent="0.25">
      <c r="B520" s="21">
        <v>514</v>
      </c>
      <c r="C520" s="30">
        <v>616</v>
      </c>
      <c r="D520" s="22" t="s">
        <v>765</v>
      </c>
      <c r="E520" s="21" t="s">
        <v>332</v>
      </c>
      <c r="F520" s="22" t="s">
        <v>726</v>
      </c>
      <c r="G520" s="22">
        <v>1</v>
      </c>
      <c r="H520" s="25">
        <v>24.17</v>
      </c>
      <c r="I520" s="25">
        <f t="shared" si="8"/>
        <v>24.17</v>
      </c>
    </row>
    <row r="521" spans="2:9" x14ac:dyDescent="0.25">
      <c r="B521" s="21">
        <v>515</v>
      </c>
      <c r="C521" s="30">
        <v>616</v>
      </c>
      <c r="D521" s="22" t="s">
        <v>765</v>
      </c>
      <c r="E521" s="21" t="s">
        <v>333</v>
      </c>
      <c r="F521" s="22" t="s">
        <v>726</v>
      </c>
      <c r="G521" s="22">
        <v>1</v>
      </c>
      <c r="H521" s="25">
        <v>76.900000000000006</v>
      </c>
      <c r="I521" s="25">
        <f t="shared" si="8"/>
        <v>76.900000000000006</v>
      </c>
    </row>
    <row r="522" spans="2:9" x14ac:dyDescent="0.25">
      <c r="B522" s="21">
        <v>516</v>
      </c>
      <c r="C522" s="30">
        <v>617</v>
      </c>
      <c r="D522" s="22" t="s">
        <v>765</v>
      </c>
      <c r="E522" s="21" t="s">
        <v>334</v>
      </c>
      <c r="F522" s="22" t="s">
        <v>726</v>
      </c>
      <c r="G522" s="22">
        <v>1</v>
      </c>
      <c r="H522" s="25">
        <v>46.14</v>
      </c>
      <c r="I522" s="25">
        <f t="shared" si="8"/>
        <v>46.14</v>
      </c>
    </row>
    <row r="523" spans="2:9" x14ac:dyDescent="0.25">
      <c r="B523" s="21">
        <v>517</v>
      </c>
      <c r="C523" s="30">
        <v>618</v>
      </c>
      <c r="D523" s="22">
        <v>36146</v>
      </c>
      <c r="E523" s="21" t="s">
        <v>335</v>
      </c>
      <c r="F523" s="22" t="s">
        <v>726</v>
      </c>
      <c r="G523" s="22">
        <v>1</v>
      </c>
      <c r="H523" s="25">
        <v>185.3</v>
      </c>
      <c r="I523" s="25">
        <f t="shared" si="8"/>
        <v>185.3</v>
      </c>
    </row>
    <row r="524" spans="2:9" x14ac:dyDescent="0.25">
      <c r="B524" s="21">
        <v>518</v>
      </c>
      <c r="C524" s="30">
        <v>618</v>
      </c>
      <c r="D524" s="22">
        <v>4229</v>
      </c>
      <c r="E524" s="21" t="s">
        <v>336</v>
      </c>
      <c r="F524" s="22" t="s">
        <v>107</v>
      </c>
      <c r="G524" s="22">
        <v>3</v>
      </c>
      <c r="H524" s="25">
        <v>33.619999999999997</v>
      </c>
      <c r="I524" s="25">
        <f t="shared" si="8"/>
        <v>100.85999999999999</v>
      </c>
    </row>
    <row r="525" spans="2:9" x14ac:dyDescent="0.25">
      <c r="B525" s="21">
        <v>519</v>
      </c>
      <c r="C525" s="30">
        <v>619</v>
      </c>
      <c r="D525" s="22" t="s">
        <v>765</v>
      </c>
      <c r="E525" s="21" t="s">
        <v>337</v>
      </c>
      <c r="F525" s="22" t="s">
        <v>797</v>
      </c>
      <c r="G525" s="22">
        <v>4</v>
      </c>
      <c r="H525" s="25">
        <v>27.08</v>
      </c>
      <c r="I525" s="25">
        <f t="shared" si="8"/>
        <v>108.32</v>
      </c>
    </row>
    <row r="526" spans="2:9" x14ac:dyDescent="0.25">
      <c r="B526" s="21">
        <v>520</v>
      </c>
      <c r="C526" s="30">
        <v>619</v>
      </c>
      <c r="D526" s="22" t="s">
        <v>765</v>
      </c>
      <c r="E526" s="21" t="s">
        <v>338</v>
      </c>
      <c r="F526" s="22" t="s">
        <v>797</v>
      </c>
      <c r="G526" s="22">
        <v>5</v>
      </c>
      <c r="H526" s="25">
        <v>28.23</v>
      </c>
      <c r="I526" s="25">
        <f t="shared" si="8"/>
        <v>141.15</v>
      </c>
    </row>
    <row r="527" spans="2:9" x14ac:dyDescent="0.25">
      <c r="B527" s="21">
        <v>521</v>
      </c>
      <c r="C527" s="30">
        <v>619</v>
      </c>
      <c r="D527" s="22" t="s">
        <v>765</v>
      </c>
      <c r="E527" s="21" t="s">
        <v>339</v>
      </c>
      <c r="F527" s="22" t="s">
        <v>797</v>
      </c>
      <c r="G527" s="22">
        <v>4</v>
      </c>
      <c r="H527" s="25">
        <v>27.08</v>
      </c>
      <c r="I527" s="25">
        <f t="shared" si="8"/>
        <v>108.32</v>
      </c>
    </row>
    <row r="528" spans="2:9" x14ac:dyDescent="0.25">
      <c r="B528" s="21">
        <v>522</v>
      </c>
      <c r="C528" s="30">
        <v>619</v>
      </c>
      <c r="D528" s="22" t="s">
        <v>765</v>
      </c>
      <c r="E528" s="21" t="s">
        <v>340</v>
      </c>
      <c r="F528" s="22" t="s">
        <v>797</v>
      </c>
      <c r="G528" s="22">
        <v>3</v>
      </c>
      <c r="H528" s="25">
        <v>56.49</v>
      </c>
      <c r="I528" s="25">
        <f t="shared" si="8"/>
        <v>169.47</v>
      </c>
    </row>
    <row r="529" spans="2:9" x14ac:dyDescent="0.25">
      <c r="B529" s="21">
        <v>523</v>
      </c>
      <c r="C529" s="30">
        <v>620</v>
      </c>
      <c r="D529" s="22">
        <v>9868</v>
      </c>
      <c r="E529" s="21" t="s">
        <v>341</v>
      </c>
      <c r="F529" s="22" t="s">
        <v>147</v>
      </c>
      <c r="G529" s="22">
        <v>6</v>
      </c>
      <c r="H529" s="25">
        <v>2.79</v>
      </c>
      <c r="I529" s="25">
        <f t="shared" si="8"/>
        <v>16.740000000000002</v>
      </c>
    </row>
    <row r="530" spans="2:9" ht="30" x14ac:dyDescent="0.25">
      <c r="B530" s="21">
        <v>524</v>
      </c>
      <c r="C530" s="30">
        <v>620</v>
      </c>
      <c r="D530" s="22">
        <v>65</v>
      </c>
      <c r="E530" s="21" t="s">
        <v>342</v>
      </c>
      <c r="F530" s="22" t="s">
        <v>726</v>
      </c>
      <c r="G530" s="22">
        <v>5</v>
      </c>
      <c r="H530" s="25">
        <v>0.66</v>
      </c>
      <c r="I530" s="25">
        <f t="shared" si="8"/>
        <v>3.3000000000000003</v>
      </c>
    </row>
    <row r="531" spans="2:9" x14ac:dyDescent="0.25">
      <c r="B531" s="21">
        <v>525</v>
      </c>
      <c r="C531" s="30">
        <v>622</v>
      </c>
      <c r="D531" s="22" t="s">
        <v>765</v>
      </c>
      <c r="E531" s="21" t="s">
        <v>343</v>
      </c>
      <c r="F531" s="22" t="s">
        <v>726</v>
      </c>
      <c r="G531" s="22">
        <v>8</v>
      </c>
      <c r="H531" s="25">
        <v>61.52</v>
      </c>
      <c r="I531" s="25">
        <f t="shared" si="8"/>
        <v>492.16</v>
      </c>
    </row>
    <row r="532" spans="2:9" x14ac:dyDescent="0.25">
      <c r="B532" s="21">
        <v>526</v>
      </c>
      <c r="C532" s="30">
        <v>622</v>
      </c>
      <c r="D532" s="22" t="s">
        <v>765</v>
      </c>
      <c r="E532" s="21" t="s">
        <v>344</v>
      </c>
      <c r="F532" s="22" t="s">
        <v>726</v>
      </c>
      <c r="G532" s="22">
        <v>12</v>
      </c>
      <c r="H532" s="25">
        <v>79.7</v>
      </c>
      <c r="I532" s="25">
        <f t="shared" si="8"/>
        <v>956.40000000000009</v>
      </c>
    </row>
    <row r="533" spans="2:9" x14ac:dyDescent="0.25">
      <c r="B533" s="21">
        <v>527</v>
      </c>
      <c r="C533" s="31">
        <v>623</v>
      </c>
      <c r="D533" s="22" t="s">
        <v>765</v>
      </c>
      <c r="E533" s="33" t="s">
        <v>345</v>
      </c>
      <c r="F533" s="32" t="s">
        <v>726</v>
      </c>
      <c r="G533" s="32">
        <v>1</v>
      </c>
      <c r="H533" s="25">
        <v>485.62</v>
      </c>
      <c r="I533" s="25">
        <f t="shared" si="8"/>
        <v>485.62</v>
      </c>
    </row>
    <row r="534" spans="2:9" x14ac:dyDescent="0.25">
      <c r="B534" s="21">
        <v>528</v>
      </c>
      <c r="C534" s="30">
        <v>625</v>
      </c>
      <c r="D534" s="22">
        <v>39599</v>
      </c>
      <c r="E534" s="21" t="s">
        <v>41</v>
      </c>
      <c r="F534" s="22" t="s">
        <v>147</v>
      </c>
      <c r="G534" s="22">
        <v>610</v>
      </c>
      <c r="H534" s="25">
        <v>1.75</v>
      </c>
      <c r="I534" s="25">
        <f t="shared" si="8"/>
        <v>1067.5</v>
      </c>
    </row>
    <row r="535" spans="2:9" ht="30" x14ac:dyDescent="0.25">
      <c r="B535" s="21">
        <v>529</v>
      </c>
      <c r="C535" s="30">
        <v>625</v>
      </c>
      <c r="D535" s="22">
        <v>26020</v>
      </c>
      <c r="E535" s="21" t="s">
        <v>346</v>
      </c>
      <c r="F535" s="22" t="s">
        <v>726</v>
      </c>
      <c r="G535" s="22">
        <v>80</v>
      </c>
      <c r="H535" s="25">
        <v>7.62</v>
      </c>
      <c r="I535" s="25">
        <f t="shared" si="8"/>
        <v>609.6</v>
      </c>
    </row>
    <row r="536" spans="2:9" x14ac:dyDescent="0.25">
      <c r="B536" s="21">
        <v>530</v>
      </c>
      <c r="C536" s="30">
        <v>625</v>
      </c>
      <c r="D536" s="22">
        <v>20080</v>
      </c>
      <c r="E536" s="21" t="s">
        <v>347</v>
      </c>
      <c r="F536" s="22" t="s">
        <v>726</v>
      </c>
      <c r="G536" s="22">
        <v>2</v>
      </c>
      <c r="H536" s="25">
        <v>18.09</v>
      </c>
      <c r="I536" s="25">
        <f t="shared" si="8"/>
        <v>36.18</v>
      </c>
    </row>
    <row r="537" spans="2:9" ht="30" x14ac:dyDescent="0.25">
      <c r="B537" s="21">
        <v>531</v>
      </c>
      <c r="C537" s="30">
        <v>626</v>
      </c>
      <c r="D537" s="22">
        <v>1872</v>
      </c>
      <c r="E537" s="21" t="s">
        <v>348</v>
      </c>
      <c r="F537" s="22" t="s">
        <v>726</v>
      </c>
      <c r="G537" s="22">
        <v>12</v>
      </c>
      <c r="H537" s="25">
        <v>1.5</v>
      </c>
      <c r="I537" s="25">
        <f t="shared" si="8"/>
        <v>18</v>
      </c>
    </row>
    <row r="538" spans="2:9" x14ac:dyDescent="0.25">
      <c r="B538" s="21">
        <v>532</v>
      </c>
      <c r="C538" s="30">
        <v>627</v>
      </c>
      <c r="D538" s="22">
        <v>7311</v>
      </c>
      <c r="E538" s="21" t="s">
        <v>349</v>
      </c>
      <c r="F538" s="22" t="s">
        <v>150</v>
      </c>
      <c r="G538" s="22">
        <v>28.8</v>
      </c>
      <c r="H538" s="25">
        <v>25.75</v>
      </c>
      <c r="I538" s="25">
        <f t="shared" si="8"/>
        <v>741.6</v>
      </c>
    </row>
    <row r="539" spans="2:9" ht="30" x14ac:dyDescent="0.25">
      <c r="B539" s="21">
        <v>533</v>
      </c>
      <c r="C539" s="30">
        <v>627</v>
      </c>
      <c r="D539" s="22">
        <v>7293</v>
      </c>
      <c r="E539" s="21" t="s">
        <v>350</v>
      </c>
      <c r="F539" s="22" t="s">
        <v>150</v>
      </c>
      <c r="G539" s="22">
        <v>10.8</v>
      </c>
      <c r="H539" s="25">
        <v>26.62</v>
      </c>
      <c r="I539" s="25">
        <f t="shared" si="8"/>
        <v>287.49600000000004</v>
      </c>
    </row>
    <row r="540" spans="2:9" x14ac:dyDescent="0.25">
      <c r="B540" s="21">
        <v>534</v>
      </c>
      <c r="C540" s="30">
        <v>627</v>
      </c>
      <c r="D540" s="22">
        <v>7356</v>
      </c>
      <c r="E540" s="21" t="s">
        <v>351</v>
      </c>
      <c r="F540" s="22" t="s">
        <v>150</v>
      </c>
      <c r="G540" s="22">
        <v>54</v>
      </c>
      <c r="H540" s="25">
        <v>20.87</v>
      </c>
      <c r="I540" s="25">
        <f t="shared" si="8"/>
        <v>1126.98</v>
      </c>
    </row>
    <row r="541" spans="2:9" x14ac:dyDescent="0.25">
      <c r="B541" s="21">
        <v>535</v>
      </c>
      <c r="C541" s="30">
        <v>627</v>
      </c>
      <c r="D541" s="22">
        <v>38393</v>
      </c>
      <c r="E541" s="21" t="s">
        <v>352</v>
      </c>
      <c r="F541" s="22" t="s">
        <v>726</v>
      </c>
      <c r="G541" s="22">
        <v>15</v>
      </c>
      <c r="H541" s="25">
        <v>11.9</v>
      </c>
      <c r="I541" s="25">
        <f t="shared" si="8"/>
        <v>178.5</v>
      </c>
    </row>
    <row r="542" spans="2:9" x14ac:dyDescent="0.25">
      <c r="B542" s="21">
        <v>536</v>
      </c>
      <c r="C542" s="30">
        <v>627</v>
      </c>
      <c r="D542" s="22">
        <v>25966</v>
      </c>
      <c r="E542" s="21" t="s">
        <v>353</v>
      </c>
      <c r="F542" s="22" t="s">
        <v>150</v>
      </c>
      <c r="G542" s="22">
        <v>15</v>
      </c>
      <c r="H542" s="25">
        <v>15.2</v>
      </c>
      <c r="I542" s="25">
        <f t="shared" si="8"/>
        <v>228</v>
      </c>
    </row>
    <row r="543" spans="2:9" ht="30" x14ac:dyDescent="0.25">
      <c r="B543" s="21">
        <v>537</v>
      </c>
      <c r="C543" s="30">
        <v>628</v>
      </c>
      <c r="D543" s="22">
        <v>39435</v>
      </c>
      <c r="E543" s="21" t="s">
        <v>354</v>
      </c>
      <c r="F543" s="22" t="s">
        <v>726</v>
      </c>
      <c r="G543" s="22">
        <v>1000</v>
      </c>
      <c r="H543" s="25">
        <v>0.08</v>
      </c>
      <c r="I543" s="25">
        <f t="shared" si="8"/>
        <v>80</v>
      </c>
    </row>
    <row r="544" spans="2:9" ht="30" x14ac:dyDescent="0.25">
      <c r="B544" s="21">
        <v>538</v>
      </c>
      <c r="C544" s="30">
        <v>628</v>
      </c>
      <c r="D544" s="22">
        <v>39437</v>
      </c>
      <c r="E544" s="21" t="s">
        <v>355</v>
      </c>
      <c r="F544" s="22" t="s">
        <v>726</v>
      </c>
      <c r="G544" s="22">
        <v>1000</v>
      </c>
      <c r="H544" s="25">
        <v>0.18</v>
      </c>
      <c r="I544" s="25">
        <f t="shared" si="8"/>
        <v>180</v>
      </c>
    </row>
    <row r="545" spans="2:9" x14ac:dyDescent="0.25">
      <c r="B545" s="21">
        <v>539</v>
      </c>
      <c r="C545" s="30">
        <v>629</v>
      </c>
      <c r="D545" s="22" t="s">
        <v>765</v>
      </c>
      <c r="E545" s="21" t="s">
        <v>356</v>
      </c>
      <c r="F545" s="22" t="s">
        <v>797</v>
      </c>
      <c r="G545" s="22">
        <v>10</v>
      </c>
      <c r="H545" s="25">
        <v>21.13</v>
      </c>
      <c r="I545" s="25">
        <f t="shared" si="8"/>
        <v>211.29999999999998</v>
      </c>
    </row>
    <row r="546" spans="2:9" x14ac:dyDescent="0.25">
      <c r="B546" s="21">
        <v>540</v>
      </c>
      <c r="C546" s="30">
        <v>629</v>
      </c>
      <c r="D546" s="22" t="s">
        <v>765</v>
      </c>
      <c r="E546" s="21" t="s">
        <v>357</v>
      </c>
      <c r="F546" s="22" t="s">
        <v>797</v>
      </c>
      <c r="G546" s="22">
        <v>5</v>
      </c>
      <c r="H546" s="25">
        <v>74.709999999999994</v>
      </c>
      <c r="I546" s="25">
        <f t="shared" si="8"/>
        <v>373.54999999999995</v>
      </c>
    </row>
    <row r="547" spans="2:9" ht="30" x14ac:dyDescent="0.25">
      <c r="B547" s="21">
        <v>541</v>
      </c>
      <c r="C547" s="30">
        <v>630</v>
      </c>
      <c r="D547" s="22">
        <v>11056</v>
      </c>
      <c r="E547" s="21" t="s">
        <v>358</v>
      </c>
      <c r="F547" s="22" t="s">
        <v>726</v>
      </c>
      <c r="G547" s="22">
        <v>1000</v>
      </c>
      <c r="H547" s="25">
        <v>0.05</v>
      </c>
      <c r="I547" s="25">
        <f t="shared" si="8"/>
        <v>50</v>
      </c>
    </row>
    <row r="548" spans="2:9" ht="30" x14ac:dyDescent="0.25">
      <c r="B548" s="21">
        <v>542</v>
      </c>
      <c r="C548" s="30">
        <v>630</v>
      </c>
      <c r="D548" s="22">
        <v>11059</v>
      </c>
      <c r="E548" s="21" t="s">
        <v>359</v>
      </c>
      <c r="F548" s="22" t="s">
        <v>726</v>
      </c>
      <c r="G548" s="22">
        <v>1000</v>
      </c>
      <c r="H548" s="25">
        <v>0.19</v>
      </c>
      <c r="I548" s="25">
        <f t="shared" si="8"/>
        <v>190</v>
      </c>
    </row>
    <row r="549" spans="2:9" x14ac:dyDescent="0.25">
      <c r="B549" s="21">
        <v>543</v>
      </c>
      <c r="C549" s="30">
        <v>631</v>
      </c>
      <c r="D549" s="22">
        <v>39386</v>
      </c>
      <c r="E549" s="21" t="s">
        <v>183</v>
      </c>
      <c r="F549" s="22" t="s">
        <v>726</v>
      </c>
      <c r="G549" s="22">
        <v>250</v>
      </c>
      <c r="H549" s="25">
        <v>14.57</v>
      </c>
      <c r="I549" s="25">
        <f t="shared" si="8"/>
        <v>3642.5</v>
      </c>
    </row>
    <row r="550" spans="2:9" ht="30" x14ac:dyDescent="0.25">
      <c r="B550" s="21">
        <v>544</v>
      </c>
      <c r="C550" s="30">
        <v>631</v>
      </c>
      <c r="D550" s="22">
        <v>38194</v>
      </c>
      <c r="E550" s="21" t="s">
        <v>165</v>
      </c>
      <c r="F550" s="22" t="s">
        <v>726</v>
      </c>
      <c r="G550" s="22">
        <v>40</v>
      </c>
      <c r="H550" s="25">
        <v>10.9</v>
      </c>
      <c r="I550" s="25">
        <f t="shared" si="8"/>
        <v>436</v>
      </c>
    </row>
    <row r="551" spans="2:9" ht="30" x14ac:dyDescent="0.25">
      <c r="B551" s="21">
        <v>545</v>
      </c>
      <c r="C551" s="30">
        <v>631</v>
      </c>
      <c r="D551" s="22">
        <v>38193</v>
      </c>
      <c r="E551" s="21" t="s">
        <v>182</v>
      </c>
      <c r="F551" s="22" t="s">
        <v>726</v>
      </c>
      <c r="G551" s="22">
        <v>80</v>
      </c>
      <c r="H551" s="25">
        <v>9.4700000000000006</v>
      </c>
      <c r="I551" s="25">
        <f t="shared" si="8"/>
        <v>757.6</v>
      </c>
    </row>
    <row r="552" spans="2:9" x14ac:dyDescent="0.25">
      <c r="B552" s="21">
        <v>546</v>
      </c>
      <c r="C552" s="30">
        <v>632</v>
      </c>
      <c r="D552" s="22">
        <v>38393</v>
      </c>
      <c r="E552" s="21" t="s">
        <v>352</v>
      </c>
      <c r="F552" s="22" t="s">
        <v>726</v>
      </c>
      <c r="G552" s="22">
        <v>6</v>
      </c>
      <c r="H552" s="25">
        <v>11.9</v>
      </c>
      <c r="I552" s="25">
        <f t="shared" si="8"/>
        <v>71.400000000000006</v>
      </c>
    </row>
    <row r="553" spans="2:9" x14ac:dyDescent="0.25">
      <c r="B553" s="21">
        <v>547</v>
      </c>
      <c r="C553" s="30">
        <v>632</v>
      </c>
      <c r="D553" s="22">
        <v>38386</v>
      </c>
      <c r="E553" s="21" t="s">
        <v>22</v>
      </c>
      <c r="F553" s="22" t="s">
        <v>726</v>
      </c>
      <c r="G553" s="22">
        <v>6</v>
      </c>
      <c r="H553" s="25">
        <v>3.85</v>
      </c>
      <c r="I553" s="25">
        <f t="shared" si="8"/>
        <v>23.1</v>
      </c>
    </row>
    <row r="554" spans="2:9" x14ac:dyDescent="0.25">
      <c r="B554" s="21">
        <v>548</v>
      </c>
      <c r="C554" s="30">
        <v>632</v>
      </c>
      <c r="D554" s="22">
        <v>7292</v>
      </c>
      <c r="E554" s="21" t="s">
        <v>360</v>
      </c>
      <c r="F554" s="22" t="s">
        <v>21</v>
      </c>
      <c r="G554" s="22">
        <v>28.8</v>
      </c>
      <c r="H554" s="25">
        <v>25</v>
      </c>
      <c r="I554" s="25">
        <f t="shared" si="8"/>
        <v>720</v>
      </c>
    </row>
    <row r="555" spans="2:9" x14ac:dyDescent="0.25">
      <c r="B555" s="21">
        <v>549</v>
      </c>
      <c r="C555" s="30">
        <v>633</v>
      </c>
      <c r="D555" s="22">
        <v>9867</v>
      </c>
      <c r="E555" s="21" t="s">
        <v>361</v>
      </c>
      <c r="F555" s="22" t="s">
        <v>726</v>
      </c>
      <c r="G555" s="22">
        <v>24</v>
      </c>
      <c r="H555" s="25">
        <v>2.17</v>
      </c>
      <c r="I555" s="25">
        <f t="shared" si="8"/>
        <v>52.08</v>
      </c>
    </row>
    <row r="556" spans="2:9" x14ac:dyDescent="0.25">
      <c r="B556" s="21">
        <v>550</v>
      </c>
      <c r="C556" s="30">
        <v>633</v>
      </c>
      <c r="D556" s="22">
        <v>9868</v>
      </c>
      <c r="E556" s="21" t="s">
        <v>362</v>
      </c>
      <c r="F556" s="22" t="s">
        <v>726</v>
      </c>
      <c r="G556" s="22">
        <v>24</v>
      </c>
      <c r="H556" s="25">
        <v>2.79</v>
      </c>
      <c r="I556" s="25">
        <f t="shared" si="8"/>
        <v>66.960000000000008</v>
      </c>
    </row>
    <row r="557" spans="2:9" x14ac:dyDescent="0.25">
      <c r="B557" s="21">
        <v>551</v>
      </c>
      <c r="C557" s="30">
        <v>633</v>
      </c>
      <c r="D557" s="22">
        <v>11761</v>
      </c>
      <c r="E557" s="21" t="s">
        <v>363</v>
      </c>
      <c r="F557" s="22" t="s">
        <v>726</v>
      </c>
      <c r="G557" s="22">
        <v>8</v>
      </c>
      <c r="H557" s="25">
        <v>51.05</v>
      </c>
      <c r="I557" s="25">
        <f t="shared" si="8"/>
        <v>408.4</v>
      </c>
    </row>
    <row r="558" spans="2:9" x14ac:dyDescent="0.25">
      <c r="B558" s="21">
        <v>552</v>
      </c>
      <c r="C558" s="30">
        <v>633</v>
      </c>
      <c r="D558" s="22">
        <v>13</v>
      </c>
      <c r="E558" s="21" t="s">
        <v>364</v>
      </c>
      <c r="F558" s="22" t="s">
        <v>107</v>
      </c>
      <c r="G558" s="22">
        <v>1</v>
      </c>
      <c r="H558" s="25">
        <v>13.41</v>
      </c>
      <c r="I558" s="25">
        <f t="shared" si="8"/>
        <v>13.41</v>
      </c>
    </row>
    <row r="559" spans="2:9" x14ac:dyDescent="0.25">
      <c r="B559" s="21">
        <v>553</v>
      </c>
      <c r="C559" s="30">
        <v>634</v>
      </c>
      <c r="D559" s="22">
        <v>38101</v>
      </c>
      <c r="E559" s="21" t="s">
        <v>208</v>
      </c>
      <c r="F559" s="22" t="s">
        <v>726</v>
      </c>
      <c r="G559" s="22">
        <v>80</v>
      </c>
      <c r="H559" s="25">
        <v>7.23</v>
      </c>
      <c r="I559" s="25">
        <f t="shared" si="8"/>
        <v>578.40000000000009</v>
      </c>
    </row>
    <row r="560" spans="2:9" ht="56.25" customHeight="1" x14ac:dyDescent="0.25">
      <c r="B560" s="21">
        <v>554</v>
      </c>
      <c r="C560" s="30">
        <v>634</v>
      </c>
      <c r="D560" s="22">
        <v>39258</v>
      </c>
      <c r="E560" s="21" t="s">
        <v>42</v>
      </c>
      <c r="F560" s="22" t="s">
        <v>147</v>
      </c>
      <c r="G560" s="22">
        <v>300</v>
      </c>
      <c r="H560" s="25">
        <v>6.24</v>
      </c>
      <c r="I560" s="25">
        <f t="shared" si="8"/>
        <v>1872</v>
      </c>
    </row>
    <row r="561" spans="2:11" ht="60" x14ac:dyDescent="0.25">
      <c r="B561" s="21">
        <v>555</v>
      </c>
      <c r="C561" s="30">
        <v>634</v>
      </c>
      <c r="D561" s="22">
        <v>2504</v>
      </c>
      <c r="E561" s="21" t="s">
        <v>365</v>
      </c>
      <c r="F561" s="22" t="s">
        <v>147</v>
      </c>
      <c r="G561" s="22">
        <v>60</v>
      </c>
      <c r="H561" s="25">
        <v>10.26</v>
      </c>
      <c r="I561" s="25">
        <f t="shared" si="8"/>
        <v>615.6</v>
      </c>
    </row>
    <row r="562" spans="2:11" x14ac:dyDescent="0.25">
      <c r="B562" s="21">
        <v>556</v>
      </c>
      <c r="C562" s="30">
        <v>635</v>
      </c>
      <c r="D562" s="22">
        <v>5328</v>
      </c>
      <c r="E562" s="21" t="s">
        <v>366</v>
      </c>
      <c r="F562" s="22" t="s">
        <v>726</v>
      </c>
      <c r="G562" s="22">
        <v>60</v>
      </c>
      <c r="H562" s="25">
        <v>3.95</v>
      </c>
      <c r="I562" s="25">
        <f t="shared" si="8"/>
        <v>237</v>
      </c>
    </row>
    <row r="563" spans="2:11" x14ac:dyDescent="0.25">
      <c r="B563" s="21">
        <v>557</v>
      </c>
      <c r="C563" s="30">
        <v>635</v>
      </c>
      <c r="D563" s="22">
        <v>7356</v>
      </c>
      <c r="E563" s="21" t="s">
        <v>351</v>
      </c>
      <c r="F563" s="22" t="s">
        <v>150</v>
      </c>
      <c r="G563" s="22">
        <v>36</v>
      </c>
      <c r="H563" s="25">
        <v>20.87</v>
      </c>
      <c r="I563" s="25">
        <f t="shared" si="8"/>
        <v>751.32</v>
      </c>
    </row>
    <row r="564" spans="2:11" x14ac:dyDescent="0.25">
      <c r="B564" s="21">
        <v>558</v>
      </c>
      <c r="C564" s="30">
        <v>635</v>
      </c>
      <c r="D564" s="22">
        <v>38386</v>
      </c>
      <c r="E564" s="21" t="s">
        <v>22</v>
      </c>
      <c r="F564" s="22" t="s">
        <v>726</v>
      </c>
      <c r="G564" s="22">
        <v>6</v>
      </c>
      <c r="H564" s="25">
        <v>3.85</v>
      </c>
      <c r="I564" s="25">
        <f t="shared" si="8"/>
        <v>23.1</v>
      </c>
    </row>
    <row r="565" spans="2:11" x14ac:dyDescent="0.25">
      <c r="B565" s="21">
        <v>559</v>
      </c>
      <c r="C565" s="30">
        <v>635</v>
      </c>
      <c r="D565" s="22">
        <v>3315</v>
      </c>
      <c r="E565" s="21" t="s">
        <v>310</v>
      </c>
      <c r="F565" s="22" t="s">
        <v>107</v>
      </c>
      <c r="G565" s="22">
        <v>20</v>
      </c>
      <c r="H565" s="25">
        <v>0.61</v>
      </c>
      <c r="I565" s="25">
        <f t="shared" si="8"/>
        <v>12.2</v>
      </c>
    </row>
    <row r="566" spans="2:11" x14ac:dyDescent="0.25">
      <c r="B566" s="21">
        <v>560</v>
      </c>
      <c r="C566" s="30">
        <v>635</v>
      </c>
      <c r="D566" s="22">
        <v>25966</v>
      </c>
      <c r="E566" s="21" t="s">
        <v>353</v>
      </c>
      <c r="F566" s="22" t="s">
        <v>150</v>
      </c>
      <c r="G566" s="22">
        <v>14</v>
      </c>
      <c r="H566" s="25">
        <v>15.2</v>
      </c>
      <c r="I566" s="25">
        <f t="shared" si="8"/>
        <v>212.79999999999998</v>
      </c>
    </row>
    <row r="567" spans="2:11" x14ac:dyDescent="0.25">
      <c r="B567" s="21">
        <v>561</v>
      </c>
      <c r="C567" s="30">
        <v>635</v>
      </c>
      <c r="D567" s="22">
        <v>38393</v>
      </c>
      <c r="E567" s="21" t="s">
        <v>352</v>
      </c>
      <c r="F567" s="22" t="s">
        <v>726</v>
      </c>
      <c r="G567" s="22">
        <v>6</v>
      </c>
      <c r="H567" s="25">
        <v>11.9</v>
      </c>
      <c r="I567" s="25">
        <f t="shared" si="8"/>
        <v>71.400000000000006</v>
      </c>
    </row>
    <row r="568" spans="2:11" ht="30" x14ac:dyDescent="0.25">
      <c r="B568" s="21">
        <v>562</v>
      </c>
      <c r="C568" s="30">
        <v>636</v>
      </c>
      <c r="D568" s="22">
        <v>408</v>
      </c>
      <c r="E568" s="21" t="s">
        <v>240</v>
      </c>
      <c r="F568" s="22" t="s">
        <v>726</v>
      </c>
      <c r="G568" s="22">
        <v>300</v>
      </c>
      <c r="H568" s="25">
        <v>0.94</v>
      </c>
      <c r="I568" s="25">
        <f t="shared" si="8"/>
        <v>282</v>
      </c>
    </row>
    <row r="569" spans="2:11" x14ac:dyDescent="0.25">
      <c r="B569" s="21">
        <v>563</v>
      </c>
      <c r="C569" s="30">
        <v>636</v>
      </c>
      <c r="D569" s="22">
        <v>4791</v>
      </c>
      <c r="E569" s="21" t="s">
        <v>367</v>
      </c>
      <c r="F569" s="22" t="s">
        <v>107</v>
      </c>
      <c r="G569" s="22">
        <v>4</v>
      </c>
      <c r="H569" s="25">
        <v>25.37</v>
      </c>
      <c r="I569" s="25">
        <f t="shared" si="8"/>
        <v>101.48</v>
      </c>
    </row>
    <row r="570" spans="2:11" x14ac:dyDescent="0.25">
      <c r="B570" s="21">
        <v>564</v>
      </c>
      <c r="C570" s="30">
        <v>636</v>
      </c>
      <c r="D570" s="22">
        <v>20080</v>
      </c>
      <c r="E570" s="21" t="s">
        <v>368</v>
      </c>
      <c r="F570" s="22" t="s">
        <v>726</v>
      </c>
      <c r="G570" s="22">
        <v>2</v>
      </c>
      <c r="H570" s="25">
        <v>18.09</v>
      </c>
      <c r="I570" s="25">
        <f t="shared" si="8"/>
        <v>36.18</v>
      </c>
    </row>
    <row r="571" spans="2:11" ht="45" x14ac:dyDescent="0.25">
      <c r="B571" s="21">
        <v>565</v>
      </c>
      <c r="C571" s="30">
        <v>636</v>
      </c>
      <c r="D571" s="22">
        <v>1014</v>
      </c>
      <c r="E571" s="21" t="s">
        <v>17</v>
      </c>
      <c r="F571" s="22" t="s">
        <v>147</v>
      </c>
      <c r="G571" s="22">
        <v>1000</v>
      </c>
      <c r="H571" s="25">
        <v>1.54</v>
      </c>
      <c r="I571" s="25">
        <f t="shared" si="8"/>
        <v>1540</v>
      </c>
    </row>
    <row r="572" spans="2:11" ht="30" x14ac:dyDescent="0.25">
      <c r="B572" s="21">
        <v>566</v>
      </c>
      <c r="C572" s="30">
        <v>636</v>
      </c>
      <c r="D572" s="22">
        <v>1368</v>
      </c>
      <c r="E572" s="21" t="s">
        <v>369</v>
      </c>
      <c r="F572" s="22" t="s">
        <v>726</v>
      </c>
      <c r="G572" s="22">
        <v>3</v>
      </c>
      <c r="H572" s="25">
        <v>51.37</v>
      </c>
      <c r="I572" s="25">
        <f t="shared" si="8"/>
        <v>154.10999999999999</v>
      </c>
    </row>
    <row r="573" spans="2:11" ht="30" x14ac:dyDescent="0.25">
      <c r="B573" s="21">
        <v>567</v>
      </c>
      <c r="C573" s="30">
        <v>636</v>
      </c>
      <c r="D573" s="22" t="s">
        <v>906</v>
      </c>
      <c r="E573" s="21" t="s">
        <v>905</v>
      </c>
      <c r="F573" s="22" t="s">
        <v>726</v>
      </c>
      <c r="G573" s="22">
        <v>30</v>
      </c>
      <c r="H573" s="25">
        <v>19.079999999999998</v>
      </c>
      <c r="I573" s="25">
        <f t="shared" si="8"/>
        <v>572.4</v>
      </c>
      <c r="J573" s="2" t="s">
        <v>903</v>
      </c>
      <c r="K573" s="59" t="s">
        <v>901</v>
      </c>
    </row>
    <row r="574" spans="2:11" x14ac:dyDescent="0.25">
      <c r="B574" s="21">
        <v>568</v>
      </c>
      <c r="C574" s="30">
        <v>636</v>
      </c>
      <c r="D574" s="22">
        <v>12815</v>
      </c>
      <c r="E574" s="21" t="s">
        <v>229</v>
      </c>
      <c r="F574" s="22" t="s">
        <v>726</v>
      </c>
      <c r="G574" s="22">
        <v>30</v>
      </c>
      <c r="H574" s="25">
        <v>6.71</v>
      </c>
      <c r="I574" s="25">
        <f t="shared" si="8"/>
        <v>201.3</v>
      </c>
    </row>
    <row r="575" spans="2:11" ht="30" x14ac:dyDescent="0.25">
      <c r="B575" s="21">
        <v>569</v>
      </c>
      <c r="C575" s="30">
        <v>636</v>
      </c>
      <c r="D575" s="22">
        <v>20111</v>
      </c>
      <c r="E575" s="21" t="s">
        <v>169</v>
      </c>
      <c r="F575" s="22" t="s">
        <v>726</v>
      </c>
      <c r="G575" s="22">
        <v>3</v>
      </c>
      <c r="H575" s="25">
        <v>10.17</v>
      </c>
      <c r="I575" s="25">
        <f t="shared" si="8"/>
        <v>30.509999999999998</v>
      </c>
    </row>
    <row r="576" spans="2:11" ht="30" x14ac:dyDescent="0.25">
      <c r="B576" s="21">
        <v>570</v>
      </c>
      <c r="C576" s="30">
        <v>636</v>
      </c>
      <c r="D576" s="22">
        <v>21127</v>
      </c>
      <c r="E576" s="21" t="s">
        <v>371</v>
      </c>
      <c r="F576" s="22" t="s">
        <v>726</v>
      </c>
      <c r="G576" s="22">
        <v>40</v>
      </c>
      <c r="H576" s="25">
        <v>3.84</v>
      </c>
      <c r="I576" s="25">
        <f t="shared" si="8"/>
        <v>153.6</v>
      </c>
    </row>
    <row r="577" spans="2:9" x14ac:dyDescent="0.25">
      <c r="B577" s="21">
        <v>571</v>
      </c>
      <c r="C577" s="30">
        <v>636</v>
      </c>
      <c r="D577" s="22">
        <v>12295</v>
      </c>
      <c r="E577" s="21" t="s">
        <v>372</v>
      </c>
      <c r="F577" s="22" t="s">
        <v>726</v>
      </c>
      <c r="G577" s="22">
        <v>12</v>
      </c>
      <c r="H577" s="25">
        <v>2.2999999999999998</v>
      </c>
      <c r="I577" s="25">
        <f t="shared" si="8"/>
        <v>27.599999999999998</v>
      </c>
    </row>
    <row r="578" spans="2:9" x14ac:dyDescent="0.25">
      <c r="B578" s="21">
        <v>572</v>
      </c>
      <c r="C578" s="30">
        <v>638</v>
      </c>
      <c r="D578" s="22" t="s">
        <v>765</v>
      </c>
      <c r="E578" s="21" t="s">
        <v>373</v>
      </c>
      <c r="F578" s="22" t="s">
        <v>726</v>
      </c>
      <c r="G578" s="22">
        <v>5</v>
      </c>
      <c r="H578" s="25">
        <v>24.06</v>
      </c>
      <c r="I578" s="25">
        <f t="shared" si="8"/>
        <v>120.3</v>
      </c>
    </row>
    <row r="579" spans="2:9" ht="30" x14ac:dyDescent="0.25">
      <c r="B579" s="21">
        <v>573</v>
      </c>
      <c r="C579" s="30">
        <v>639</v>
      </c>
      <c r="D579" s="22">
        <v>39412</v>
      </c>
      <c r="E579" s="21" t="s">
        <v>374</v>
      </c>
      <c r="F579" s="22" t="s">
        <v>726</v>
      </c>
      <c r="G579" s="22">
        <v>2</v>
      </c>
      <c r="H579" s="25">
        <v>21.44</v>
      </c>
      <c r="I579" s="25">
        <f t="shared" si="8"/>
        <v>42.88</v>
      </c>
    </row>
    <row r="580" spans="2:9" ht="30" x14ac:dyDescent="0.25">
      <c r="B580" s="21">
        <v>574</v>
      </c>
      <c r="C580" s="30">
        <v>640</v>
      </c>
      <c r="D580" s="22">
        <v>11748</v>
      </c>
      <c r="E580" s="21" t="s">
        <v>375</v>
      </c>
      <c r="F580" s="22" t="s">
        <v>797</v>
      </c>
      <c r="G580" s="22">
        <v>1</v>
      </c>
      <c r="H580" s="25">
        <v>40.840000000000003</v>
      </c>
      <c r="I580" s="25">
        <f t="shared" si="8"/>
        <v>40.840000000000003</v>
      </c>
    </row>
    <row r="581" spans="2:9" ht="30" x14ac:dyDescent="0.25">
      <c r="B581" s="21">
        <v>575</v>
      </c>
      <c r="C581" s="30">
        <v>640</v>
      </c>
      <c r="D581" s="22">
        <v>11751</v>
      </c>
      <c r="E581" s="21" t="s">
        <v>376</v>
      </c>
      <c r="F581" s="22" t="s">
        <v>797</v>
      </c>
      <c r="G581" s="22">
        <v>1</v>
      </c>
      <c r="H581" s="25">
        <v>114.3</v>
      </c>
      <c r="I581" s="25">
        <f t="shared" ref="I581:I644" si="9">H581*G581</f>
        <v>114.3</v>
      </c>
    </row>
    <row r="582" spans="2:9" ht="30" x14ac:dyDescent="0.25">
      <c r="B582" s="21">
        <v>576</v>
      </c>
      <c r="C582" s="30">
        <v>641</v>
      </c>
      <c r="D582" s="22" t="s">
        <v>765</v>
      </c>
      <c r="E582" s="21" t="s">
        <v>377</v>
      </c>
      <c r="F582" s="22" t="s">
        <v>726</v>
      </c>
      <c r="G582" s="22">
        <v>3</v>
      </c>
      <c r="H582" s="25">
        <v>48.34</v>
      </c>
      <c r="I582" s="25">
        <f t="shared" si="9"/>
        <v>145.02000000000001</v>
      </c>
    </row>
    <row r="583" spans="2:9" x14ac:dyDescent="0.25">
      <c r="B583" s="21">
        <v>577</v>
      </c>
      <c r="C583" s="30">
        <v>641</v>
      </c>
      <c r="D583" s="22" t="s">
        <v>765</v>
      </c>
      <c r="E583" s="21" t="s">
        <v>378</v>
      </c>
      <c r="F583" s="22" t="s">
        <v>726</v>
      </c>
      <c r="G583" s="22">
        <v>3</v>
      </c>
      <c r="H583" s="25">
        <v>131.84</v>
      </c>
      <c r="I583" s="25">
        <f t="shared" si="9"/>
        <v>395.52</v>
      </c>
    </row>
    <row r="584" spans="2:9" x14ac:dyDescent="0.25">
      <c r="B584" s="21">
        <v>578</v>
      </c>
      <c r="C584" s="30">
        <v>641</v>
      </c>
      <c r="D584" s="22" t="s">
        <v>765</v>
      </c>
      <c r="E584" s="21" t="s">
        <v>379</v>
      </c>
      <c r="F584" s="22" t="s">
        <v>726</v>
      </c>
      <c r="G584" s="22">
        <v>1</v>
      </c>
      <c r="H584" s="25">
        <v>51.63</v>
      </c>
      <c r="I584" s="25">
        <f t="shared" si="9"/>
        <v>51.63</v>
      </c>
    </row>
    <row r="585" spans="2:9" x14ac:dyDescent="0.25">
      <c r="B585" s="21">
        <v>579</v>
      </c>
      <c r="C585" s="30">
        <v>641</v>
      </c>
      <c r="D585" s="22">
        <v>7</v>
      </c>
      <c r="E585" s="21" t="s">
        <v>380</v>
      </c>
      <c r="F585" s="22" t="s">
        <v>726</v>
      </c>
      <c r="G585" s="22">
        <v>6</v>
      </c>
      <c r="H585" s="25">
        <v>10.53</v>
      </c>
      <c r="I585" s="25">
        <f t="shared" si="9"/>
        <v>63.179999999999993</v>
      </c>
    </row>
    <row r="586" spans="2:9" x14ac:dyDescent="0.25">
      <c r="B586" s="21">
        <v>580</v>
      </c>
      <c r="C586" s="30">
        <v>642</v>
      </c>
      <c r="D586" s="22" t="s">
        <v>765</v>
      </c>
      <c r="E586" s="21" t="s">
        <v>381</v>
      </c>
      <c r="F586" s="22" t="s">
        <v>147</v>
      </c>
      <c r="G586" s="22">
        <v>40</v>
      </c>
      <c r="H586" s="25">
        <v>34.049999999999997</v>
      </c>
      <c r="I586" s="25">
        <f t="shared" si="9"/>
        <v>1362</v>
      </c>
    </row>
    <row r="587" spans="2:9" x14ac:dyDescent="0.25">
      <c r="B587" s="21">
        <v>581</v>
      </c>
      <c r="C587" s="30">
        <v>645</v>
      </c>
      <c r="D587" s="22" t="s">
        <v>765</v>
      </c>
      <c r="E587" s="21" t="s">
        <v>383</v>
      </c>
      <c r="F587" s="22" t="s">
        <v>726</v>
      </c>
      <c r="G587" s="22">
        <v>1</v>
      </c>
      <c r="H587" s="25">
        <v>59.04</v>
      </c>
      <c r="I587" s="25">
        <f t="shared" si="9"/>
        <v>59.04</v>
      </c>
    </row>
    <row r="588" spans="2:9" x14ac:dyDescent="0.25">
      <c r="B588" s="21">
        <v>582</v>
      </c>
      <c r="C588" s="30">
        <v>647</v>
      </c>
      <c r="D588" s="22" t="s">
        <v>765</v>
      </c>
      <c r="E588" s="21" t="s">
        <v>384</v>
      </c>
      <c r="F588" s="22" t="s">
        <v>147</v>
      </c>
      <c r="G588" s="22">
        <v>40</v>
      </c>
      <c r="H588" s="25">
        <v>34.049999999999997</v>
      </c>
      <c r="I588" s="25">
        <f t="shared" si="9"/>
        <v>1362</v>
      </c>
    </row>
    <row r="589" spans="2:9" ht="30" x14ac:dyDescent="0.25">
      <c r="B589" s="21">
        <v>583</v>
      </c>
      <c r="C589" s="30">
        <v>648</v>
      </c>
      <c r="D589" s="22">
        <v>11904</v>
      </c>
      <c r="E589" s="21" t="s">
        <v>385</v>
      </c>
      <c r="F589" s="22" t="s">
        <v>726</v>
      </c>
      <c r="G589" s="22">
        <v>18</v>
      </c>
      <c r="H589" s="25">
        <v>2.0499999999999998</v>
      </c>
      <c r="I589" s="25">
        <f t="shared" si="9"/>
        <v>36.9</v>
      </c>
    </row>
    <row r="590" spans="2:9" ht="45" x14ac:dyDescent="0.25">
      <c r="B590" s="21">
        <v>584</v>
      </c>
      <c r="C590" s="30">
        <v>649</v>
      </c>
      <c r="D590" s="22">
        <v>984</v>
      </c>
      <c r="E590" s="21" t="s">
        <v>386</v>
      </c>
      <c r="F590" s="22" t="s">
        <v>202</v>
      </c>
      <c r="G590" s="22">
        <v>900</v>
      </c>
      <c r="H590" s="25">
        <v>2.41</v>
      </c>
      <c r="I590" s="25">
        <f t="shared" si="9"/>
        <v>2169</v>
      </c>
    </row>
    <row r="591" spans="2:9" ht="30" x14ac:dyDescent="0.25">
      <c r="B591" s="21">
        <v>585</v>
      </c>
      <c r="C591" s="30">
        <v>650</v>
      </c>
      <c r="D591" s="22">
        <v>11560</v>
      </c>
      <c r="E591" s="21" t="s">
        <v>306</v>
      </c>
      <c r="F591" s="22" t="s">
        <v>726</v>
      </c>
      <c r="G591" s="22">
        <v>8</v>
      </c>
      <c r="H591" s="25">
        <v>112.39</v>
      </c>
      <c r="I591" s="25">
        <f t="shared" si="9"/>
        <v>899.12</v>
      </c>
    </row>
    <row r="592" spans="2:9" x14ac:dyDescent="0.25">
      <c r="B592" s="21">
        <v>586</v>
      </c>
      <c r="C592" s="30">
        <v>651</v>
      </c>
      <c r="D592" s="22" t="s">
        <v>765</v>
      </c>
      <c r="E592" s="21" t="s">
        <v>387</v>
      </c>
      <c r="F592" s="22" t="s">
        <v>797</v>
      </c>
      <c r="G592" s="22">
        <v>1</v>
      </c>
      <c r="H592" s="25">
        <v>38.450000000000003</v>
      </c>
      <c r="I592" s="25">
        <f t="shared" si="9"/>
        <v>38.450000000000003</v>
      </c>
    </row>
    <row r="593" spans="2:9" x14ac:dyDescent="0.25">
      <c r="B593" s="21">
        <v>587</v>
      </c>
      <c r="C593" s="30">
        <v>651</v>
      </c>
      <c r="D593" s="22" t="s">
        <v>765</v>
      </c>
      <c r="E593" s="21" t="s">
        <v>388</v>
      </c>
      <c r="F593" s="22" t="s">
        <v>797</v>
      </c>
      <c r="G593" s="22">
        <v>2</v>
      </c>
      <c r="H593" s="25">
        <v>26.36</v>
      </c>
      <c r="I593" s="25">
        <f t="shared" si="9"/>
        <v>52.72</v>
      </c>
    </row>
    <row r="594" spans="2:9" x14ac:dyDescent="0.25">
      <c r="B594" s="21">
        <v>588</v>
      </c>
      <c r="C594" s="30">
        <v>652</v>
      </c>
      <c r="D594" s="22">
        <v>6016</v>
      </c>
      <c r="E594" s="21" t="s">
        <v>389</v>
      </c>
      <c r="F594" s="22" t="s">
        <v>726</v>
      </c>
      <c r="G594" s="22">
        <v>2</v>
      </c>
      <c r="H594" s="25">
        <v>28.74</v>
      </c>
      <c r="I594" s="25">
        <f t="shared" si="9"/>
        <v>57.48</v>
      </c>
    </row>
    <row r="595" spans="2:9" ht="30" x14ac:dyDescent="0.25">
      <c r="B595" s="21">
        <v>589</v>
      </c>
      <c r="C595" s="30">
        <v>652</v>
      </c>
      <c r="D595" s="22">
        <v>11674</v>
      </c>
      <c r="E595" s="21" t="s">
        <v>390</v>
      </c>
      <c r="F595" s="22" t="s">
        <v>726</v>
      </c>
      <c r="G595" s="22">
        <v>3</v>
      </c>
      <c r="H595" s="25">
        <v>26.58</v>
      </c>
      <c r="I595" s="25">
        <f t="shared" si="9"/>
        <v>79.739999999999995</v>
      </c>
    </row>
    <row r="596" spans="2:9" x14ac:dyDescent="0.25">
      <c r="B596" s="21">
        <v>590</v>
      </c>
      <c r="C596" s="30">
        <v>652</v>
      </c>
      <c r="D596" s="22">
        <v>20262</v>
      </c>
      <c r="E596" s="21" t="s">
        <v>824</v>
      </c>
      <c r="F596" s="22" t="s">
        <v>726</v>
      </c>
      <c r="G596" s="22">
        <v>8</v>
      </c>
      <c r="H596" s="25">
        <v>8.5</v>
      </c>
      <c r="I596" s="25">
        <f t="shared" si="9"/>
        <v>68</v>
      </c>
    </row>
    <row r="597" spans="2:9" ht="45" x14ac:dyDescent="0.25">
      <c r="B597" s="21">
        <v>591</v>
      </c>
      <c r="C597" s="30">
        <v>652</v>
      </c>
      <c r="D597" s="22">
        <v>11763</v>
      </c>
      <c r="E597" s="21" t="s">
        <v>391</v>
      </c>
      <c r="F597" s="22" t="s">
        <v>726</v>
      </c>
      <c r="G597" s="22">
        <v>1</v>
      </c>
      <c r="H597" s="25">
        <v>123.44</v>
      </c>
      <c r="I597" s="25">
        <f t="shared" si="9"/>
        <v>123.44</v>
      </c>
    </row>
    <row r="598" spans="2:9" ht="30" x14ac:dyDescent="0.25">
      <c r="B598" s="21">
        <v>592</v>
      </c>
      <c r="C598" s="30">
        <v>653</v>
      </c>
      <c r="D598" s="22">
        <v>40514</v>
      </c>
      <c r="E598" s="21" t="s">
        <v>392</v>
      </c>
      <c r="F598" s="22" t="s">
        <v>150</v>
      </c>
      <c r="G598" s="22">
        <v>14.4</v>
      </c>
      <c r="H598" s="25">
        <v>25.8</v>
      </c>
      <c r="I598" s="25">
        <f t="shared" si="9"/>
        <v>371.52000000000004</v>
      </c>
    </row>
    <row r="599" spans="2:9" x14ac:dyDescent="0.25">
      <c r="B599" s="21">
        <v>593</v>
      </c>
      <c r="C599" s="30">
        <v>653</v>
      </c>
      <c r="D599" s="22">
        <v>7356</v>
      </c>
      <c r="E599" s="21" t="s">
        <v>351</v>
      </c>
      <c r="F599" s="22" t="s">
        <v>150</v>
      </c>
      <c r="G599" s="22">
        <v>54</v>
      </c>
      <c r="H599" s="25">
        <v>20.87</v>
      </c>
      <c r="I599" s="25">
        <f t="shared" si="9"/>
        <v>1126.98</v>
      </c>
    </row>
    <row r="600" spans="2:9" x14ac:dyDescent="0.25">
      <c r="B600" s="21">
        <v>594</v>
      </c>
      <c r="C600" s="30">
        <v>653</v>
      </c>
      <c r="D600" s="22">
        <v>38386</v>
      </c>
      <c r="E600" s="21" t="s">
        <v>393</v>
      </c>
      <c r="F600" s="22" t="s">
        <v>726</v>
      </c>
      <c r="G600" s="22">
        <v>12</v>
      </c>
      <c r="H600" s="25">
        <v>3.85</v>
      </c>
      <c r="I600" s="25">
        <f t="shared" si="9"/>
        <v>46.2</v>
      </c>
    </row>
    <row r="601" spans="2:9" x14ac:dyDescent="0.25">
      <c r="B601" s="21">
        <v>595</v>
      </c>
      <c r="C601" s="30">
        <v>653</v>
      </c>
      <c r="D601" s="22">
        <v>38393</v>
      </c>
      <c r="E601" s="21" t="s">
        <v>352</v>
      </c>
      <c r="F601" s="22" t="s">
        <v>726</v>
      </c>
      <c r="G601" s="22">
        <v>6</v>
      </c>
      <c r="H601" s="25">
        <v>11.9</v>
      </c>
      <c r="I601" s="25">
        <f t="shared" si="9"/>
        <v>71.400000000000006</v>
      </c>
    </row>
    <row r="602" spans="2:9" x14ac:dyDescent="0.25">
      <c r="B602" s="21">
        <v>596</v>
      </c>
      <c r="C602" s="30">
        <v>654</v>
      </c>
      <c r="D602" s="22">
        <v>38112</v>
      </c>
      <c r="E602" s="21" t="s">
        <v>394</v>
      </c>
      <c r="F602" s="22" t="s">
        <v>726</v>
      </c>
      <c r="G602" s="22">
        <v>40</v>
      </c>
      <c r="H602" s="25">
        <v>6.35</v>
      </c>
      <c r="I602" s="25">
        <f t="shared" si="9"/>
        <v>254</v>
      </c>
    </row>
    <row r="603" spans="2:9" ht="45" x14ac:dyDescent="0.25">
      <c r="B603" s="21">
        <v>597</v>
      </c>
      <c r="C603" s="30">
        <v>654</v>
      </c>
      <c r="D603" s="22">
        <v>38099</v>
      </c>
      <c r="E603" s="21" t="s">
        <v>302</v>
      </c>
      <c r="F603" s="22" t="s">
        <v>726</v>
      </c>
      <c r="G603" s="22">
        <v>40</v>
      </c>
      <c r="H603" s="25">
        <v>1.4</v>
      </c>
      <c r="I603" s="25">
        <f t="shared" si="9"/>
        <v>56</v>
      </c>
    </row>
    <row r="604" spans="2:9" ht="30" x14ac:dyDescent="0.25">
      <c r="B604" s="21">
        <v>598</v>
      </c>
      <c r="C604" s="30">
        <v>654</v>
      </c>
      <c r="D604" s="22">
        <v>38093</v>
      </c>
      <c r="E604" s="21" t="s">
        <v>395</v>
      </c>
      <c r="F604" s="22" t="s">
        <v>726</v>
      </c>
      <c r="G604" s="22">
        <v>40</v>
      </c>
      <c r="H604" s="25">
        <v>2.2000000000000002</v>
      </c>
      <c r="I604" s="25">
        <f t="shared" si="9"/>
        <v>88</v>
      </c>
    </row>
    <row r="605" spans="2:9" ht="30" x14ac:dyDescent="0.25">
      <c r="B605" s="21">
        <v>599</v>
      </c>
      <c r="C605" s="30">
        <v>654</v>
      </c>
      <c r="D605" s="22">
        <v>38094</v>
      </c>
      <c r="E605" s="21" t="s">
        <v>396</v>
      </c>
      <c r="F605" s="22" t="s">
        <v>726</v>
      </c>
      <c r="G605" s="22">
        <v>40</v>
      </c>
      <c r="H605" s="25">
        <v>2.69</v>
      </c>
      <c r="I605" s="25">
        <f t="shared" si="9"/>
        <v>107.6</v>
      </c>
    </row>
    <row r="606" spans="2:9" ht="30" x14ac:dyDescent="0.25">
      <c r="B606" s="21">
        <v>600</v>
      </c>
      <c r="C606" s="30">
        <v>654</v>
      </c>
      <c r="D606" s="22">
        <v>20111</v>
      </c>
      <c r="E606" s="21" t="s">
        <v>169</v>
      </c>
      <c r="F606" s="22" t="s">
        <v>726</v>
      </c>
      <c r="G606" s="22">
        <v>20</v>
      </c>
      <c r="H606" s="25">
        <v>10.17</v>
      </c>
      <c r="I606" s="25">
        <f t="shared" si="9"/>
        <v>203.4</v>
      </c>
    </row>
    <row r="607" spans="2:9" ht="45" x14ac:dyDescent="0.25">
      <c r="B607" s="21">
        <v>601</v>
      </c>
      <c r="C607" s="30">
        <v>654</v>
      </c>
      <c r="D607" s="22">
        <v>2504</v>
      </c>
      <c r="E607" s="21" t="s">
        <v>122</v>
      </c>
      <c r="F607" s="22" t="s">
        <v>726</v>
      </c>
      <c r="G607" s="22">
        <v>90</v>
      </c>
      <c r="H607" s="25">
        <v>10.26</v>
      </c>
      <c r="I607" s="25">
        <f t="shared" si="9"/>
        <v>923.4</v>
      </c>
    </row>
    <row r="608" spans="2:9" ht="45" x14ac:dyDescent="0.25">
      <c r="B608" s="21">
        <v>602</v>
      </c>
      <c r="C608" s="30">
        <v>654</v>
      </c>
      <c r="D608" s="22">
        <v>2501</v>
      </c>
      <c r="E608" s="21" t="s">
        <v>397</v>
      </c>
      <c r="F608" s="22" t="s">
        <v>726</v>
      </c>
      <c r="G608" s="22">
        <v>90</v>
      </c>
      <c r="H608" s="25">
        <v>13.46</v>
      </c>
      <c r="I608" s="25">
        <f t="shared" si="9"/>
        <v>1211.4000000000001</v>
      </c>
    </row>
    <row r="609" spans="2:9" x14ac:dyDescent="0.25">
      <c r="B609" s="21">
        <v>603</v>
      </c>
      <c r="C609" s="30">
        <v>654</v>
      </c>
      <c r="D609" s="22">
        <v>38101</v>
      </c>
      <c r="E609" s="21" t="s">
        <v>208</v>
      </c>
      <c r="F609" s="22" t="s">
        <v>726</v>
      </c>
      <c r="G609" s="22">
        <v>80</v>
      </c>
      <c r="H609" s="25">
        <v>7.23</v>
      </c>
      <c r="I609" s="25">
        <f t="shared" si="9"/>
        <v>578.40000000000009</v>
      </c>
    </row>
    <row r="610" spans="2:9" ht="45" x14ac:dyDescent="0.25">
      <c r="B610" s="21">
        <v>604</v>
      </c>
      <c r="C610" s="30">
        <v>654</v>
      </c>
      <c r="D610" s="22">
        <v>1570</v>
      </c>
      <c r="E610" s="21" t="s">
        <v>291</v>
      </c>
      <c r="F610" s="22" t="s">
        <v>726</v>
      </c>
      <c r="G610" s="22">
        <v>100</v>
      </c>
      <c r="H610" s="25">
        <v>0.56000000000000005</v>
      </c>
      <c r="I610" s="25">
        <f t="shared" si="9"/>
        <v>56.000000000000007</v>
      </c>
    </row>
    <row r="611" spans="2:9" ht="30" x14ac:dyDescent="0.25">
      <c r="B611" s="21">
        <v>605</v>
      </c>
      <c r="C611" s="30">
        <v>655</v>
      </c>
      <c r="D611" s="22">
        <v>38194</v>
      </c>
      <c r="E611" s="21" t="s">
        <v>165</v>
      </c>
      <c r="F611" s="22" t="s">
        <v>797</v>
      </c>
      <c r="G611" s="22">
        <v>70</v>
      </c>
      <c r="H611" s="25">
        <v>10.9</v>
      </c>
      <c r="I611" s="25">
        <f t="shared" si="9"/>
        <v>763</v>
      </c>
    </row>
    <row r="612" spans="2:9" x14ac:dyDescent="0.25">
      <c r="B612" s="21">
        <v>606</v>
      </c>
      <c r="C612" s="30">
        <v>656</v>
      </c>
      <c r="D612" s="22">
        <v>4229</v>
      </c>
      <c r="E612" s="21" t="s">
        <v>398</v>
      </c>
      <c r="F612" s="22" t="s">
        <v>797</v>
      </c>
      <c r="G612" s="22">
        <v>0.60000000000000009</v>
      </c>
      <c r="H612" s="25">
        <v>33.619999999999997</v>
      </c>
      <c r="I612" s="25">
        <f t="shared" si="9"/>
        <v>20.172000000000001</v>
      </c>
    </row>
    <row r="613" spans="2:9" x14ac:dyDescent="0.25">
      <c r="B613" s="21">
        <v>607</v>
      </c>
      <c r="C613" s="30">
        <v>658</v>
      </c>
      <c r="D613" s="22" t="s">
        <v>765</v>
      </c>
      <c r="E613" s="21" t="s">
        <v>907</v>
      </c>
      <c r="F613" s="22" t="s">
        <v>726</v>
      </c>
      <c r="G613" s="22">
        <v>22</v>
      </c>
      <c r="H613" s="25">
        <v>196.79</v>
      </c>
      <c r="I613" s="25">
        <f t="shared" si="9"/>
        <v>4329.38</v>
      </c>
    </row>
    <row r="614" spans="2:9" ht="30" x14ac:dyDescent="0.25">
      <c r="B614" s="21">
        <v>608</v>
      </c>
      <c r="C614" s="30">
        <v>658</v>
      </c>
      <c r="D614" s="22">
        <v>1612</v>
      </c>
      <c r="E614" s="21" t="s">
        <v>117</v>
      </c>
      <c r="F614" s="22" t="s">
        <v>726</v>
      </c>
      <c r="G614" s="22">
        <v>22</v>
      </c>
      <c r="H614" s="25">
        <v>96</v>
      </c>
      <c r="I614" s="25">
        <f t="shared" si="9"/>
        <v>2112</v>
      </c>
    </row>
    <row r="615" spans="2:9" ht="45" x14ac:dyDescent="0.25">
      <c r="B615" s="21">
        <v>609</v>
      </c>
      <c r="C615" s="30">
        <v>658</v>
      </c>
      <c r="D615" s="22">
        <v>2593</v>
      </c>
      <c r="E615" s="21" t="s">
        <v>399</v>
      </c>
      <c r="F615" s="22" t="s">
        <v>726</v>
      </c>
      <c r="G615" s="22">
        <v>72</v>
      </c>
      <c r="H615" s="25">
        <v>6.4</v>
      </c>
      <c r="I615" s="25">
        <f t="shared" si="9"/>
        <v>460.8</v>
      </c>
    </row>
    <row r="616" spans="2:9" ht="45" x14ac:dyDescent="0.25">
      <c r="B616" s="21">
        <v>610</v>
      </c>
      <c r="C616" s="30">
        <v>658</v>
      </c>
      <c r="D616" s="22">
        <v>2488</v>
      </c>
      <c r="E616" s="21" t="s">
        <v>400</v>
      </c>
      <c r="F616" s="22" t="s">
        <v>726</v>
      </c>
      <c r="G616" s="22">
        <v>216</v>
      </c>
      <c r="H616" s="25">
        <v>1.24</v>
      </c>
      <c r="I616" s="25">
        <f t="shared" si="9"/>
        <v>267.83999999999997</v>
      </c>
    </row>
    <row r="617" spans="2:9" ht="30" x14ac:dyDescent="0.25">
      <c r="B617" s="21">
        <v>611</v>
      </c>
      <c r="C617" s="30">
        <v>658</v>
      </c>
      <c r="D617" s="22">
        <v>39209</v>
      </c>
      <c r="E617" s="21" t="s">
        <v>401</v>
      </c>
      <c r="F617" s="22" t="s">
        <v>726</v>
      </c>
      <c r="G617" s="22">
        <v>216</v>
      </c>
      <c r="H617" s="25">
        <v>0.34</v>
      </c>
      <c r="I617" s="25">
        <f t="shared" si="9"/>
        <v>73.440000000000012</v>
      </c>
    </row>
    <row r="618" spans="2:9" ht="30" x14ac:dyDescent="0.25">
      <c r="B618" s="21">
        <v>612</v>
      </c>
      <c r="C618" s="30">
        <v>658</v>
      </c>
      <c r="D618" s="22">
        <v>39175</v>
      </c>
      <c r="E618" s="21" t="s">
        <v>402</v>
      </c>
      <c r="F618" s="22" t="s">
        <v>726</v>
      </c>
      <c r="G618" s="22">
        <v>216</v>
      </c>
      <c r="H618" s="25">
        <v>0.66</v>
      </c>
      <c r="I618" s="25">
        <f t="shared" si="9"/>
        <v>142.56</v>
      </c>
    </row>
    <row r="619" spans="2:9" ht="30" x14ac:dyDescent="0.25">
      <c r="B619" s="21">
        <v>613</v>
      </c>
      <c r="C619" s="30">
        <v>658</v>
      </c>
      <c r="D619" s="22">
        <v>39812</v>
      </c>
      <c r="E619" s="21" t="s">
        <v>403</v>
      </c>
      <c r="F619" s="22" t="s">
        <v>726</v>
      </c>
      <c r="G619" s="22">
        <v>22</v>
      </c>
      <c r="H619" s="25">
        <v>52.11</v>
      </c>
      <c r="I619" s="25">
        <f t="shared" si="9"/>
        <v>1146.42</v>
      </c>
    </row>
    <row r="620" spans="2:9" ht="45" x14ac:dyDescent="0.25">
      <c r="B620" s="21">
        <v>614</v>
      </c>
      <c r="C620" s="30">
        <v>658</v>
      </c>
      <c r="D620" s="22">
        <v>11950</v>
      </c>
      <c r="E620" s="21" t="s">
        <v>404</v>
      </c>
      <c r="F620" s="22" t="s">
        <v>726</v>
      </c>
      <c r="G620" s="22">
        <v>1000</v>
      </c>
      <c r="H620" s="25">
        <v>0.2</v>
      </c>
      <c r="I620" s="25">
        <f t="shared" si="9"/>
        <v>200</v>
      </c>
    </row>
    <row r="621" spans="2:9" ht="45" x14ac:dyDescent="0.25">
      <c r="B621" s="21">
        <v>615</v>
      </c>
      <c r="C621" s="30">
        <v>658</v>
      </c>
      <c r="D621" s="22">
        <v>2504</v>
      </c>
      <c r="E621" s="21" t="s">
        <v>122</v>
      </c>
      <c r="F621" s="22" t="s">
        <v>147</v>
      </c>
      <c r="G621" s="22">
        <v>300</v>
      </c>
      <c r="H621" s="25">
        <v>10.26</v>
      </c>
      <c r="I621" s="25">
        <f t="shared" si="9"/>
        <v>3078</v>
      </c>
    </row>
    <row r="622" spans="2:9" ht="45" x14ac:dyDescent="0.25">
      <c r="B622" s="21">
        <v>616</v>
      </c>
      <c r="C622" s="30">
        <v>658</v>
      </c>
      <c r="D622" s="22">
        <v>39258</v>
      </c>
      <c r="E622" s="21" t="s">
        <v>405</v>
      </c>
      <c r="F622" s="22" t="s">
        <v>147</v>
      </c>
      <c r="G622" s="22">
        <v>400</v>
      </c>
      <c r="H622" s="25">
        <v>6.24</v>
      </c>
      <c r="I622" s="25">
        <f t="shared" si="9"/>
        <v>2496</v>
      </c>
    </row>
    <row r="623" spans="2:9" ht="45" x14ac:dyDescent="0.25">
      <c r="B623" s="21">
        <v>617</v>
      </c>
      <c r="C623" s="30">
        <v>658</v>
      </c>
      <c r="D623" s="22">
        <v>39259</v>
      </c>
      <c r="E623" s="21" t="s">
        <v>406</v>
      </c>
      <c r="F623" s="22" t="s">
        <v>147</v>
      </c>
      <c r="G623" s="22">
        <v>300</v>
      </c>
      <c r="H623" s="25">
        <v>9.5</v>
      </c>
      <c r="I623" s="25">
        <f t="shared" si="9"/>
        <v>2850</v>
      </c>
    </row>
    <row r="624" spans="2:9" ht="30" x14ac:dyDescent="0.25">
      <c r="B624" s="21">
        <v>618</v>
      </c>
      <c r="C624" s="30">
        <v>659</v>
      </c>
      <c r="D624" s="22">
        <v>38092</v>
      </c>
      <c r="E624" s="21" t="s">
        <v>407</v>
      </c>
      <c r="F624" s="22" t="s">
        <v>726</v>
      </c>
      <c r="G624" s="22">
        <v>40</v>
      </c>
      <c r="H624" s="25">
        <v>2.12</v>
      </c>
      <c r="I624" s="25">
        <f t="shared" si="9"/>
        <v>84.800000000000011</v>
      </c>
    </row>
    <row r="625" spans="2:9" x14ac:dyDescent="0.25">
      <c r="B625" s="21">
        <v>619</v>
      </c>
      <c r="C625" s="30">
        <v>660</v>
      </c>
      <c r="D625" s="22" t="s">
        <v>765</v>
      </c>
      <c r="E625" s="21" t="s">
        <v>408</v>
      </c>
      <c r="F625" s="22" t="s">
        <v>851</v>
      </c>
      <c r="G625" s="22">
        <v>4</v>
      </c>
      <c r="H625" s="25">
        <v>81.41</v>
      </c>
      <c r="I625" s="25">
        <f t="shared" si="9"/>
        <v>325.64</v>
      </c>
    </row>
    <row r="626" spans="2:9" ht="30" x14ac:dyDescent="0.25">
      <c r="B626" s="21">
        <v>620</v>
      </c>
      <c r="C626" s="30">
        <v>662</v>
      </c>
      <c r="D626" s="22">
        <v>21092</v>
      </c>
      <c r="E626" s="21" t="s">
        <v>409</v>
      </c>
      <c r="F626" s="22" t="s">
        <v>726</v>
      </c>
      <c r="G626" s="22">
        <v>1</v>
      </c>
      <c r="H626" s="25">
        <v>31.8</v>
      </c>
      <c r="I626" s="25">
        <f t="shared" si="9"/>
        <v>31.8</v>
      </c>
    </row>
    <row r="627" spans="2:9" ht="30" x14ac:dyDescent="0.25">
      <c r="B627" s="21">
        <v>621</v>
      </c>
      <c r="C627" s="30">
        <v>664</v>
      </c>
      <c r="D627" s="22">
        <v>11767</v>
      </c>
      <c r="E627" s="21" t="s">
        <v>410</v>
      </c>
      <c r="F627" s="22" t="s">
        <v>726</v>
      </c>
      <c r="G627" s="22">
        <v>1</v>
      </c>
      <c r="H627" s="25">
        <v>218.86</v>
      </c>
      <c r="I627" s="25">
        <f t="shared" si="9"/>
        <v>218.86</v>
      </c>
    </row>
    <row r="628" spans="2:9" ht="30" x14ac:dyDescent="0.25">
      <c r="B628" s="21">
        <v>622</v>
      </c>
      <c r="C628" s="30">
        <v>664</v>
      </c>
      <c r="D628" s="22">
        <v>6017</v>
      </c>
      <c r="E628" s="21" t="s">
        <v>411</v>
      </c>
      <c r="F628" s="22" t="s">
        <v>726</v>
      </c>
      <c r="G628" s="22">
        <v>1</v>
      </c>
      <c r="H628" s="25">
        <v>61.82</v>
      </c>
      <c r="I628" s="25">
        <f t="shared" si="9"/>
        <v>61.82</v>
      </c>
    </row>
    <row r="629" spans="2:9" x14ac:dyDescent="0.25">
      <c r="B629" s="21">
        <v>623</v>
      </c>
      <c r="C629" s="30">
        <v>665</v>
      </c>
      <c r="D629" s="22" t="s">
        <v>765</v>
      </c>
      <c r="E629" s="21" t="s">
        <v>412</v>
      </c>
      <c r="F629" s="22" t="s">
        <v>726</v>
      </c>
      <c r="G629" s="22">
        <v>6</v>
      </c>
      <c r="H629" s="25">
        <v>14.5</v>
      </c>
      <c r="I629" s="25">
        <f t="shared" si="9"/>
        <v>87</v>
      </c>
    </row>
    <row r="630" spans="2:9" x14ac:dyDescent="0.25">
      <c r="B630" s="21">
        <v>624</v>
      </c>
      <c r="C630" s="30">
        <v>666</v>
      </c>
      <c r="D630" s="22" t="s">
        <v>765</v>
      </c>
      <c r="E630" s="21" t="s">
        <v>413</v>
      </c>
      <c r="F630" s="22" t="s">
        <v>852</v>
      </c>
      <c r="G630" s="22">
        <v>2</v>
      </c>
      <c r="H630" s="25">
        <v>33.770000000000003</v>
      </c>
      <c r="I630" s="25">
        <f t="shared" si="9"/>
        <v>67.540000000000006</v>
      </c>
    </row>
    <row r="631" spans="2:9" x14ac:dyDescent="0.25">
      <c r="B631" s="21">
        <v>625</v>
      </c>
      <c r="C631" s="30">
        <v>667</v>
      </c>
      <c r="D631" s="22" t="s">
        <v>765</v>
      </c>
      <c r="E631" s="21" t="s">
        <v>414</v>
      </c>
      <c r="F631" s="22" t="s">
        <v>726</v>
      </c>
      <c r="G631" s="22">
        <v>1</v>
      </c>
      <c r="H631" s="25">
        <v>166.45</v>
      </c>
      <c r="I631" s="25">
        <f t="shared" si="9"/>
        <v>166.45</v>
      </c>
    </row>
    <row r="632" spans="2:9" ht="30" x14ac:dyDescent="0.25">
      <c r="B632" s="21">
        <v>626</v>
      </c>
      <c r="C632" s="30">
        <v>668</v>
      </c>
      <c r="D632" s="22" t="s">
        <v>765</v>
      </c>
      <c r="E632" s="21" t="s">
        <v>415</v>
      </c>
      <c r="F632" s="22" t="s">
        <v>797</v>
      </c>
      <c r="G632" s="22">
        <v>3</v>
      </c>
      <c r="H632" s="25">
        <v>7.32</v>
      </c>
      <c r="I632" s="25">
        <f t="shared" si="9"/>
        <v>21.96</v>
      </c>
    </row>
    <row r="633" spans="2:9" x14ac:dyDescent="0.25">
      <c r="B633" s="21">
        <v>627</v>
      </c>
      <c r="C633" s="30">
        <v>674</v>
      </c>
      <c r="D633" s="22">
        <v>11684</v>
      </c>
      <c r="E633" s="21" t="s">
        <v>314</v>
      </c>
      <c r="F633" s="22" t="s">
        <v>726</v>
      </c>
      <c r="G633" s="22">
        <v>8</v>
      </c>
      <c r="H633" s="25">
        <v>29</v>
      </c>
      <c r="I633" s="25">
        <f t="shared" si="9"/>
        <v>232</v>
      </c>
    </row>
    <row r="634" spans="2:9" x14ac:dyDescent="0.25">
      <c r="B634" s="21">
        <v>628</v>
      </c>
      <c r="C634" s="30">
        <v>675</v>
      </c>
      <c r="D634" s="22" t="s">
        <v>765</v>
      </c>
      <c r="E634" s="21" t="s">
        <v>416</v>
      </c>
      <c r="F634" s="22" t="s">
        <v>797</v>
      </c>
      <c r="G634" s="22">
        <v>2</v>
      </c>
      <c r="H634" s="25">
        <v>19.77</v>
      </c>
      <c r="I634" s="25">
        <f t="shared" si="9"/>
        <v>39.54</v>
      </c>
    </row>
    <row r="635" spans="2:9" x14ac:dyDescent="0.25">
      <c r="B635" s="21">
        <v>629</v>
      </c>
      <c r="C635" s="30">
        <v>675</v>
      </c>
      <c r="D635" s="22" t="s">
        <v>765</v>
      </c>
      <c r="E635" s="21" t="s">
        <v>417</v>
      </c>
      <c r="F635" s="22" t="s">
        <v>797</v>
      </c>
      <c r="G635" s="22">
        <v>2</v>
      </c>
      <c r="H635" s="25">
        <v>23.07</v>
      </c>
      <c r="I635" s="25">
        <f t="shared" si="9"/>
        <v>46.14</v>
      </c>
    </row>
    <row r="636" spans="2:9" x14ac:dyDescent="0.25">
      <c r="B636" s="21">
        <v>630</v>
      </c>
      <c r="C636" s="30">
        <v>676</v>
      </c>
      <c r="D636" s="22" t="s">
        <v>765</v>
      </c>
      <c r="E636" s="21" t="s">
        <v>418</v>
      </c>
      <c r="F636" s="22" t="s">
        <v>726</v>
      </c>
      <c r="G636" s="22">
        <v>8</v>
      </c>
      <c r="H636" s="25">
        <v>29.11</v>
      </c>
      <c r="I636" s="25">
        <f t="shared" si="9"/>
        <v>232.88</v>
      </c>
    </row>
    <row r="637" spans="2:9" x14ac:dyDescent="0.25">
      <c r="B637" s="21">
        <v>631</v>
      </c>
      <c r="C637" s="30">
        <v>676</v>
      </c>
      <c r="D637" s="22" t="s">
        <v>765</v>
      </c>
      <c r="E637" s="21" t="s">
        <v>419</v>
      </c>
      <c r="F637" s="22" t="s">
        <v>726</v>
      </c>
      <c r="G637" s="22">
        <v>10</v>
      </c>
      <c r="H637" s="25">
        <v>4.17</v>
      </c>
      <c r="I637" s="25">
        <f t="shared" si="9"/>
        <v>41.7</v>
      </c>
    </row>
    <row r="638" spans="2:9" x14ac:dyDescent="0.25">
      <c r="B638" s="21">
        <v>632</v>
      </c>
      <c r="C638" s="30">
        <v>676</v>
      </c>
      <c r="D638" s="22" t="s">
        <v>765</v>
      </c>
      <c r="E638" s="21" t="s">
        <v>420</v>
      </c>
      <c r="F638" s="22" t="s">
        <v>147</v>
      </c>
      <c r="G638" s="22">
        <v>60</v>
      </c>
      <c r="H638" s="25">
        <v>36.25</v>
      </c>
      <c r="I638" s="25">
        <f t="shared" si="9"/>
        <v>2175</v>
      </c>
    </row>
    <row r="639" spans="2:9" ht="30" x14ac:dyDescent="0.25">
      <c r="B639" s="21">
        <v>633</v>
      </c>
      <c r="C639" s="30">
        <v>677</v>
      </c>
      <c r="D639" s="22">
        <v>1612</v>
      </c>
      <c r="E639" s="21" t="s">
        <v>117</v>
      </c>
      <c r="F639" s="22" t="s">
        <v>726</v>
      </c>
      <c r="G639" s="22">
        <v>1</v>
      </c>
      <c r="H639" s="25">
        <v>96</v>
      </c>
      <c r="I639" s="25">
        <f t="shared" si="9"/>
        <v>96</v>
      </c>
    </row>
    <row r="640" spans="2:9" ht="45" x14ac:dyDescent="0.25">
      <c r="B640" s="21">
        <v>634</v>
      </c>
      <c r="C640" s="30">
        <v>677</v>
      </c>
      <c r="D640" s="22">
        <v>39771</v>
      </c>
      <c r="E640" s="21" t="s">
        <v>421</v>
      </c>
      <c r="F640" s="22" t="s">
        <v>726</v>
      </c>
      <c r="G640" s="22">
        <v>1</v>
      </c>
      <c r="H640" s="25">
        <v>18.89</v>
      </c>
      <c r="I640" s="25">
        <f t="shared" si="9"/>
        <v>18.89</v>
      </c>
    </row>
    <row r="641" spans="2:9" x14ac:dyDescent="0.25">
      <c r="B641" s="21">
        <v>635</v>
      </c>
      <c r="C641" s="30">
        <v>678</v>
      </c>
      <c r="D641" s="22">
        <v>12815</v>
      </c>
      <c r="E641" s="21" t="s">
        <v>229</v>
      </c>
      <c r="F641" s="22" t="s">
        <v>726</v>
      </c>
      <c r="G641" s="22">
        <v>50</v>
      </c>
      <c r="H641" s="25">
        <v>6.71</v>
      </c>
      <c r="I641" s="25">
        <f t="shared" si="9"/>
        <v>335.5</v>
      </c>
    </row>
    <row r="642" spans="2:9" x14ac:dyDescent="0.25">
      <c r="B642" s="21">
        <v>636</v>
      </c>
      <c r="C642" s="30">
        <v>678</v>
      </c>
      <c r="D642" s="22">
        <v>39961</v>
      </c>
      <c r="E642" s="21" t="s">
        <v>236</v>
      </c>
      <c r="F642" s="22" t="s">
        <v>853</v>
      </c>
      <c r="G642" s="22">
        <v>10</v>
      </c>
      <c r="H642" s="25">
        <v>15.11</v>
      </c>
      <c r="I642" s="25">
        <f t="shared" si="9"/>
        <v>151.1</v>
      </c>
    </row>
    <row r="643" spans="2:9" x14ac:dyDescent="0.25">
      <c r="B643" s="21">
        <v>637</v>
      </c>
      <c r="C643" s="30">
        <v>679</v>
      </c>
      <c r="D643" s="22" t="s">
        <v>765</v>
      </c>
      <c r="E643" s="21" t="s">
        <v>324</v>
      </c>
      <c r="F643" s="22" t="s">
        <v>797</v>
      </c>
      <c r="G643" s="22">
        <v>30</v>
      </c>
      <c r="H643" s="25">
        <v>4.33</v>
      </c>
      <c r="I643" s="25">
        <f t="shared" si="9"/>
        <v>129.9</v>
      </c>
    </row>
    <row r="644" spans="2:9" x14ac:dyDescent="0.25">
      <c r="B644" s="21">
        <v>638</v>
      </c>
      <c r="C644" s="30">
        <v>680</v>
      </c>
      <c r="D644" s="22" t="s">
        <v>765</v>
      </c>
      <c r="E644" s="21" t="s">
        <v>422</v>
      </c>
      <c r="F644" s="22" t="s">
        <v>726</v>
      </c>
      <c r="G644" s="22">
        <v>6</v>
      </c>
      <c r="H644" s="25">
        <v>33.01</v>
      </c>
      <c r="I644" s="25">
        <f t="shared" si="9"/>
        <v>198.06</v>
      </c>
    </row>
    <row r="645" spans="2:9" x14ac:dyDescent="0.25">
      <c r="B645" s="21">
        <v>639</v>
      </c>
      <c r="C645" s="30">
        <v>680</v>
      </c>
      <c r="D645" s="22" t="s">
        <v>765</v>
      </c>
      <c r="E645" s="21" t="s">
        <v>880</v>
      </c>
      <c r="F645" s="22" t="s">
        <v>726</v>
      </c>
      <c r="G645" s="22">
        <v>1</v>
      </c>
      <c r="H645" s="25">
        <v>16.48</v>
      </c>
      <c r="I645" s="25">
        <f t="shared" ref="I645:I708" si="10">H645*G645</f>
        <v>16.48</v>
      </c>
    </row>
    <row r="646" spans="2:9" ht="45" x14ac:dyDescent="0.25">
      <c r="B646" s="21">
        <v>640</v>
      </c>
      <c r="C646" s="30">
        <v>681</v>
      </c>
      <c r="D646" s="22">
        <v>39258</v>
      </c>
      <c r="E646" s="21" t="s">
        <v>42</v>
      </c>
      <c r="F646" s="22" t="s">
        <v>147</v>
      </c>
      <c r="G646" s="22">
        <v>300</v>
      </c>
      <c r="H646" s="25">
        <v>6.24</v>
      </c>
      <c r="I646" s="25">
        <f t="shared" si="10"/>
        <v>1872</v>
      </c>
    </row>
    <row r="647" spans="2:9" x14ac:dyDescent="0.25">
      <c r="B647" s="21">
        <v>641</v>
      </c>
      <c r="C647" s="30">
        <v>682</v>
      </c>
      <c r="D647" s="22" t="s">
        <v>765</v>
      </c>
      <c r="E647" s="21" t="s">
        <v>423</v>
      </c>
      <c r="F647" s="22" t="s">
        <v>726</v>
      </c>
      <c r="G647" s="22">
        <v>40</v>
      </c>
      <c r="H647" s="25">
        <v>11.15</v>
      </c>
      <c r="I647" s="25">
        <f t="shared" si="10"/>
        <v>446</v>
      </c>
    </row>
    <row r="648" spans="2:9" x14ac:dyDescent="0.25">
      <c r="B648" s="21">
        <v>642</v>
      </c>
      <c r="C648" s="30">
        <v>682</v>
      </c>
      <c r="D648" s="22" t="s">
        <v>765</v>
      </c>
      <c r="E648" s="21" t="s">
        <v>424</v>
      </c>
      <c r="F648" s="22" t="s">
        <v>726</v>
      </c>
      <c r="G648" s="22">
        <v>30</v>
      </c>
      <c r="H648" s="25">
        <v>14.17</v>
      </c>
      <c r="I648" s="25">
        <f t="shared" si="10"/>
        <v>425.1</v>
      </c>
    </row>
    <row r="649" spans="2:9" x14ac:dyDescent="0.25">
      <c r="B649" s="21">
        <v>643</v>
      </c>
      <c r="C649" s="30">
        <v>683</v>
      </c>
      <c r="D649" s="22">
        <v>13</v>
      </c>
      <c r="E649" s="21" t="s">
        <v>364</v>
      </c>
      <c r="F649" s="22" t="s">
        <v>107</v>
      </c>
      <c r="G649" s="22">
        <v>3</v>
      </c>
      <c r="H649" s="25">
        <v>13.41</v>
      </c>
      <c r="I649" s="25">
        <f t="shared" si="10"/>
        <v>40.230000000000004</v>
      </c>
    </row>
    <row r="650" spans="2:9" ht="30" x14ac:dyDescent="0.25">
      <c r="B650" s="21">
        <v>644</v>
      </c>
      <c r="C650" s="30">
        <v>683</v>
      </c>
      <c r="D650" s="22">
        <v>37458</v>
      </c>
      <c r="E650" s="21" t="s">
        <v>425</v>
      </c>
      <c r="F650" s="22" t="s">
        <v>147</v>
      </c>
      <c r="G650" s="22">
        <v>10</v>
      </c>
      <c r="H650" s="25">
        <v>2.95</v>
      </c>
      <c r="I650" s="25">
        <f t="shared" si="10"/>
        <v>29.5</v>
      </c>
    </row>
    <row r="651" spans="2:9" x14ac:dyDescent="0.25">
      <c r="B651" s="21">
        <v>645</v>
      </c>
      <c r="C651" s="30">
        <v>683</v>
      </c>
      <c r="D651" s="22">
        <v>4791</v>
      </c>
      <c r="E651" s="21" t="s">
        <v>426</v>
      </c>
      <c r="F651" s="22" t="s">
        <v>107</v>
      </c>
      <c r="G651" s="22">
        <v>0.3</v>
      </c>
      <c r="H651" s="25">
        <v>25.37</v>
      </c>
      <c r="I651" s="25">
        <f t="shared" si="10"/>
        <v>7.6109999999999998</v>
      </c>
    </row>
    <row r="652" spans="2:9" ht="30" x14ac:dyDescent="0.25">
      <c r="B652" s="21">
        <v>646</v>
      </c>
      <c r="C652" s="30">
        <v>684</v>
      </c>
      <c r="D652" s="22">
        <v>408</v>
      </c>
      <c r="E652" s="21" t="s">
        <v>240</v>
      </c>
      <c r="F652" s="22" t="s">
        <v>726</v>
      </c>
      <c r="G652" s="22">
        <v>400</v>
      </c>
      <c r="H652" s="25">
        <v>0.94</v>
      </c>
      <c r="I652" s="25">
        <f t="shared" si="10"/>
        <v>376</v>
      </c>
    </row>
    <row r="653" spans="2:9" ht="30" x14ac:dyDescent="0.25">
      <c r="B653" s="21">
        <v>647</v>
      </c>
      <c r="C653" s="30">
        <v>684</v>
      </c>
      <c r="D653" s="22">
        <v>11058</v>
      </c>
      <c r="E653" s="21" t="s">
        <v>427</v>
      </c>
      <c r="F653" s="22" t="s">
        <v>854</v>
      </c>
      <c r="G653" s="22">
        <v>600</v>
      </c>
      <c r="H653" s="25">
        <v>0.25</v>
      </c>
      <c r="I653" s="25">
        <f t="shared" si="10"/>
        <v>150</v>
      </c>
    </row>
    <row r="654" spans="2:9" ht="45" x14ac:dyDescent="0.25">
      <c r="B654" s="21">
        <v>648</v>
      </c>
      <c r="C654" s="30">
        <v>685</v>
      </c>
      <c r="D654" s="22">
        <v>1014</v>
      </c>
      <c r="E654" s="21" t="s">
        <v>190</v>
      </c>
      <c r="F654" s="22" t="s">
        <v>147</v>
      </c>
      <c r="G654" s="22">
        <v>900</v>
      </c>
      <c r="H654" s="25">
        <v>1.54</v>
      </c>
      <c r="I654" s="25">
        <f t="shared" si="10"/>
        <v>1386</v>
      </c>
    </row>
    <row r="655" spans="2:9" ht="30" x14ac:dyDescent="0.25">
      <c r="B655" s="21">
        <v>649</v>
      </c>
      <c r="C655" s="30">
        <v>685</v>
      </c>
      <c r="D655" s="22">
        <v>20111</v>
      </c>
      <c r="E655" s="21" t="s">
        <v>169</v>
      </c>
      <c r="F655" s="22" t="s">
        <v>726</v>
      </c>
      <c r="G655" s="22">
        <v>20</v>
      </c>
      <c r="H655" s="25">
        <v>10.17</v>
      </c>
      <c r="I655" s="25">
        <f t="shared" si="10"/>
        <v>203.4</v>
      </c>
    </row>
    <row r="656" spans="2:9" ht="45" x14ac:dyDescent="0.25">
      <c r="B656" s="21">
        <v>650</v>
      </c>
      <c r="C656" s="30">
        <v>685</v>
      </c>
      <c r="D656" s="22">
        <v>1573</v>
      </c>
      <c r="E656" s="21" t="s">
        <v>428</v>
      </c>
      <c r="F656" s="22" t="s">
        <v>726</v>
      </c>
      <c r="G656" s="22">
        <v>100</v>
      </c>
      <c r="H656" s="25">
        <v>0.87</v>
      </c>
      <c r="I656" s="25">
        <f t="shared" si="10"/>
        <v>87</v>
      </c>
    </row>
    <row r="657" spans="2:9" x14ac:dyDescent="0.25">
      <c r="B657" s="21">
        <v>651</v>
      </c>
      <c r="C657" s="30">
        <v>686</v>
      </c>
      <c r="D657" s="22">
        <v>7356</v>
      </c>
      <c r="E657" s="21" t="s">
        <v>18</v>
      </c>
      <c r="F657" s="22" t="s">
        <v>150</v>
      </c>
      <c r="G657" s="22">
        <v>56.4</v>
      </c>
      <c r="H657" s="25">
        <v>20.87</v>
      </c>
      <c r="I657" s="25">
        <f t="shared" si="10"/>
        <v>1177.068</v>
      </c>
    </row>
    <row r="658" spans="2:9" ht="30" x14ac:dyDescent="0.25">
      <c r="B658" s="21">
        <v>652</v>
      </c>
      <c r="C658" s="30">
        <v>686</v>
      </c>
      <c r="D658" s="22">
        <v>3767</v>
      </c>
      <c r="E658" s="21" t="s">
        <v>301</v>
      </c>
      <c r="F658" s="22" t="s">
        <v>726</v>
      </c>
      <c r="G658" s="22">
        <v>40</v>
      </c>
      <c r="H658" s="25">
        <v>0.63</v>
      </c>
      <c r="I658" s="25">
        <f t="shared" si="10"/>
        <v>25.2</v>
      </c>
    </row>
    <row r="659" spans="2:9" x14ac:dyDescent="0.25">
      <c r="B659" s="21">
        <v>653</v>
      </c>
      <c r="C659" s="30">
        <v>686</v>
      </c>
      <c r="D659" s="22">
        <v>38393</v>
      </c>
      <c r="E659" s="21" t="s">
        <v>352</v>
      </c>
      <c r="F659" s="22" t="s">
        <v>726</v>
      </c>
      <c r="G659" s="22">
        <v>6</v>
      </c>
      <c r="H659" s="25">
        <v>11.9</v>
      </c>
      <c r="I659" s="25">
        <f t="shared" si="10"/>
        <v>71.400000000000006</v>
      </c>
    </row>
    <row r="660" spans="2:9" x14ac:dyDescent="0.25">
      <c r="B660" s="21">
        <v>654</v>
      </c>
      <c r="C660" s="30">
        <v>686</v>
      </c>
      <c r="D660" s="22">
        <v>38381</v>
      </c>
      <c r="E660" s="21" t="s">
        <v>112</v>
      </c>
      <c r="F660" s="22" t="s">
        <v>726</v>
      </c>
      <c r="G660" s="22">
        <v>6</v>
      </c>
      <c r="H660" s="25">
        <v>7.47</v>
      </c>
      <c r="I660" s="25">
        <f t="shared" si="10"/>
        <v>44.82</v>
      </c>
    </row>
    <row r="661" spans="2:9" x14ac:dyDescent="0.25">
      <c r="B661" s="21">
        <v>655</v>
      </c>
      <c r="C661" s="30">
        <v>687</v>
      </c>
      <c r="D661" s="22" t="s">
        <v>765</v>
      </c>
      <c r="E661" s="21" t="s">
        <v>429</v>
      </c>
      <c r="F661" s="22" t="s">
        <v>726</v>
      </c>
      <c r="G661" s="22">
        <v>10</v>
      </c>
      <c r="H661" s="25">
        <v>18.670000000000002</v>
      </c>
      <c r="I661" s="25">
        <f t="shared" si="10"/>
        <v>186.70000000000002</v>
      </c>
    </row>
    <row r="662" spans="2:9" ht="30" x14ac:dyDescent="0.25">
      <c r="B662" s="21">
        <v>656</v>
      </c>
      <c r="C662" s="30">
        <v>687</v>
      </c>
      <c r="D662" s="22" t="s">
        <v>765</v>
      </c>
      <c r="E662" s="21" t="s">
        <v>430</v>
      </c>
      <c r="F662" s="22" t="s">
        <v>726</v>
      </c>
      <c r="G662" s="22">
        <v>10</v>
      </c>
      <c r="H662" s="25">
        <v>76.900000000000006</v>
      </c>
      <c r="I662" s="25">
        <f t="shared" si="10"/>
        <v>769</v>
      </c>
    </row>
    <row r="663" spans="2:9" x14ac:dyDescent="0.25">
      <c r="B663" s="21">
        <v>657</v>
      </c>
      <c r="C663" s="30">
        <v>687</v>
      </c>
      <c r="D663" s="22">
        <v>11684</v>
      </c>
      <c r="E663" s="21" t="s">
        <v>314</v>
      </c>
      <c r="F663" s="22" t="s">
        <v>726</v>
      </c>
      <c r="G663" s="22">
        <v>8</v>
      </c>
      <c r="H663" s="25">
        <v>29</v>
      </c>
      <c r="I663" s="25">
        <f t="shared" si="10"/>
        <v>232</v>
      </c>
    </row>
    <row r="664" spans="2:9" x14ac:dyDescent="0.25">
      <c r="B664" s="21">
        <v>658</v>
      </c>
      <c r="C664" s="30">
        <v>688</v>
      </c>
      <c r="D664" s="22">
        <v>38104</v>
      </c>
      <c r="E664" s="21" t="s">
        <v>431</v>
      </c>
      <c r="F664" s="22" t="s">
        <v>726</v>
      </c>
      <c r="G664" s="22">
        <v>30</v>
      </c>
      <c r="H664" s="25">
        <v>29.78</v>
      </c>
      <c r="I664" s="25">
        <f t="shared" si="10"/>
        <v>893.40000000000009</v>
      </c>
    </row>
    <row r="665" spans="2:9" x14ac:dyDescent="0.25">
      <c r="B665" s="21">
        <v>659</v>
      </c>
      <c r="C665" s="30">
        <v>689</v>
      </c>
      <c r="D665" s="22">
        <v>10511</v>
      </c>
      <c r="E665" s="21" t="s">
        <v>863</v>
      </c>
      <c r="F665" s="22" t="s">
        <v>864</v>
      </c>
      <c r="G665" s="22">
        <v>1</v>
      </c>
      <c r="H665" s="25">
        <v>20.22</v>
      </c>
      <c r="I665" s="25">
        <f t="shared" si="10"/>
        <v>20.22</v>
      </c>
    </row>
    <row r="666" spans="2:9" x14ac:dyDescent="0.25">
      <c r="B666" s="21">
        <v>660</v>
      </c>
      <c r="C666" s="30">
        <v>690</v>
      </c>
      <c r="D666" s="22">
        <v>408</v>
      </c>
      <c r="E666" s="21" t="s">
        <v>432</v>
      </c>
      <c r="F666" s="22" t="s">
        <v>842</v>
      </c>
      <c r="G666" s="22">
        <v>500</v>
      </c>
      <c r="H666" s="25">
        <v>0.94</v>
      </c>
      <c r="I666" s="25">
        <f t="shared" si="10"/>
        <v>470</v>
      </c>
    </row>
    <row r="667" spans="2:9" x14ac:dyDescent="0.25">
      <c r="B667" s="21">
        <v>661</v>
      </c>
      <c r="C667" s="30">
        <v>691</v>
      </c>
      <c r="D667" s="22">
        <v>39599</v>
      </c>
      <c r="E667" s="21" t="s">
        <v>433</v>
      </c>
      <c r="F667" s="22" t="s">
        <v>854</v>
      </c>
      <c r="G667" s="22">
        <v>915</v>
      </c>
      <c r="H667" s="25">
        <v>1.75</v>
      </c>
      <c r="I667" s="25">
        <f t="shared" si="10"/>
        <v>1601.25</v>
      </c>
    </row>
    <row r="668" spans="2:9" x14ac:dyDescent="0.25">
      <c r="B668" s="21">
        <v>662</v>
      </c>
      <c r="C668" s="30">
        <v>691</v>
      </c>
      <c r="D668" s="22">
        <v>38104</v>
      </c>
      <c r="E668" s="21" t="s">
        <v>434</v>
      </c>
      <c r="F668" s="22" t="s">
        <v>726</v>
      </c>
      <c r="G668" s="22">
        <v>100</v>
      </c>
      <c r="H668" s="25">
        <v>29.78</v>
      </c>
      <c r="I668" s="25">
        <f t="shared" si="10"/>
        <v>2978</v>
      </c>
    </row>
    <row r="669" spans="2:9" x14ac:dyDescent="0.25">
      <c r="B669" s="21">
        <v>663</v>
      </c>
      <c r="C669" s="30">
        <v>692</v>
      </c>
      <c r="D669" s="22">
        <v>4374</v>
      </c>
      <c r="E669" s="21" t="s">
        <v>206</v>
      </c>
      <c r="F669" s="22" t="s">
        <v>726</v>
      </c>
      <c r="G669" s="22">
        <v>100</v>
      </c>
      <c r="H669" s="25">
        <v>0.37</v>
      </c>
      <c r="I669" s="25">
        <f t="shared" si="10"/>
        <v>37</v>
      </c>
    </row>
    <row r="670" spans="2:9" x14ac:dyDescent="0.25">
      <c r="B670" s="21">
        <v>664</v>
      </c>
      <c r="C670" s="30">
        <v>693</v>
      </c>
      <c r="D670" s="22" t="s">
        <v>765</v>
      </c>
      <c r="E670" s="21" t="s">
        <v>435</v>
      </c>
      <c r="F670" s="22" t="s">
        <v>147</v>
      </c>
      <c r="G670" s="22">
        <v>20</v>
      </c>
      <c r="H670" s="25">
        <v>4.72</v>
      </c>
      <c r="I670" s="25">
        <f t="shared" si="10"/>
        <v>94.399999999999991</v>
      </c>
    </row>
    <row r="671" spans="2:9" x14ac:dyDescent="0.25">
      <c r="B671" s="21">
        <v>665</v>
      </c>
      <c r="C671" s="30">
        <v>693</v>
      </c>
      <c r="D671" s="22" t="s">
        <v>765</v>
      </c>
      <c r="E671" s="21" t="s">
        <v>436</v>
      </c>
      <c r="F671" s="22" t="s">
        <v>726</v>
      </c>
      <c r="G671" s="22">
        <v>1</v>
      </c>
      <c r="H671" s="25">
        <v>14.61</v>
      </c>
      <c r="I671" s="25">
        <f t="shared" si="10"/>
        <v>14.61</v>
      </c>
    </row>
    <row r="672" spans="2:9" x14ac:dyDescent="0.25">
      <c r="B672" s="21">
        <v>666</v>
      </c>
      <c r="C672" s="30">
        <v>693</v>
      </c>
      <c r="D672" s="22" t="s">
        <v>765</v>
      </c>
      <c r="E672" s="21" t="s">
        <v>437</v>
      </c>
      <c r="F672" s="22" t="s">
        <v>726</v>
      </c>
      <c r="G672" s="22">
        <v>1</v>
      </c>
      <c r="H672" s="25">
        <v>22.08</v>
      </c>
      <c r="I672" s="25">
        <f t="shared" si="10"/>
        <v>22.08</v>
      </c>
    </row>
    <row r="673" spans="2:9" x14ac:dyDescent="0.25">
      <c r="B673" s="21">
        <v>667</v>
      </c>
      <c r="C673" s="30">
        <v>694</v>
      </c>
      <c r="D673" s="22">
        <v>7</v>
      </c>
      <c r="E673" s="21" t="s">
        <v>380</v>
      </c>
      <c r="F673" s="22" t="s">
        <v>107</v>
      </c>
      <c r="G673" s="22">
        <v>2</v>
      </c>
      <c r="H673" s="25">
        <v>10.53</v>
      </c>
      <c r="I673" s="25">
        <f t="shared" si="10"/>
        <v>21.06</v>
      </c>
    </row>
    <row r="674" spans="2:9" x14ac:dyDescent="0.25">
      <c r="B674" s="21">
        <v>668</v>
      </c>
      <c r="C674" s="30">
        <v>694</v>
      </c>
      <c r="D674" s="22" t="s">
        <v>765</v>
      </c>
      <c r="E674" s="21" t="s">
        <v>438</v>
      </c>
      <c r="F674" s="22" t="s">
        <v>726</v>
      </c>
      <c r="G674" s="22">
        <v>40</v>
      </c>
      <c r="H674" s="25">
        <v>3.83</v>
      </c>
      <c r="I674" s="25">
        <f t="shared" si="10"/>
        <v>153.19999999999999</v>
      </c>
    </row>
    <row r="675" spans="2:9" x14ac:dyDescent="0.25">
      <c r="B675" s="21">
        <v>669</v>
      </c>
      <c r="C675" s="30">
        <v>694</v>
      </c>
      <c r="D675" s="22" t="s">
        <v>765</v>
      </c>
      <c r="E675" s="21" t="s">
        <v>439</v>
      </c>
      <c r="F675" s="22" t="s">
        <v>726</v>
      </c>
      <c r="G675" s="22">
        <v>8</v>
      </c>
      <c r="H675" s="25">
        <v>4.38</v>
      </c>
      <c r="I675" s="25">
        <f t="shared" si="10"/>
        <v>35.04</v>
      </c>
    </row>
    <row r="676" spans="2:9" x14ac:dyDescent="0.25">
      <c r="B676" s="21">
        <v>670</v>
      </c>
      <c r="C676" s="30">
        <v>694</v>
      </c>
      <c r="D676" s="22" t="s">
        <v>765</v>
      </c>
      <c r="E676" s="21" t="s">
        <v>440</v>
      </c>
      <c r="F676" s="22" t="s">
        <v>726</v>
      </c>
      <c r="G676" s="22">
        <v>5</v>
      </c>
      <c r="H676" s="25">
        <v>19.66</v>
      </c>
      <c r="I676" s="25">
        <f t="shared" si="10"/>
        <v>98.3</v>
      </c>
    </row>
    <row r="677" spans="2:9" ht="30" x14ac:dyDescent="0.25">
      <c r="B677" s="21">
        <v>671</v>
      </c>
      <c r="C677" s="30">
        <v>696</v>
      </c>
      <c r="D677" s="22">
        <v>38193</v>
      </c>
      <c r="E677" s="21" t="s">
        <v>182</v>
      </c>
      <c r="F677" s="22" t="s">
        <v>726</v>
      </c>
      <c r="G677" s="22">
        <v>70</v>
      </c>
      <c r="H677" s="25">
        <v>9.4700000000000006</v>
      </c>
      <c r="I677" s="25">
        <f t="shared" si="10"/>
        <v>662.90000000000009</v>
      </c>
    </row>
    <row r="678" spans="2:9" x14ac:dyDescent="0.25">
      <c r="B678" s="21">
        <v>672</v>
      </c>
      <c r="C678" s="30">
        <v>697</v>
      </c>
      <c r="D678" s="22" t="s">
        <v>765</v>
      </c>
      <c r="E678" s="21" t="s">
        <v>825</v>
      </c>
      <c r="F678" s="22" t="s">
        <v>726</v>
      </c>
      <c r="G678" s="22">
        <v>1</v>
      </c>
      <c r="H678" s="25">
        <v>38.340000000000003</v>
      </c>
      <c r="I678" s="25">
        <f t="shared" si="10"/>
        <v>38.340000000000003</v>
      </c>
    </row>
    <row r="679" spans="2:9" x14ac:dyDescent="0.25">
      <c r="B679" s="21">
        <v>673</v>
      </c>
      <c r="C679" s="30">
        <v>697</v>
      </c>
      <c r="D679" s="22" t="s">
        <v>765</v>
      </c>
      <c r="E679" s="21" t="s">
        <v>441</v>
      </c>
      <c r="F679" s="22" t="s">
        <v>797</v>
      </c>
      <c r="G679" s="22">
        <v>1</v>
      </c>
      <c r="H679" s="25">
        <v>5.38</v>
      </c>
      <c r="I679" s="25">
        <f t="shared" si="10"/>
        <v>5.38</v>
      </c>
    </row>
    <row r="680" spans="2:9" x14ac:dyDescent="0.25">
      <c r="B680" s="21">
        <v>674</v>
      </c>
      <c r="C680" s="30">
        <v>698</v>
      </c>
      <c r="D680" s="22" t="s">
        <v>765</v>
      </c>
      <c r="E680" s="21" t="s">
        <v>442</v>
      </c>
      <c r="F680" s="22" t="s">
        <v>147</v>
      </c>
      <c r="G680" s="22">
        <v>7.16</v>
      </c>
      <c r="H680" s="25">
        <v>340.59</v>
      </c>
      <c r="I680" s="25">
        <f t="shared" si="10"/>
        <v>2438.6243999999997</v>
      </c>
    </row>
    <row r="681" spans="2:9" x14ac:dyDescent="0.25">
      <c r="B681" s="21">
        <v>675</v>
      </c>
      <c r="C681" s="30">
        <v>699</v>
      </c>
      <c r="D681" s="22" t="s">
        <v>765</v>
      </c>
      <c r="E681" s="21" t="s">
        <v>443</v>
      </c>
      <c r="F681" s="22" t="s">
        <v>147</v>
      </c>
      <c r="G681" s="22">
        <v>48</v>
      </c>
      <c r="H681" s="25">
        <v>23.07</v>
      </c>
      <c r="I681" s="25">
        <f t="shared" si="10"/>
        <v>1107.3600000000001</v>
      </c>
    </row>
    <row r="682" spans="2:9" x14ac:dyDescent="0.25">
      <c r="B682" s="21">
        <v>676</v>
      </c>
      <c r="C682" s="30">
        <v>699</v>
      </c>
      <c r="D682" s="22">
        <v>1925</v>
      </c>
      <c r="E682" s="21" t="s">
        <v>444</v>
      </c>
      <c r="F682" s="22" t="s">
        <v>726</v>
      </c>
      <c r="G682" s="22">
        <v>6</v>
      </c>
      <c r="H682" s="25">
        <v>28.09</v>
      </c>
      <c r="I682" s="25">
        <f t="shared" si="10"/>
        <v>168.54</v>
      </c>
    </row>
    <row r="683" spans="2:9" x14ac:dyDescent="0.25">
      <c r="B683" s="21">
        <v>677</v>
      </c>
      <c r="C683" s="30">
        <v>699</v>
      </c>
      <c r="D683" s="22" t="s">
        <v>765</v>
      </c>
      <c r="E683" s="21" t="s">
        <v>445</v>
      </c>
      <c r="F683" s="22" t="s">
        <v>147</v>
      </c>
      <c r="G683" s="22">
        <v>2</v>
      </c>
      <c r="H683" s="25">
        <v>36.25</v>
      </c>
      <c r="I683" s="25">
        <f t="shared" si="10"/>
        <v>72.5</v>
      </c>
    </row>
    <row r="684" spans="2:9" x14ac:dyDescent="0.25">
      <c r="B684" s="21">
        <v>678</v>
      </c>
      <c r="C684" s="30">
        <v>699</v>
      </c>
      <c r="D684" s="22" t="s">
        <v>765</v>
      </c>
      <c r="E684" s="21" t="s">
        <v>446</v>
      </c>
      <c r="F684" s="22" t="s">
        <v>726</v>
      </c>
      <c r="G684" s="22">
        <v>2</v>
      </c>
      <c r="H684" s="25">
        <v>14.28</v>
      </c>
      <c r="I684" s="25">
        <f t="shared" si="10"/>
        <v>28.56</v>
      </c>
    </row>
    <row r="685" spans="2:9" x14ac:dyDescent="0.25">
      <c r="B685" s="21">
        <v>679</v>
      </c>
      <c r="C685" s="30">
        <v>699</v>
      </c>
      <c r="D685" s="22" t="s">
        <v>765</v>
      </c>
      <c r="E685" s="21" t="s">
        <v>447</v>
      </c>
      <c r="F685" s="22" t="s">
        <v>726</v>
      </c>
      <c r="G685" s="22">
        <v>5</v>
      </c>
      <c r="H685" s="25">
        <v>6.04</v>
      </c>
      <c r="I685" s="25">
        <f t="shared" si="10"/>
        <v>30.2</v>
      </c>
    </row>
    <row r="686" spans="2:9" x14ac:dyDescent="0.25">
      <c r="B686" s="21">
        <v>680</v>
      </c>
      <c r="C686" s="30">
        <v>699</v>
      </c>
      <c r="D686" s="22" t="s">
        <v>765</v>
      </c>
      <c r="E686" s="21" t="s">
        <v>448</v>
      </c>
      <c r="F686" s="22" t="s">
        <v>726</v>
      </c>
      <c r="G686" s="22">
        <v>2</v>
      </c>
      <c r="H686" s="25">
        <v>14.28</v>
      </c>
      <c r="I686" s="25">
        <f t="shared" si="10"/>
        <v>28.56</v>
      </c>
    </row>
    <row r="687" spans="2:9" x14ac:dyDescent="0.25">
      <c r="B687" s="21">
        <v>681</v>
      </c>
      <c r="C687" s="30">
        <v>699</v>
      </c>
      <c r="D687" s="22" t="s">
        <v>765</v>
      </c>
      <c r="E687" s="21" t="s">
        <v>449</v>
      </c>
      <c r="F687" s="22" t="s">
        <v>726</v>
      </c>
      <c r="G687" s="22">
        <v>3</v>
      </c>
      <c r="H687" s="25">
        <v>36.25</v>
      </c>
      <c r="I687" s="25">
        <f t="shared" si="10"/>
        <v>108.75</v>
      </c>
    </row>
    <row r="688" spans="2:9" x14ac:dyDescent="0.25">
      <c r="B688" s="21">
        <v>682</v>
      </c>
      <c r="C688" s="30">
        <v>699</v>
      </c>
      <c r="D688" s="22" t="s">
        <v>765</v>
      </c>
      <c r="E688" s="21" t="s">
        <v>450</v>
      </c>
      <c r="F688" s="22" t="s">
        <v>726</v>
      </c>
      <c r="G688" s="22">
        <v>1</v>
      </c>
      <c r="H688" s="25">
        <v>60.42</v>
      </c>
      <c r="I688" s="25">
        <f t="shared" si="10"/>
        <v>60.42</v>
      </c>
    </row>
    <row r="689" spans="2:9" x14ac:dyDescent="0.25">
      <c r="B689" s="21">
        <v>683</v>
      </c>
      <c r="C689" s="30">
        <v>699</v>
      </c>
      <c r="D689" s="22" t="s">
        <v>765</v>
      </c>
      <c r="E689" s="21" t="s">
        <v>451</v>
      </c>
      <c r="F689" s="22" t="s">
        <v>147</v>
      </c>
      <c r="G689" s="22">
        <v>15</v>
      </c>
      <c r="H689" s="25">
        <v>42.84</v>
      </c>
      <c r="I689" s="25">
        <f t="shared" si="10"/>
        <v>642.6</v>
      </c>
    </row>
    <row r="690" spans="2:9" x14ac:dyDescent="0.25">
      <c r="B690" s="21">
        <v>684</v>
      </c>
      <c r="C690" s="30">
        <v>699</v>
      </c>
      <c r="D690" s="22" t="s">
        <v>765</v>
      </c>
      <c r="E690" s="21" t="s">
        <v>452</v>
      </c>
      <c r="F690" s="22" t="s">
        <v>726</v>
      </c>
      <c r="G690" s="22">
        <v>1</v>
      </c>
      <c r="H690" s="25">
        <v>25.27</v>
      </c>
      <c r="I690" s="25">
        <f t="shared" si="10"/>
        <v>25.27</v>
      </c>
    </row>
    <row r="691" spans="2:9" x14ac:dyDescent="0.25">
      <c r="B691" s="21">
        <v>685</v>
      </c>
      <c r="C691" s="30">
        <v>699</v>
      </c>
      <c r="D691" s="22" t="s">
        <v>765</v>
      </c>
      <c r="E691" s="21" t="s">
        <v>453</v>
      </c>
      <c r="F691" s="22" t="s">
        <v>726</v>
      </c>
      <c r="G691" s="22">
        <v>1</v>
      </c>
      <c r="H691" s="25">
        <v>26.36</v>
      </c>
      <c r="I691" s="25">
        <f t="shared" si="10"/>
        <v>26.36</v>
      </c>
    </row>
    <row r="692" spans="2:9" x14ac:dyDescent="0.25">
      <c r="B692" s="21">
        <v>686</v>
      </c>
      <c r="C692" s="30">
        <v>699</v>
      </c>
      <c r="D692" s="22" t="s">
        <v>765</v>
      </c>
      <c r="E692" s="21" t="s">
        <v>454</v>
      </c>
      <c r="F692" s="22" t="s">
        <v>726</v>
      </c>
      <c r="G692" s="22">
        <v>1</v>
      </c>
      <c r="H692" s="25">
        <v>32.85</v>
      </c>
      <c r="I692" s="25">
        <f t="shared" si="10"/>
        <v>32.85</v>
      </c>
    </row>
    <row r="693" spans="2:9" x14ac:dyDescent="0.25">
      <c r="B693" s="21">
        <v>687</v>
      </c>
      <c r="C693" s="30">
        <v>699</v>
      </c>
      <c r="D693" s="22" t="s">
        <v>765</v>
      </c>
      <c r="E693" s="21" t="s">
        <v>455</v>
      </c>
      <c r="F693" s="22" t="s">
        <v>726</v>
      </c>
      <c r="G693" s="22">
        <v>48</v>
      </c>
      <c r="H693" s="25">
        <v>1.31</v>
      </c>
      <c r="I693" s="25">
        <f t="shared" si="10"/>
        <v>62.88</v>
      </c>
    </row>
    <row r="694" spans="2:9" x14ac:dyDescent="0.25">
      <c r="B694" s="21">
        <v>688</v>
      </c>
      <c r="C694" s="30">
        <v>699</v>
      </c>
      <c r="D694" s="22" t="s">
        <v>765</v>
      </c>
      <c r="E694" s="21" t="s">
        <v>456</v>
      </c>
      <c r="F694" s="22" t="s">
        <v>726</v>
      </c>
      <c r="G694" s="22">
        <v>1</v>
      </c>
      <c r="H694" s="25">
        <v>27.46</v>
      </c>
      <c r="I694" s="25">
        <f t="shared" si="10"/>
        <v>27.46</v>
      </c>
    </row>
    <row r="695" spans="2:9" x14ac:dyDescent="0.25">
      <c r="B695" s="21">
        <v>689</v>
      </c>
      <c r="C695" s="30">
        <v>700</v>
      </c>
      <c r="D695" s="22">
        <v>3893</v>
      </c>
      <c r="E695" s="21" t="s">
        <v>457</v>
      </c>
      <c r="F695" s="22" t="s">
        <v>726</v>
      </c>
      <c r="G695" s="22">
        <v>1</v>
      </c>
      <c r="H695" s="25">
        <v>11.01</v>
      </c>
      <c r="I695" s="25">
        <f t="shared" si="10"/>
        <v>11.01</v>
      </c>
    </row>
    <row r="696" spans="2:9" ht="30" x14ac:dyDescent="0.25">
      <c r="B696" s="21">
        <v>690</v>
      </c>
      <c r="C696" s="30">
        <v>700</v>
      </c>
      <c r="D696" s="22">
        <v>3528</v>
      </c>
      <c r="E696" s="21" t="s">
        <v>458</v>
      </c>
      <c r="F696" s="22" t="s">
        <v>726</v>
      </c>
      <c r="G696" s="22">
        <v>2</v>
      </c>
      <c r="H696" s="25">
        <v>5.38</v>
      </c>
      <c r="I696" s="25">
        <f t="shared" si="10"/>
        <v>10.76</v>
      </c>
    </row>
    <row r="697" spans="2:9" ht="30" x14ac:dyDescent="0.25">
      <c r="B697" s="21">
        <v>691</v>
      </c>
      <c r="C697" s="30">
        <v>700</v>
      </c>
      <c r="D697" s="22">
        <v>3899</v>
      </c>
      <c r="E697" s="21" t="s">
        <v>459</v>
      </c>
      <c r="F697" s="22" t="s">
        <v>726</v>
      </c>
      <c r="G697" s="22">
        <v>1</v>
      </c>
      <c r="H697" s="25">
        <v>4.13</v>
      </c>
      <c r="I697" s="25">
        <f t="shared" si="10"/>
        <v>4.13</v>
      </c>
    </row>
    <row r="698" spans="2:9" ht="45" x14ac:dyDescent="0.25">
      <c r="B698" s="21">
        <v>692</v>
      </c>
      <c r="C698" s="30">
        <v>701</v>
      </c>
      <c r="D698" s="22">
        <v>5085</v>
      </c>
      <c r="E698" s="21" t="s">
        <v>305</v>
      </c>
      <c r="F698" s="22" t="s">
        <v>726</v>
      </c>
      <c r="G698" s="22">
        <v>1</v>
      </c>
      <c r="H698" s="25">
        <v>16.28</v>
      </c>
      <c r="I698" s="25">
        <f t="shared" si="10"/>
        <v>16.28</v>
      </c>
    </row>
    <row r="699" spans="2:9" ht="45" x14ac:dyDescent="0.25">
      <c r="B699" s="21">
        <v>693</v>
      </c>
      <c r="C699" s="30">
        <v>702</v>
      </c>
      <c r="D699" s="22">
        <v>1014</v>
      </c>
      <c r="E699" s="21" t="s">
        <v>190</v>
      </c>
      <c r="F699" s="22" t="s">
        <v>202</v>
      </c>
      <c r="G699" s="22">
        <v>200</v>
      </c>
      <c r="H699" s="25">
        <v>1.54</v>
      </c>
      <c r="I699" s="25">
        <f t="shared" si="10"/>
        <v>308</v>
      </c>
    </row>
    <row r="700" spans="2:9" x14ac:dyDescent="0.25">
      <c r="B700" s="21">
        <v>694</v>
      </c>
      <c r="C700" s="30">
        <v>705</v>
      </c>
      <c r="D700" s="22" t="s">
        <v>765</v>
      </c>
      <c r="E700" s="21" t="s">
        <v>460</v>
      </c>
      <c r="F700" s="22" t="s">
        <v>726</v>
      </c>
      <c r="G700" s="22">
        <v>3</v>
      </c>
      <c r="H700" s="25">
        <v>28.56</v>
      </c>
      <c r="I700" s="25">
        <f t="shared" si="10"/>
        <v>85.679999999999993</v>
      </c>
    </row>
    <row r="701" spans="2:9" x14ac:dyDescent="0.25">
      <c r="B701" s="21">
        <v>695</v>
      </c>
      <c r="C701" s="30">
        <v>705</v>
      </c>
      <c r="D701" s="22" t="s">
        <v>765</v>
      </c>
      <c r="E701" s="21" t="s">
        <v>461</v>
      </c>
      <c r="F701" s="22" t="s">
        <v>726</v>
      </c>
      <c r="G701" s="22">
        <v>3</v>
      </c>
      <c r="H701" s="25">
        <v>32.96</v>
      </c>
      <c r="I701" s="25">
        <f t="shared" si="10"/>
        <v>98.88</v>
      </c>
    </row>
    <row r="702" spans="2:9" ht="45" x14ac:dyDescent="0.25">
      <c r="B702" s="21">
        <v>696</v>
      </c>
      <c r="C702" s="30">
        <v>712</v>
      </c>
      <c r="D702" s="22">
        <v>38100</v>
      </c>
      <c r="E702" s="21" t="s">
        <v>302</v>
      </c>
      <c r="F702" s="22" t="s">
        <v>726</v>
      </c>
      <c r="G702" s="22">
        <v>40</v>
      </c>
      <c r="H702" s="25">
        <v>2.29</v>
      </c>
      <c r="I702" s="25">
        <f t="shared" si="10"/>
        <v>91.6</v>
      </c>
    </row>
    <row r="703" spans="2:9" x14ac:dyDescent="0.25">
      <c r="B703" s="21">
        <v>697</v>
      </c>
      <c r="C703" s="30">
        <v>712</v>
      </c>
      <c r="D703" s="22">
        <v>38101</v>
      </c>
      <c r="E703" s="21" t="s">
        <v>208</v>
      </c>
      <c r="F703" s="22" t="s">
        <v>726</v>
      </c>
      <c r="G703" s="22">
        <v>30</v>
      </c>
      <c r="H703" s="25">
        <v>7.23</v>
      </c>
      <c r="I703" s="25">
        <f t="shared" si="10"/>
        <v>216.9</v>
      </c>
    </row>
    <row r="704" spans="2:9" ht="45" x14ac:dyDescent="0.25">
      <c r="B704" s="21">
        <v>698</v>
      </c>
      <c r="C704" s="30">
        <v>713</v>
      </c>
      <c r="D704" s="22">
        <v>1014</v>
      </c>
      <c r="E704" s="21" t="s">
        <v>190</v>
      </c>
      <c r="F704" s="22" t="s">
        <v>147</v>
      </c>
      <c r="G704" s="22">
        <v>1000</v>
      </c>
      <c r="H704" s="25">
        <v>1.54</v>
      </c>
      <c r="I704" s="25">
        <f t="shared" si="10"/>
        <v>1540</v>
      </c>
    </row>
    <row r="705" spans="2:9" x14ac:dyDescent="0.25">
      <c r="B705" s="21">
        <v>699</v>
      </c>
      <c r="C705" s="30">
        <v>714</v>
      </c>
      <c r="D705" s="22">
        <v>9874</v>
      </c>
      <c r="E705" s="21" t="s">
        <v>462</v>
      </c>
      <c r="F705" s="22" t="s">
        <v>147</v>
      </c>
      <c r="G705" s="22">
        <v>6</v>
      </c>
      <c r="H705" s="25">
        <v>9.1199999999999992</v>
      </c>
      <c r="I705" s="25">
        <f t="shared" si="10"/>
        <v>54.72</v>
      </c>
    </row>
    <row r="706" spans="2:9" ht="30" x14ac:dyDescent="0.25">
      <c r="B706" s="21">
        <v>700</v>
      </c>
      <c r="C706" s="30">
        <v>714</v>
      </c>
      <c r="D706" s="22">
        <v>370</v>
      </c>
      <c r="E706" s="21" t="s">
        <v>463</v>
      </c>
      <c r="F706" s="22" t="s">
        <v>329</v>
      </c>
      <c r="G706" s="22">
        <v>0.2</v>
      </c>
      <c r="H706" s="25">
        <v>98.75</v>
      </c>
      <c r="I706" s="25">
        <f t="shared" si="10"/>
        <v>19.75</v>
      </c>
    </row>
    <row r="707" spans="2:9" x14ac:dyDescent="0.25">
      <c r="B707" s="21">
        <v>701</v>
      </c>
      <c r="C707" s="30">
        <v>715</v>
      </c>
      <c r="D707" s="22" t="s">
        <v>765</v>
      </c>
      <c r="E707" s="21" t="s">
        <v>464</v>
      </c>
      <c r="F707" s="22" t="s">
        <v>726</v>
      </c>
      <c r="G707" s="22">
        <v>40</v>
      </c>
      <c r="H707" s="25">
        <v>0.32</v>
      </c>
      <c r="I707" s="25">
        <f t="shared" si="10"/>
        <v>12.8</v>
      </c>
    </row>
    <row r="708" spans="2:9" x14ac:dyDescent="0.25">
      <c r="B708" s="21">
        <v>702</v>
      </c>
      <c r="C708" s="30">
        <v>715</v>
      </c>
      <c r="D708" s="22" t="s">
        <v>765</v>
      </c>
      <c r="E708" s="21" t="s">
        <v>465</v>
      </c>
      <c r="F708" s="22" t="s">
        <v>726</v>
      </c>
      <c r="G708" s="22">
        <v>25</v>
      </c>
      <c r="H708" s="25">
        <v>4.28</v>
      </c>
      <c r="I708" s="25">
        <f t="shared" si="10"/>
        <v>107</v>
      </c>
    </row>
    <row r="709" spans="2:9" x14ac:dyDescent="0.25">
      <c r="B709" s="21">
        <v>703</v>
      </c>
      <c r="C709" s="30">
        <v>715</v>
      </c>
      <c r="D709" s="22" t="s">
        <v>765</v>
      </c>
      <c r="E709" s="21" t="s">
        <v>466</v>
      </c>
      <c r="F709" s="22" t="s">
        <v>726</v>
      </c>
      <c r="G709" s="22">
        <v>10</v>
      </c>
      <c r="H709" s="25">
        <v>1.51</v>
      </c>
      <c r="I709" s="25">
        <f t="shared" ref="I709:I772" si="11">H709*G709</f>
        <v>15.1</v>
      </c>
    </row>
    <row r="710" spans="2:9" x14ac:dyDescent="0.25">
      <c r="B710" s="21">
        <v>704</v>
      </c>
      <c r="C710" s="30">
        <v>717</v>
      </c>
      <c r="D710" s="22">
        <v>20080</v>
      </c>
      <c r="E710" s="21" t="s">
        <v>468</v>
      </c>
      <c r="F710" s="22" t="s">
        <v>726</v>
      </c>
      <c r="G710" s="22">
        <v>3</v>
      </c>
      <c r="H710" s="25">
        <v>18.09</v>
      </c>
      <c r="I710" s="25">
        <f t="shared" si="11"/>
        <v>54.269999999999996</v>
      </c>
    </row>
    <row r="711" spans="2:9" ht="30" x14ac:dyDescent="0.25">
      <c r="B711" s="21">
        <v>705</v>
      </c>
      <c r="C711" s="30">
        <v>717</v>
      </c>
      <c r="D711" s="22">
        <v>11976</v>
      </c>
      <c r="E711" s="21" t="s">
        <v>242</v>
      </c>
      <c r="F711" s="22" t="s">
        <v>726</v>
      </c>
      <c r="G711" s="22">
        <v>40</v>
      </c>
      <c r="H711" s="25">
        <v>0.94</v>
      </c>
      <c r="I711" s="25">
        <f t="shared" si="11"/>
        <v>37.599999999999994</v>
      </c>
    </row>
    <row r="712" spans="2:9" x14ac:dyDescent="0.25">
      <c r="B712" s="21">
        <v>706</v>
      </c>
      <c r="C712" s="30">
        <v>717</v>
      </c>
      <c r="D712" s="22" t="s">
        <v>765</v>
      </c>
      <c r="E712" s="21" t="s">
        <v>469</v>
      </c>
      <c r="F712" s="22" t="s">
        <v>726</v>
      </c>
      <c r="G712" s="22">
        <v>5</v>
      </c>
      <c r="H712" s="25">
        <v>9.3000000000000007</v>
      </c>
      <c r="I712" s="25">
        <f t="shared" si="11"/>
        <v>46.5</v>
      </c>
    </row>
    <row r="713" spans="2:9" ht="30" x14ac:dyDescent="0.25">
      <c r="B713" s="21">
        <v>707</v>
      </c>
      <c r="C713" s="30">
        <v>717</v>
      </c>
      <c r="D713" s="22">
        <v>12296</v>
      </c>
      <c r="E713" s="21" t="s">
        <v>470</v>
      </c>
      <c r="F713" s="22" t="s">
        <v>726</v>
      </c>
      <c r="G713" s="22">
        <v>20</v>
      </c>
      <c r="H713" s="25">
        <v>2.98</v>
      </c>
      <c r="I713" s="25">
        <f t="shared" si="11"/>
        <v>59.6</v>
      </c>
    </row>
    <row r="714" spans="2:9" x14ac:dyDescent="0.25">
      <c r="B714" s="21">
        <v>708</v>
      </c>
      <c r="C714" s="30">
        <v>718</v>
      </c>
      <c r="D714" s="22">
        <v>7356</v>
      </c>
      <c r="E714" s="21" t="s">
        <v>351</v>
      </c>
      <c r="F714" s="22" t="s">
        <v>150</v>
      </c>
      <c r="G714" s="22">
        <v>18</v>
      </c>
      <c r="H714" s="25">
        <v>20.87</v>
      </c>
      <c r="I714" s="25">
        <f t="shared" si="11"/>
        <v>375.66</v>
      </c>
    </row>
    <row r="715" spans="2:9" x14ac:dyDescent="0.25">
      <c r="B715" s="21">
        <v>709</v>
      </c>
      <c r="C715" s="30">
        <v>718</v>
      </c>
      <c r="D715" s="22">
        <v>38386</v>
      </c>
      <c r="E715" s="21" t="s">
        <v>22</v>
      </c>
      <c r="F715" s="22" t="s">
        <v>726</v>
      </c>
      <c r="G715" s="22">
        <v>10</v>
      </c>
      <c r="H715" s="25">
        <v>3.85</v>
      </c>
      <c r="I715" s="25">
        <f t="shared" si="11"/>
        <v>38.5</v>
      </c>
    </row>
    <row r="716" spans="2:9" x14ac:dyDescent="0.25">
      <c r="B716" s="21">
        <v>710</v>
      </c>
      <c r="C716" s="30">
        <v>718</v>
      </c>
      <c r="D716" s="22">
        <v>38393</v>
      </c>
      <c r="E716" s="21" t="s">
        <v>352</v>
      </c>
      <c r="F716" s="22" t="s">
        <v>726</v>
      </c>
      <c r="G716" s="22">
        <v>8</v>
      </c>
      <c r="H716" s="25">
        <v>11.9</v>
      </c>
      <c r="I716" s="25">
        <f t="shared" si="11"/>
        <v>95.2</v>
      </c>
    </row>
    <row r="717" spans="2:9" x14ac:dyDescent="0.25">
      <c r="B717" s="21">
        <v>711</v>
      </c>
      <c r="C717" s="30">
        <v>718</v>
      </c>
      <c r="D717" s="22">
        <v>38390</v>
      </c>
      <c r="E717" s="21" t="s">
        <v>228</v>
      </c>
      <c r="F717" s="22" t="s">
        <v>726</v>
      </c>
      <c r="G717" s="22">
        <v>4</v>
      </c>
      <c r="H717" s="25">
        <v>26.39</v>
      </c>
      <c r="I717" s="25">
        <f t="shared" si="11"/>
        <v>105.56</v>
      </c>
    </row>
    <row r="718" spans="2:9" x14ac:dyDescent="0.25">
      <c r="B718" s="21">
        <v>712</v>
      </c>
      <c r="C718" s="30">
        <v>718</v>
      </c>
      <c r="D718" s="22">
        <v>5328</v>
      </c>
      <c r="E718" s="21" t="s">
        <v>366</v>
      </c>
      <c r="F718" s="22" t="s">
        <v>726</v>
      </c>
      <c r="G718" s="22">
        <v>40</v>
      </c>
      <c r="H718" s="25">
        <v>3.95</v>
      </c>
      <c r="I718" s="25">
        <f t="shared" si="11"/>
        <v>158</v>
      </c>
    </row>
    <row r="719" spans="2:9" x14ac:dyDescent="0.25">
      <c r="B719" s="21">
        <v>713</v>
      </c>
      <c r="C719" s="30">
        <v>719</v>
      </c>
      <c r="D719" s="22" t="s">
        <v>765</v>
      </c>
      <c r="E719" s="21" t="s">
        <v>471</v>
      </c>
      <c r="F719" s="22" t="s">
        <v>797</v>
      </c>
      <c r="G719" s="22">
        <v>5</v>
      </c>
      <c r="H719" s="25">
        <v>20.87</v>
      </c>
      <c r="I719" s="25">
        <f t="shared" si="11"/>
        <v>104.35000000000001</v>
      </c>
    </row>
    <row r="720" spans="2:9" ht="30" x14ac:dyDescent="0.25">
      <c r="B720" s="21">
        <v>714</v>
      </c>
      <c r="C720" s="30">
        <v>720</v>
      </c>
      <c r="D720" s="22">
        <v>38193</v>
      </c>
      <c r="E720" s="21" t="s">
        <v>182</v>
      </c>
      <c r="F720" s="22" t="s">
        <v>797</v>
      </c>
      <c r="G720" s="22">
        <v>50</v>
      </c>
      <c r="H720" s="25">
        <v>9.4700000000000006</v>
      </c>
      <c r="I720" s="25">
        <f t="shared" si="11"/>
        <v>473.50000000000006</v>
      </c>
    </row>
    <row r="721" spans="2:11" ht="30" x14ac:dyDescent="0.25">
      <c r="B721" s="21">
        <v>715</v>
      </c>
      <c r="C721" s="30">
        <v>720</v>
      </c>
      <c r="D721" s="22">
        <v>38194</v>
      </c>
      <c r="E721" s="21" t="s">
        <v>165</v>
      </c>
      <c r="F721" s="22" t="s">
        <v>797</v>
      </c>
      <c r="G721" s="22">
        <v>20</v>
      </c>
      <c r="H721" s="25">
        <v>10.9</v>
      </c>
      <c r="I721" s="25">
        <f t="shared" si="11"/>
        <v>218</v>
      </c>
    </row>
    <row r="722" spans="2:11" ht="30" x14ac:dyDescent="0.25">
      <c r="B722" s="21">
        <v>716</v>
      </c>
      <c r="C722" s="30">
        <v>721</v>
      </c>
      <c r="D722" s="22">
        <v>40547</v>
      </c>
      <c r="E722" s="21" t="s">
        <v>472</v>
      </c>
      <c r="F722" s="22" t="s">
        <v>890</v>
      </c>
      <c r="G722" s="22">
        <v>1</v>
      </c>
      <c r="H722" s="25">
        <v>21.46</v>
      </c>
      <c r="I722" s="25">
        <f t="shared" si="11"/>
        <v>21.46</v>
      </c>
    </row>
    <row r="723" spans="2:11" x14ac:dyDescent="0.25">
      <c r="B723" s="21">
        <v>717</v>
      </c>
      <c r="C723" s="30">
        <v>721</v>
      </c>
      <c r="D723" s="22" t="s">
        <v>765</v>
      </c>
      <c r="E723" s="21" t="s">
        <v>473</v>
      </c>
      <c r="F723" s="22" t="s">
        <v>726</v>
      </c>
      <c r="G723" s="22">
        <v>1</v>
      </c>
      <c r="H723" s="25">
        <v>32.96</v>
      </c>
      <c r="I723" s="25">
        <f t="shared" si="11"/>
        <v>32.96</v>
      </c>
    </row>
    <row r="724" spans="2:11" ht="45" x14ac:dyDescent="0.25">
      <c r="B724" s="21">
        <v>718</v>
      </c>
      <c r="C724" s="30">
        <v>722</v>
      </c>
      <c r="D724" s="22">
        <v>10851</v>
      </c>
      <c r="E724" s="21" t="s">
        <v>474</v>
      </c>
      <c r="F724" s="22" t="s">
        <v>726</v>
      </c>
      <c r="G724" s="22">
        <v>10</v>
      </c>
      <c r="H724" s="25">
        <v>43.99</v>
      </c>
      <c r="I724" s="25">
        <f t="shared" si="11"/>
        <v>439.90000000000003</v>
      </c>
    </row>
    <row r="725" spans="2:11" x14ac:dyDescent="0.25">
      <c r="B725" s="21">
        <v>719</v>
      </c>
      <c r="C725" s="30">
        <v>723</v>
      </c>
      <c r="D725" s="22" t="s">
        <v>765</v>
      </c>
      <c r="E725" s="21" t="s">
        <v>475</v>
      </c>
      <c r="F725" s="22" t="s">
        <v>147</v>
      </c>
      <c r="G725" s="22">
        <v>60</v>
      </c>
      <c r="H725" s="25">
        <v>37.9</v>
      </c>
      <c r="I725" s="25">
        <f t="shared" si="11"/>
        <v>2274</v>
      </c>
    </row>
    <row r="726" spans="2:11" ht="25.5" customHeight="1" x14ac:dyDescent="0.25">
      <c r="B726" s="21">
        <v>720</v>
      </c>
      <c r="C726" s="30">
        <v>724</v>
      </c>
      <c r="D726" s="22" t="s">
        <v>911</v>
      </c>
      <c r="E726" s="21" t="s">
        <v>476</v>
      </c>
      <c r="F726" s="22" t="s">
        <v>150</v>
      </c>
      <c r="G726" s="22">
        <v>25</v>
      </c>
      <c r="H726" s="25">
        <v>9.52</v>
      </c>
      <c r="I726" s="25">
        <f t="shared" si="11"/>
        <v>238</v>
      </c>
      <c r="J726" s="2" t="s">
        <v>903</v>
      </c>
      <c r="K726" s="62" t="s">
        <v>901</v>
      </c>
    </row>
    <row r="727" spans="2:11" x14ac:dyDescent="0.25">
      <c r="B727" s="21">
        <v>721</v>
      </c>
      <c r="C727" s="30">
        <v>724</v>
      </c>
      <c r="D727" s="22">
        <v>25966</v>
      </c>
      <c r="E727" s="21" t="s">
        <v>353</v>
      </c>
      <c r="F727" s="22" t="s">
        <v>150</v>
      </c>
      <c r="G727" s="22">
        <v>3</v>
      </c>
      <c r="H727" s="25">
        <v>15.2</v>
      </c>
      <c r="I727" s="25">
        <f t="shared" si="11"/>
        <v>45.599999999999994</v>
      </c>
    </row>
    <row r="728" spans="2:11" x14ac:dyDescent="0.25">
      <c r="B728" s="21">
        <v>722</v>
      </c>
      <c r="C728" s="30">
        <v>724</v>
      </c>
      <c r="D728" s="22">
        <v>38386</v>
      </c>
      <c r="E728" s="21" t="s">
        <v>22</v>
      </c>
      <c r="F728" s="22" t="s">
        <v>726</v>
      </c>
      <c r="G728" s="22">
        <v>10</v>
      </c>
      <c r="H728" s="25">
        <v>3.85</v>
      </c>
      <c r="I728" s="25">
        <f t="shared" si="11"/>
        <v>38.5</v>
      </c>
    </row>
    <row r="729" spans="2:11" x14ac:dyDescent="0.25">
      <c r="B729" s="21">
        <v>723</v>
      </c>
      <c r="C729" s="30">
        <v>725</v>
      </c>
      <c r="D729" s="22" t="s">
        <v>765</v>
      </c>
      <c r="E729" s="21" t="s">
        <v>477</v>
      </c>
      <c r="F729" s="22" t="s">
        <v>726</v>
      </c>
      <c r="G729" s="22">
        <v>6</v>
      </c>
      <c r="H729" s="25">
        <v>19.77</v>
      </c>
      <c r="I729" s="25">
        <f t="shared" si="11"/>
        <v>118.62</v>
      </c>
    </row>
    <row r="730" spans="2:11" x14ac:dyDescent="0.25">
      <c r="B730" s="21">
        <v>724</v>
      </c>
      <c r="C730" s="30">
        <v>726</v>
      </c>
      <c r="D730" s="22">
        <v>377</v>
      </c>
      <c r="E730" s="21" t="s">
        <v>363</v>
      </c>
      <c r="F730" s="22" t="s">
        <v>726</v>
      </c>
      <c r="G730" s="22">
        <v>8</v>
      </c>
      <c r="H730" s="25">
        <v>23.99</v>
      </c>
      <c r="I730" s="25">
        <f t="shared" si="11"/>
        <v>191.92</v>
      </c>
    </row>
    <row r="731" spans="2:11" ht="30" x14ac:dyDescent="0.25">
      <c r="B731" s="21">
        <v>725</v>
      </c>
      <c r="C731" s="30">
        <v>726</v>
      </c>
      <c r="D731" s="22">
        <v>11674</v>
      </c>
      <c r="E731" s="21" t="s">
        <v>390</v>
      </c>
      <c r="F731" s="22" t="s">
        <v>726</v>
      </c>
      <c r="G731" s="22">
        <v>3</v>
      </c>
      <c r="H731" s="25">
        <v>26.58</v>
      </c>
      <c r="I731" s="25">
        <f t="shared" si="11"/>
        <v>79.739999999999995</v>
      </c>
    </row>
    <row r="732" spans="2:11" ht="30" x14ac:dyDescent="0.25">
      <c r="B732" s="21">
        <v>726</v>
      </c>
      <c r="C732" s="30">
        <v>727</v>
      </c>
      <c r="D732" s="22">
        <v>408</v>
      </c>
      <c r="E732" s="21" t="s">
        <v>240</v>
      </c>
      <c r="F732" s="22" t="s">
        <v>797</v>
      </c>
      <c r="G732" s="22">
        <v>250</v>
      </c>
      <c r="H732" s="25">
        <v>0.94</v>
      </c>
      <c r="I732" s="25">
        <f t="shared" si="11"/>
        <v>235</v>
      </c>
    </row>
    <row r="733" spans="2:11" x14ac:dyDescent="0.25">
      <c r="B733" s="21">
        <v>727</v>
      </c>
      <c r="C733" s="30">
        <v>727</v>
      </c>
      <c r="D733" s="22">
        <v>4375</v>
      </c>
      <c r="E733" s="21" t="s">
        <v>478</v>
      </c>
      <c r="F733" s="22" t="s">
        <v>797</v>
      </c>
      <c r="G733" s="22">
        <v>300</v>
      </c>
      <c r="H733" s="25">
        <v>0.1</v>
      </c>
      <c r="I733" s="25">
        <f t="shared" si="11"/>
        <v>30</v>
      </c>
    </row>
    <row r="734" spans="2:11" ht="60" x14ac:dyDescent="0.25">
      <c r="B734" s="21">
        <v>728</v>
      </c>
      <c r="C734" s="30">
        <v>727</v>
      </c>
      <c r="D734" s="22">
        <v>7583</v>
      </c>
      <c r="E734" s="21" t="s">
        <v>479</v>
      </c>
      <c r="F734" s="22" t="s">
        <v>797</v>
      </c>
      <c r="G734" s="22">
        <v>300</v>
      </c>
      <c r="H734" s="25">
        <v>0.41</v>
      </c>
      <c r="I734" s="25">
        <f t="shared" si="11"/>
        <v>122.99999999999999</v>
      </c>
    </row>
    <row r="735" spans="2:11" x14ac:dyDescent="0.25">
      <c r="B735" s="21">
        <v>729</v>
      </c>
      <c r="C735" s="30">
        <v>727</v>
      </c>
      <c r="D735" s="22">
        <v>5065</v>
      </c>
      <c r="E735" s="21" t="s">
        <v>480</v>
      </c>
      <c r="F735" s="22" t="s">
        <v>107</v>
      </c>
      <c r="G735" s="22">
        <v>1</v>
      </c>
      <c r="H735" s="25">
        <v>19.25</v>
      </c>
      <c r="I735" s="25">
        <f t="shared" si="11"/>
        <v>19.25</v>
      </c>
    </row>
    <row r="736" spans="2:11" x14ac:dyDescent="0.25">
      <c r="B736" s="21">
        <v>730</v>
      </c>
      <c r="C736" s="30">
        <v>727</v>
      </c>
      <c r="D736" s="22">
        <v>20247</v>
      </c>
      <c r="E736" s="21" t="s">
        <v>481</v>
      </c>
      <c r="F736" s="22" t="s">
        <v>107</v>
      </c>
      <c r="G736" s="22">
        <v>1</v>
      </c>
      <c r="H736" s="25">
        <v>11.2</v>
      </c>
      <c r="I736" s="25">
        <f t="shared" si="11"/>
        <v>11.2</v>
      </c>
    </row>
    <row r="737" spans="2:9" x14ac:dyDescent="0.25">
      <c r="B737" s="21">
        <v>731</v>
      </c>
      <c r="C737" s="30">
        <v>727</v>
      </c>
      <c r="D737" s="22">
        <v>5068</v>
      </c>
      <c r="E737" s="21" t="s">
        <v>482</v>
      </c>
      <c r="F737" s="22" t="s">
        <v>107</v>
      </c>
      <c r="G737" s="22">
        <v>1</v>
      </c>
      <c r="H737" s="25">
        <v>10.119999999999999</v>
      </c>
      <c r="I737" s="25">
        <f t="shared" si="11"/>
        <v>10.119999999999999</v>
      </c>
    </row>
    <row r="738" spans="2:9" x14ac:dyDescent="0.25">
      <c r="B738" s="21">
        <v>732</v>
      </c>
      <c r="C738" s="30">
        <v>727</v>
      </c>
      <c r="D738" s="22">
        <v>5069</v>
      </c>
      <c r="E738" s="21" t="s">
        <v>483</v>
      </c>
      <c r="F738" s="22" t="s">
        <v>107</v>
      </c>
      <c r="G738" s="22">
        <v>1</v>
      </c>
      <c r="H738" s="25">
        <v>10.31</v>
      </c>
      <c r="I738" s="25">
        <f t="shared" si="11"/>
        <v>10.31</v>
      </c>
    </row>
    <row r="739" spans="2:9" x14ac:dyDescent="0.25">
      <c r="B739" s="21">
        <v>733</v>
      </c>
      <c r="C739" s="30">
        <v>728</v>
      </c>
      <c r="D739" s="22" t="s">
        <v>765</v>
      </c>
      <c r="E739" s="21" t="s">
        <v>484</v>
      </c>
      <c r="F739" s="22" t="s">
        <v>726</v>
      </c>
      <c r="G739" s="22">
        <v>1</v>
      </c>
      <c r="H739" s="25">
        <v>7.25</v>
      </c>
      <c r="I739" s="25">
        <f t="shared" si="11"/>
        <v>7.25</v>
      </c>
    </row>
    <row r="740" spans="2:9" x14ac:dyDescent="0.25">
      <c r="B740" s="21">
        <v>734</v>
      </c>
      <c r="C740" s="30">
        <v>728</v>
      </c>
      <c r="D740" s="22" t="s">
        <v>765</v>
      </c>
      <c r="E740" s="21" t="s">
        <v>485</v>
      </c>
      <c r="F740" s="22" t="s">
        <v>726</v>
      </c>
      <c r="G740" s="22">
        <v>3</v>
      </c>
      <c r="H740" s="25">
        <v>19.77</v>
      </c>
      <c r="I740" s="25">
        <f t="shared" si="11"/>
        <v>59.31</v>
      </c>
    </row>
    <row r="741" spans="2:9" x14ac:dyDescent="0.25">
      <c r="B741" s="21">
        <v>735</v>
      </c>
      <c r="C741" s="30">
        <v>728</v>
      </c>
      <c r="D741" s="22" t="s">
        <v>765</v>
      </c>
      <c r="E741" s="21" t="s">
        <v>486</v>
      </c>
      <c r="F741" s="22" t="s">
        <v>726</v>
      </c>
      <c r="G741" s="22">
        <v>2</v>
      </c>
      <c r="H741" s="25">
        <v>14.5</v>
      </c>
      <c r="I741" s="25">
        <f t="shared" si="11"/>
        <v>29</v>
      </c>
    </row>
    <row r="742" spans="2:9" x14ac:dyDescent="0.25">
      <c r="B742" s="21">
        <v>736</v>
      </c>
      <c r="C742" s="30">
        <v>729</v>
      </c>
      <c r="D742" s="22" t="s">
        <v>765</v>
      </c>
      <c r="E742" s="21" t="s">
        <v>487</v>
      </c>
      <c r="F742" s="22" t="s">
        <v>797</v>
      </c>
      <c r="G742" s="22">
        <v>2</v>
      </c>
      <c r="H742" s="25">
        <v>107.01</v>
      </c>
      <c r="I742" s="25">
        <f t="shared" si="11"/>
        <v>214.02</v>
      </c>
    </row>
    <row r="743" spans="2:9" x14ac:dyDescent="0.25">
      <c r="B743" s="21">
        <v>737</v>
      </c>
      <c r="C743" s="30">
        <v>730</v>
      </c>
      <c r="D743" s="22" t="s">
        <v>765</v>
      </c>
      <c r="E743" s="21" t="s">
        <v>488</v>
      </c>
      <c r="F743" s="22" t="s">
        <v>147</v>
      </c>
      <c r="G743" s="22">
        <v>5</v>
      </c>
      <c r="H743" s="25">
        <v>1.5</v>
      </c>
      <c r="I743" s="25">
        <f t="shared" si="11"/>
        <v>7.5</v>
      </c>
    </row>
    <row r="744" spans="2:9" x14ac:dyDescent="0.25">
      <c r="B744" s="21">
        <v>738</v>
      </c>
      <c r="C744" s="30">
        <v>730</v>
      </c>
      <c r="D744" s="22" t="s">
        <v>765</v>
      </c>
      <c r="E744" s="21" t="s">
        <v>489</v>
      </c>
      <c r="F744" s="22" t="s">
        <v>147</v>
      </c>
      <c r="G744" s="22">
        <v>50</v>
      </c>
      <c r="H744" s="25">
        <v>3.6</v>
      </c>
      <c r="I744" s="25">
        <f t="shared" si="11"/>
        <v>180</v>
      </c>
    </row>
    <row r="745" spans="2:9" ht="30" x14ac:dyDescent="0.25">
      <c r="B745" s="21">
        <v>739</v>
      </c>
      <c r="C745" s="30">
        <v>732</v>
      </c>
      <c r="D745" s="22">
        <v>1588</v>
      </c>
      <c r="E745" s="21" t="s">
        <v>490</v>
      </c>
      <c r="F745" s="22" t="s">
        <v>726</v>
      </c>
      <c r="G745" s="22">
        <v>10</v>
      </c>
      <c r="H745" s="25">
        <v>5.38</v>
      </c>
      <c r="I745" s="25">
        <f t="shared" si="11"/>
        <v>53.8</v>
      </c>
    </row>
    <row r="746" spans="2:9" ht="60" x14ac:dyDescent="0.25">
      <c r="B746" s="21">
        <v>740</v>
      </c>
      <c r="C746" s="30">
        <v>733</v>
      </c>
      <c r="D746" s="22">
        <v>996</v>
      </c>
      <c r="E746" s="21" t="s">
        <v>491</v>
      </c>
      <c r="F746" s="22" t="s">
        <v>147</v>
      </c>
      <c r="G746" s="22">
        <v>200</v>
      </c>
      <c r="H746" s="25">
        <v>16.78</v>
      </c>
      <c r="I746" s="25">
        <f t="shared" si="11"/>
        <v>3356</v>
      </c>
    </row>
    <row r="747" spans="2:9" ht="45" x14ac:dyDescent="0.25">
      <c r="B747" s="21">
        <v>741</v>
      </c>
      <c r="C747" s="30">
        <v>733</v>
      </c>
      <c r="D747" s="22">
        <v>1576</v>
      </c>
      <c r="E747" s="21" t="s">
        <v>492</v>
      </c>
      <c r="F747" s="22" t="s">
        <v>726</v>
      </c>
      <c r="G747" s="22">
        <v>10</v>
      </c>
      <c r="H747" s="25">
        <v>1.55</v>
      </c>
      <c r="I747" s="25">
        <f t="shared" si="11"/>
        <v>15.5</v>
      </c>
    </row>
    <row r="748" spans="2:9" ht="45" x14ac:dyDescent="0.25">
      <c r="B748" s="21">
        <v>742</v>
      </c>
      <c r="C748" s="30">
        <v>735</v>
      </c>
      <c r="D748" s="22">
        <v>1576</v>
      </c>
      <c r="E748" s="21" t="s">
        <v>492</v>
      </c>
      <c r="F748" s="22" t="s">
        <v>726</v>
      </c>
      <c r="G748" s="22">
        <v>15</v>
      </c>
      <c r="H748" s="25">
        <v>1.55</v>
      </c>
      <c r="I748" s="25">
        <f t="shared" si="11"/>
        <v>23.25</v>
      </c>
    </row>
    <row r="749" spans="2:9" ht="45" x14ac:dyDescent="0.25">
      <c r="B749" s="21">
        <v>743</v>
      </c>
      <c r="C749" s="30">
        <v>735</v>
      </c>
      <c r="D749" s="22">
        <v>1577</v>
      </c>
      <c r="E749" s="21" t="s">
        <v>493</v>
      </c>
      <c r="F749" s="22" t="s">
        <v>726</v>
      </c>
      <c r="G749" s="22">
        <v>15</v>
      </c>
      <c r="H749" s="25">
        <v>1.75</v>
      </c>
      <c r="I749" s="25">
        <f t="shared" si="11"/>
        <v>26.25</v>
      </c>
    </row>
    <row r="750" spans="2:9" x14ac:dyDescent="0.25">
      <c r="B750" s="21">
        <v>744</v>
      </c>
      <c r="C750" s="30">
        <v>736</v>
      </c>
      <c r="D750" s="22" t="s">
        <v>765</v>
      </c>
      <c r="E750" s="21" t="s">
        <v>494</v>
      </c>
      <c r="F750" s="22" t="s">
        <v>726</v>
      </c>
      <c r="G750" s="22">
        <v>1</v>
      </c>
      <c r="H750" s="25">
        <v>4.22</v>
      </c>
      <c r="I750" s="25">
        <f t="shared" si="11"/>
        <v>4.22</v>
      </c>
    </row>
    <row r="751" spans="2:9" x14ac:dyDescent="0.25">
      <c r="B751" s="21">
        <v>745</v>
      </c>
      <c r="C751" s="30">
        <v>736</v>
      </c>
      <c r="D751" s="22" t="s">
        <v>765</v>
      </c>
      <c r="E751" s="21" t="s">
        <v>495</v>
      </c>
      <c r="F751" s="22" t="s">
        <v>726</v>
      </c>
      <c r="G751" s="22">
        <v>1</v>
      </c>
      <c r="H751" s="25">
        <v>5.88</v>
      </c>
      <c r="I751" s="25">
        <f t="shared" si="11"/>
        <v>5.88</v>
      </c>
    </row>
    <row r="752" spans="2:9" x14ac:dyDescent="0.25">
      <c r="B752" s="21">
        <v>746</v>
      </c>
      <c r="C752" s="30">
        <v>736</v>
      </c>
      <c r="D752" s="22" t="s">
        <v>765</v>
      </c>
      <c r="E752" s="21" t="s">
        <v>497</v>
      </c>
      <c r="F752" s="22" t="s">
        <v>726</v>
      </c>
      <c r="G752" s="22">
        <v>20</v>
      </c>
      <c r="H752" s="25">
        <v>0.38</v>
      </c>
      <c r="I752" s="25">
        <f t="shared" si="11"/>
        <v>7.6</v>
      </c>
    </row>
    <row r="753" spans="2:9" x14ac:dyDescent="0.25">
      <c r="B753" s="21">
        <v>747</v>
      </c>
      <c r="C753" s="30">
        <v>737</v>
      </c>
      <c r="D753" s="22">
        <v>7356</v>
      </c>
      <c r="E753" s="21" t="s">
        <v>351</v>
      </c>
      <c r="F753" s="22" t="s">
        <v>150</v>
      </c>
      <c r="G753" s="22">
        <v>18</v>
      </c>
      <c r="H753" s="25">
        <v>20.87</v>
      </c>
      <c r="I753" s="25">
        <f t="shared" si="11"/>
        <v>375.66</v>
      </c>
    </row>
    <row r="754" spans="2:9" x14ac:dyDescent="0.25">
      <c r="B754" s="21">
        <v>748</v>
      </c>
      <c r="C754" s="30">
        <v>737</v>
      </c>
      <c r="D754" s="22">
        <v>7356</v>
      </c>
      <c r="E754" s="21" t="s">
        <v>351</v>
      </c>
      <c r="F754" s="22" t="s">
        <v>150</v>
      </c>
      <c r="G754" s="22">
        <v>36</v>
      </c>
      <c r="H754" s="25">
        <v>20.87</v>
      </c>
      <c r="I754" s="25">
        <f t="shared" si="11"/>
        <v>751.32</v>
      </c>
    </row>
    <row r="755" spans="2:9" x14ac:dyDescent="0.25">
      <c r="B755" s="21">
        <v>749</v>
      </c>
      <c r="C755" s="30">
        <v>737</v>
      </c>
      <c r="D755" s="22">
        <v>25966</v>
      </c>
      <c r="E755" s="21" t="s">
        <v>353</v>
      </c>
      <c r="F755" s="22" t="s">
        <v>150</v>
      </c>
      <c r="G755" s="22">
        <v>15</v>
      </c>
      <c r="H755" s="25">
        <v>15.2</v>
      </c>
      <c r="I755" s="25">
        <f t="shared" si="11"/>
        <v>228</v>
      </c>
    </row>
    <row r="756" spans="2:9" x14ac:dyDescent="0.25">
      <c r="B756" s="21">
        <v>750</v>
      </c>
      <c r="C756" s="30">
        <v>737</v>
      </c>
      <c r="D756" s="22">
        <v>38386</v>
      </c>
      <c r="E756" s="21" t="s">
        <v>22</v>
      </c>
      <c r="F756" s="22" t="s">
        <v>726</v>
      </c>
      <c r="G756" s="22">
        <v>4</v>
      </c>
      <c r="H756" s="25">
        <v>3.85</v>
      </c>
      <c r="I756" s="25">
        <f t="shared" si="11"/>
        <v>15.4</v>
      </c>
    </row>
    <row r="757" spans="2:9" ht="30" x14ac:dyDescent="0.25">
      <c r="B757" s="21">
        <v>751</v>
      </c>
      <c r="C757" s="30">
        <v>738</v>
      </c>
      <c r="D757" s="22">
        <v>36796</v>
      </c>
      <c r="E757" s="21" t="s">
        <v>318</v>
      </c>
      <c r="F757" s="22" t="s">
        <v>726</v>
      </c>
      <c r="G757" s="22">
        <v>3</v>
      </c>
      <c r="H757" s="25">
        <v>150.19</v>
      </c>
      <c r="I757" s="25">
        <f t="shared" si="11"/>
        <v>450.57</v>
      </c>
    </row>
    <row r="758" spans="2:9" ht="30" x14ac:dyDescent="0.25">
      <c r="B758" s="21">
        <v>752</v>
      </c>
      <c r="C758" s="30">
        <v>738</v>
      </c>
      <c r="D758" s="22">
        <v>6136</v>
      </c>
      <c r="E758" s="21" t="s">
        <v>498</v>
      </c>
      <c r="F758" s="22" t="s">
        <v>726</v>
      </c>
      <c r="G758" s="22">
        <v>3</v>
      </c>
      <c r="H758" s="25">
        <v>115.53</v>
      </c>
      <c r="I758" s="25">
        <f t="shared" si="11"/>
        <v>346.59000000000003</v>
      </c>
    </row>
    <row r="759" spans="2:9" x14ac:dyDescent="0.25">
      <c r="B759" s="21">
        <v>753</v>
      </c>
      <c r="C759" s="30">
        <v>738</v>
      </c>
      <c r="D759" s="22" t="s">
        <v>765</v>
      </c>
      <c r="E759" s="21" t="s">
        <v>499</v>
      </c>
      <c r="F759" s="22" t="s">
        <v>726</v>
      </c>
      <c r="G759" s="22">
        <v>1</v>
      </c>
      <c r="H759" s="25">
        <v>76.790000000000006</v>
      </c>
      <c r="I759" s="25">
        <f t="shared" si="11"/>
        <v>76.790000000000006</v>
      </c>
    </row>
    <row r="760" spans="2:9" x14ac:dyDescent="0.25">
      <c r="B760" s="21">
        <v>754</v>
      </c>
      <c r="C760" s="30">
        <v>738</v>
      </c>
      <c r="D760" s="22" t="s">
        <v>765</v>
      </c>
      <c r="E760" s="21" t="s">
        <v>500</v>
      </c>
      <c r="F760" s="22" t="s">
        <v>726</v>
      </c>
      <c r="G760" s="22">
        <v>5</v>
      </c>
      <c r="H760" s="25">
        <v>8.7799999999999994</v>
      </c>
      <c r="I760" s="25">
        <f t="shared" si="11"/>
        <v>43.9</v>
      </c>
    </row>
    <row r="761" spans="2:9" x14ac:dyDescent="0.25">
      <c r="B761" s="21">
        <v>755</v>
      </c>
      <c r="C761" s="30">
        <v>739</v>
      </c>
      <c r="D761" s="22" t="s">
        <v>765</v>
      </c>
      <c r="E761" s="21" t="s">
        <v>501</v>
      </c>
      <c r="F761" s="22" t="s">
        <v>726</v>
      </c>
      <c r="G761" s="22">
        <v>14</v>
      </c>
      <c r="H761" s="25">
        <v>9.77</v>
      </c>
      <c r="I761" s="25">
        <f t="shared" si="11"/>
        <v>136.78</v>
      </c>
    </row>
    <row r="762" spans="2:9" x14ac:dyDescent="0.25">
      <c r="B762" s="21">
        <v>756</v>
      </c>
      <c r="C762" s="30">
        <v>739</v>
      </c>
      <c r="D762" s="22" t="s">
        <v>765</v>
      </c>
      <c r="E762" s="21" t="s">
        <v>502</v>
      </c>
      <c r="F762" s="22" t="s">
        <v>726</v>
      </c>
      <c r="G762" s="22">
        <v>2</v>
      </c>
      <c r="H762" s="25">
        <v>4.28</v>
      </c>
      <c r="I762" s="25">
        <f t="shared" si="11"/>
        <v>8.56</v>
      </c>
    </row>
    <row r="763" spans="2:9" x14ac:dyDescent="0.25">
      <c r="B763" s="21">
        <v>757</v>
      </c>
      <c r="C763" s="30">
        <v>740</v>
      </c>
      <c r="D763" s="22" t="s">
        <v>765</v>
      </c>
      <c r="E763" s="21" t="s">
        <v>503</v>
      </c>
      <c r="F763" s="22" t="s">
        <v>726</v>
      </c>
      <c r="G763" s="22">
        <v>6</v>
      </c>
      <c r="H763" s="25">
        <v>39.549999999999997</v>
      </c>
      <c r="I763" s="25">
        <f t="shared" si="11"/>
        <v>237.29999999999998</v>
      </c>
    </row>
    <row r="764" spans="2:9" x14ac:dyDescent="0.25">
      <c r="B764" s="21">
        <v>758</v>
      </c>
      <c r="C764" s="30">
        <v>740</v>
      </c>
      <c r="D764" s="22" t="s">
        <v>765</v>
      </c>
      <c r="E764" s="21" t="s">
        <v>504</v>
      </c>
      <c r="F764" s="22" t="s">
        <v>726</v>
      </c>
      <c r="G764" s="22">
        <v>3</v>
      </c>
      <c r="H764" s="25">
        <v>94.37</v>
      </c>
      <c r="I764" s="25">
        <f t="shared" si="11"/>
        <v>283.11</v>
      </c>
    </row>
    <row r="765" spans="2:9" ht="30" x14ac:dyDescent="0.25">
      <c r="B765" s="21">
        <v>759</v>
      </c>
      <c r="C765" s="30">
        <v>741</v>
      </c>
      <c r="D765" s="22">
        <v>39391</v>
      </c>
      <c r="E765" s="21" t="s">
        <v>505</v>
      </c>
      <c r="F765" s="22" t="s">
        <v>726</v>
      </c>
      <c r="G765" s="22">
        <v>3</v>
      </c>
      <c r="H765" s="25">
        <v>63.95</v>
      </c>
      <c r="I765" s="25">
        <f t="shared" si="11"/>
        <v>191.85000000000002</v>
      </c>
    </row>
    <row r="766" spans="2:9" x14ac:dyDescent="0.25">
      <c r="B766" s="21">
        <v>760</v>
      </c>
      <c r="C766" s="30">
        <v>742</v>
      </c>
      <c r="D766" s="22" t="s">
        <v>765</v>
      </c>
      <c r="E766" s="21" t="s">
        <v>826</v>
      </c>
      <c r="F766" s="22" t="s">
        <v>797</v>
      </c>
      <c r="G766" s="22">
        <v>80</v>
      </c>
      <c r="H766" s="25">
        <v>35.22</v>
      </c>
      <c r="I766" s="25">
        <f t="shared" si="11"/>
        <v>2817.6</v>
      </c>
    </row>
    <row r="767" spans="2:9" ht="30" x14ac:dyDescent="0.25">
      <c r="B767" s="21">
        <v>761</v>
      </c>
      <c r="C767" s="30">
        <v>743</v>
      </c>
      <c r="D767" s="22">
        <v>38193</v>
      </c>
      <c r="E767" s="21" t="s">
        <v>182</v>
      </c>
      <c r="F767" s="22" t="s">
        <v>726</v>
      </c>
      <c r="G767" s="22">
        <v>80</v>
      </c>
      <c r="H767" s="25">
        <v>9.4700000000000006</v>
      </c>
      <c r="I767" s="25">
        <f t="shared" si="11"/>
        <v>757.6</v>
      </c>
    </row>
    <row r="768" spans="2:9" ht="30" x14ac:dyDescent="0.25">
      <c r="B768" s="21">
        <v>762</v>
      </c>
      <c r="C768" s="30">
        <v>743</v>
      </c>
      <c r="D768" s="22">
        <v>38194</v>
      </c>
      <c r="E768" s="21" t="s">
        <v>165</v>
      </c>
      <c r="F768" s="22" t="s">
        <v>726</v>
      </c>
      <c r="G768" s="22">
        <v>30</v>
      </c>
      <c r="H768" s="25">
        <v>10.9</v>
      </c>
      <c r="I768" s="25">
        <f t="shared" si="11"/>
        <v>327</v>
      </c>
    </row>
    <row r="769" spans="2:9" ht="30" x14ac:dyDescent="0.25">
      <c r="B769" s="21">
        <v>763</v>
      </c>
      <c r="C769" s="30">
        <v>744</v>
      </c>
      <c r="D769" s="22">
        <v>404</v>
      </c>
      <c r="E769" s="21" t="s">
        <v>33</v>
      </c>
      <c r="F769" s="22" t="s">
        <v>147</v>
      </c>
      <c r="G769" s="22">
        <v>25</v>
      </c>
      <c r="H769" s="25">
        <v>1.38</v>
      </c>
      <c r="I769" s="25">
        <f t="shared" si="11"/>
        <v>34.5</v>
      </c>
    </row>
    <row r="770" spans="2:9" ht="30" x14ac:dyDescent="0.25">
      <c r="B770" s="21">
        <v>764</v>
      </c>
      <c r="C770" s="30">
        <v>744</v>
      </c>
      <c r="D770" s="22">
        <v>21127</v>
      </c>
      <c r="E770" s="21" t="s">
        <v>371</v>
      </c>
      <c r="F770" s="22" t="s">
        <v>726</v>
      </c>
      <c r="G770" s="22">
        <v>25</v>
      </c>
      <c r="H770" s="25">
        <v>3.84</v>
      </c>
      <c r="I770" s="25">
        <f t="shared" si="11"/>
        <v>96</v>
      </c>
    </row>
    <row r="771" spans="2:9" ht="45" x14ac:dyDescent="0.25">
      <c r="B771" s="21">
        <v>765</v>
      </c>
      <c r="C771" s="30">
        <v>744</v>
      </c>
      <c r="D771" s="22">
        <v>39259</v>
      </c>
      <c r="E771" s="21" t="s">
        <v>406</v>
      </c>
      <c r="F771" s="22" t="s">
        <v>147</v>
      </c>
      <c r="G771" s="22">
        <v>200</v>
      </c>
      <c r="H771" s="25">
        <v>9.5</v>
      </c>
      <c r="I771" s="25">
        <f t="shared" si="11"/>
        <v>1900</v>
      </c>
    </row>
    <row r="772" spans="2:9" x14ac:dyDescent="0.25">
      <c r="B772" s="21">
        <v>766</v>
      </c>
      <c r="C772" s="31">
        <v>745</v>
      </c>
      <c r="D772" s="22" t="s">
        <v>765</v>
      </c>
      <c r="E772" s="33" t="s">
        <v>506</v>
      </c>
      <c r="F772" s="32" t="s">
        <v>150</v>
      </c>
      <c r="G772" s="32">
        <v>1</v>
      </c>
      <c r="H772" s="25">
        <v>1111.52</v>
      </c>
      <c r="I772" s="25">
        <f t="shared" si="11"/>
        <v>1111.52</v>
      </c>
    </row>
    <row r="773" spans="2:9" ht="30" x14ac:dyDescent="0.25">
      <c r="B773" s="21">
        <v>767</v>
      </c>
      <c r="C773" s="30">
        <v>746</v>
      </c>
      <c r="D773" s="22">
        <v>410</v>
      </c>
      <c r="E773" s="21" t="s">
        <v>507</v>
      </c>
      <c r="F773" s="22" t="s">
        <v>726</v>
      </c>
      <c r="G773" s="22">
        <v>500</v>
      </c>
      <c r="H773" s="25">
        <v>0.15</v>
      </c>
      <c r="I773" s="25">
        <f t="shared" ref="I773:I836" si="12">H773*G773</f>
        <v>75</v>
      </c>
    </row>
    <row r="774" spans="2:9" ht="30" x14ac:dyDescent="0.25">
      <c r="B774" s="21">
        <v>768</v>
      </c>
      <c r="C774" s="30">
        <v>746</v>
      </c>
      <c r="D774" s="22">
        <v>408</v>
      </c>
      <c r="E774" s="21" t="s">
        <v>240</v>
      </c>
      <c r="F774" s="22" t="s">
        <v>726</v>
      </c>
      <c r="G774" s="22">
        <v>800</v>
      </c>
      <c r="H774" s="25">
        <v>0.94</v>
      </c>
      <c r="I774" s="25">
        <f t="shared" si="12"/>
        <v>752</v>
      </c>
    </row>
    <row r="775" spans="2:9" ht="45" x14ac:dyDescent="0.25">
      <c r="B775" s="21">
        <v>769</v>
      </c>
      <c r="C775" s="30">
        <v>746</v>
      </c>
      <c r="D775" s="22">
        <v>1014</v>
      </c>
      <c r="E775" s="21" t="s">
        <v>190</v>
      </c>
      <c r="F775" s="22" t="s">
        <v>202</v>
      </c>
      <c r="G775" s="22">
        <v>1800</v>
      </c>
      <c r="H775" s="25">
        <v>1.54</v>
      </c>
      <c r="I775" s="25">
        <f t="shared" si="12"/>
        <v>2772</v>
      </c>
    </row>
    <row r="776" spans="2:9" x14ac:dyDescent="0.25">
      <c r="B776" s="21">
        <v>770</v>
      </c>
      <c r="C776" s="30">
        <v>746</v>
      </c>
      <c r="D776" s="22">
        <v>34602</v>
      </c>
      <c r="E776" s="21" t="s">
        <v>121</v>
      </c>
      <c r="F776" s="22" t="s">
        <v>147</v>
      </c>
      <c r="G776" s="22">
        <v>200</v>
      </c>
      <c r="H776" s="25">
        <v>2.2400000000000002</v>
      </c>
      <c r="I776" s="25">
        <f t="shared" si="12"/>
        <v>448.00000000000006</v>
      </c>
    </row>
    <row r="777" spans="2:9" ht="45" x14ac:dyDescent="0.25">
      <c r="B777" s="21">
        <v>771</v>
      </c>
      <c r="C777" s="31">
        <v>746</v>
      </c>
      <c r="D777" s="32">
        <v>39258</v>
      </c>
      <c r="E777" s="33" t="s">
        <v>42</v>
      </c>
      <c r="F777" s="32" t="s">
        <v>147</v>
      </c>
      <c r="G777" s="32">
        <v>300</v>
      </c>
      <c r="H777" s="25">
        <v>6.24</v>
      </c>
      <c r="I777" s="25">
        <f t="shared" si="12"/>
        <v>1872</v>
      </c>
    </row>
    <row r="778" spans="2:9" ht="45" x14ac:dyDescent="0.25">
      <c r="B778" s="21">
        <v>772</v>
      </c>
      <c r="C778" s="30">
        <v>746</v>
      </c>
      <c r="D778" s="22">
        <v>1570</v>
      </c>
      <c r="E778" s="21" t="s">
        <v>291</v>
      </c>
      <c r="F778" s="22" t="s">
        <v>726</v>
      </c>
      <c r="G778" s="22">
        <v>300</v>
      </c>
      <c r="H778" s="25">
        <v>0.56000000000000005</v>
      </c>
      <c r="I778" s="25">
        <f t="shared" si="12"/>
        <v>168.00000000000003</v>
      </c>
    </row>
    <row r="779" spans="2:9" ht="45" x14ac:dyDescent="0.25">
      <c r="B779" s="21">
        <v>773</v>
      </c>
      <c r="C779" s="30">
        <v>747</v>
      </c>
      <c r="D779" s="22">
        <v>12359</v>
      </c>
      <c r="E779" s="21" t="s">
        <v>118</v>
      </c>
      <c r="F779" s="22" t="s">
        <v>726</v>
      </c>
      <c r="G779" s="22">
        <v>5</v>
      </c>
      <c r="H779" s="25">
        <v>103.77</v>
      </c>
      <c r="I779" s="25">
        <f t="shared" si="12"/>
        <v>518.85</v>
      </c>
    </row>
    <row r="780" spans="2:9" ht="30" x14ac:dyDescent="0.25">
      <c r="B780" s="21">
        <v>774</v>
      </c>
      <c r="C780" s="30">
        <v>748</v>
      </c>
      <c r="D780" s="22">
        <v>1612</v>
      </c>
      <c r="E780" s="21" t="s">
        <v>117</v>
      </c>
      <c r="F780" s="22" t="s">
        <v>726</v>
      </c>
      <c r="G780" s="22">
        <v>8</v>
      </c>
      <c r="H780" s="25">
        <v>96</v>
      </c>
      <c r="I780" s="25">
        <f t="shared" si="12"/>
        <v>768</v>
      </c>
    </row>
    <row r="781" spans="2:9" x14ac:dyDescent="0.25">
      <c r="B781" s="21">
        <v>775</v>
      </c>
      <c r="C781" s="30">
        <v>749</v>
      </c>
      <c r="D781" s="22" t="s">
        <v>765</v>
      </c>
      <c r="E781" s="21" t="s">
        <v>881</v>
      </c>
      <c r="F781" s="22" t="s">
        <v>879</v>
      </c>
      <c r="G781" s="22">
        <v>1</v>
      </c>
      <c r="H781" s="25">
        <v>428.93</v>
      </c>
      <c r="I781" s="25">
        <f t="shared" si="12"/>
        <v>428.93</v>
      </c>
    </row>
    <row r="782" spans="2:9" x14ac:dyDescent="0.25">
      <c r="B782" s="21">
        <v>776</v>
      </c>
      <c r="C782" s="30">
        <v>749</v>
      </c>
      <c r="D782" s="22" t="s">
        <v>765</v>
      </c>
      <c r="E782" s="21" t="s">
        <v>882</v>
      </c>
      <c r="F782" s="22" t="s">
        <v>879</v>
      </c>
      <c r="G782" s="22">
        <v>1</v>
      </c>
      <c r="H782" s="25">
        <v>404.98</v>
      </c>
      <c r="I782" s="25">
        <f t="shared" si="12"/>
        <v>404.98</v>
      </c>
    </row>
    <row r="783" spans="2:9" ht="30" x14ac:dyDescent="0.25">
      <c r="B783" s="21">
        <v>777</v>
      </c>
      <c r="C783" s="30">
        <v>750</v>
      </c>
      <c r="D783" s="22">
        <v>38091</v>
      </c>
      <c r="E783" s="21" t="s">
        <v>508</v>
      </c>
      <c r="F783" s="22" t="s">
        <v>726</v>
      </c>
      <c r="G783" s="22">
        <v>30</v>
      </c>
      <c r="H783" s="25">
        <v>2.2400000000000002</v>
      </c>
      <c r="I783" s="25">
        <f t="shared" si="12"/>
        <v>67.2</v>
      </c>
    </row>
    <row r="784" spans="2:9" ht="30" x14ac:dyDescent="0.25">
      <c r="B784" s="21">
        <v>778</v>
      </c>
      <c r="C784" s="30">
        <v>750</v>
      </c>
      <c r="D784" s="22">
        <v>20111</v>
      </c>
      <c r="E784" s="21" t="s">
        <v>169</v>
      </c>
      <c r="F784" s="22" t="s">
        <v>726</v>
      </c>
      <c r="G784" s="22">
        <v>20</v>
      </c>
      <c r="H784" s="25">
        <v>10.17</v>
      </c>
      <c r="I784" s="25">
        <f t="shared" si="12"/>
        <v>203.4</v>
      </c>
    </row>
    <row r="785" spans="2:9" x14ac:dyDescent="0.25">
      <c r="B785" s="21">
        <v>779</v>
      </c>
      <c r="C785" s="30">
        <v>750</v>
      </c>
      <c r="D785" s="22">
        <v>34653</v>
      </c>
      <c r="E785" s="21" t="s">
        <v>827</v>
      </c>
      <c r="F785" s="22" t="s">
        <v>726</v>
      </c>
      <c r="G785" s="22">
        <v>20</v>
      </c>
      <c r="H785" s="25">
        <v>8.2200000000000006</v>
      </c>
      <c r="I785" s="25">
        <f t="shared" si="12"/>
        <v>164.4</v>
      </c>
    </row>
    <row r="786" spans="2:9" ht="30" x14ac:dyDescent="0.25">
      <c r="B786" s="21">
        <v>780</v>
      </c>
      <c r="C786" s="30">
        <v>750</v>
      </c>
      <c r="D786" s="22">
        <v>11059</v>
      </c>
      <c r="E786" s="21" t="s">
        <v>509</v>
      </c>
      <c r="F786" s="22" t="s">
        <v>726</v>
      </c>
      <c r="G786" s="22">
        <v>400</v>
      </c>
      <c r="H786" s="25">
        <v>0.19</v>
      </c>
      <c r="I786" s="25">
        <f t="shared" si="12"/>
        <v>76</v>
      </c>
    </row>
    <row r="787" spans="2:9" x14ac:dyDescent="0.25">
      <c r="B787" s="21">
        <v>781</v>
      </c>
      <c r="C787" s="30">
        <v>751</v>
      </c>
      <c r="D787" s="22">
        <v>43132</v>
      </c>
      <c r="E787" s="21" t="s">
        <v>865</v>
      </c>
      <c r="F787" s="22" t="s">
        <v>107</v>
      </c>
      <c r="G787" s="22">
        <v>6</v>
      </c>
      <c r="H787" s="25">
        <v>13.08</v>
      </c>
      <c r="I787" s="25">
        <f t="shared" si="12"/>
        <v>78.48</v>
      </c>
    </row>
    <row r="788" spans="2:9" x14ac:dyDescent="0.25">
      <c r="B788" s="21">
        <v>782</v>
      </c>
      <c r="C788" s="30">
        <v>751</v>
      </c>
      <c r="D788" s="22" t="s">
        <v>765</v>
      </c>
      <c r="E788" s="21" t="s">
        <v>510</v>
      </c>
      <c r="F788" s="22" t="s">
        <v>202</v>
      </c>
      <c r="G788" s="22">
        <v>3</v>
      </c>
      <c r="H788" s="25">
        <v>43.04</v>
      </c>
      <c r="I788" s="25">
        <f t="shared" si="12"/>
        <v>129.12</v>
      </c>
    </row>
    <row r="789" spans="2:9" ht="30" x14ac:dyDescent="0.25">
      <c r="B789" s="21">
        <v>783</v>
      </c>
      <c r="C789" s="30">
        <v>751</v>
      </c>
      <c r="D789" s="22">
        <v>39435</v>
      </c>
      <c r="E789" s="21" t="s">
        <v>354</v>
      </c>
      <c r="F789" s="22" t="s">
        <v>726</v>
      </c>
      <c r="G789" s="22">
        <v>1000</v>
      </c>
      <c r="H789" s="25">
        <v>0.08</v>
      </c>
      <c r="I789" s="25">
        <f t="shared" si="12"/>
        <v>80</v>
      </c>
    </row>
    <row r="790" spans="2:9" ht="30" x14ac:dyDescent="0.25">
      <c r="B790" s="21">
        <v>784</v>
      </c>
      <c r="C790" s="30">
        <v>751</v>
      </c>
      <c r="D790" s="22">
        <v>6148</v>
      </c>
      <c r="E790" s="21" t="s">
        <v>828</v>
      </c>
      <c r="F790" s="22" t="s">
        <v>726</v>
      </c>
      <c r="G790" s="22">
        <v>8</v>
      </c>
      <c r="H790" s="25">
        <v>6.9</v>
      </c>
      <c r="I790" s="25">
        <f t="shared" si="12"/>
        <v>55.2</v>
      </c>
    </row>
    <row r="791" spans="2:9" ht="30" x14ac:dyDescent="0.25">
      <c r="B791" s="21">
        <v>785</v>
      </c>
      <c r="C791" s="30">
        <v>751</v>
      </c>
      <c r="D791" s="22">
        <v>36796</v>
      </c>
      <c r="E791" s="21" t="s">
        <v>318</v>
      </c>
      <c r="F791" s="22" t="s">
        <v>726</v>
      </c>
      <c r="G791" s="22">
        <v>1</v>
      </c>
      <c r="H791" s="25">
        <v>150.19</v>
      </c>
      <c r="I791" s="25">
        <f t="shared" si="12"/>
        <v>150.19</v>
      </c>
    </row>
    <row r="792" spans="2:9" x14ac:dyDescent="0.25">
      <c r="B792" s="21">
        <v>786</v>
      </c>
      <c r="C792" s="30">
        <v>752</v>
      </c>
      <c r="D792" s="22" t="s">
        <v>765</v>
      </c>
      <c r="E792" s="21" t="s">
        <v>511</v>
      </c>
      <c r="F792" s="22" t="s">
        <v>726</v>
      </c>
      <c r="G792" s="22">
        <v>22</v>
      </c>
      <c r="H792" s="25">
        <v>175.79</v>
      </c>
      <c r="I792" s="25">
        <f t="shared" si="12"/>
        <v>3867.3799999999997</v>
      </c>
    </row>
    <row r="793" spans="2:9" x14ac:dyDescent="0.25">
      <c r="B793" s="21">
        <v>787</v>
      </c>
      <c r="C793" s="30">
        <v>753</v>
      </c>
      <c r="D793" s="22" t="s">
        <v>765</v>
      </c>
      <c r="E793" s="21" t="s">
        <v>512</v>
      </c>
      <c r="F793" s="22" t="s">
        <v>797</v>
      </c>
      <c r="G793" s="22">
        <v>1</v>
      </c>
      <c r="H793" s="25">
        <v>74.709999999999994</v>
      </c>
      <c r="I793" s="25">
        <f t="shared" si="12"/>
        <v>74.709999999999994</v>
      </c>
    </row>
    <row r="794" spans="2:9" ht="30" x14ac:dyDescent="0.25">
      <c r="B794" s="21">
        <v>788</v>
      </c>
      <c r="C794" s="30">
        <v>755</v>
      </c>
      <c r="D794" s="22">
        <v>6193</v>
      </c>
      <c r="E794" s="21" t="s">
        <v>513</v>
      </c>
      <c r="F794" s="22" t="s">
        <v>147</v>
      </c>
      <c r="G794" s="22">
        <v>108</v>
      </c>
      <c r="H794" s="25">
        <v>10.48</v>
      </c>
      <c r="I794" s="25">
        <f t="shared" si="12"/>
        <v>1131.8400000000001</v>
      </c>
    </row>
    <row r="795" spans="2:9" ht="30" x14ac:dyDescent="0.25">
      <c r="B795" s="21">
        <v>789</v>
      </c>
      <c r="C795" s="30">
        <v>756</v>
      </c>
      <c r="D795" s="22">
        <v>11002</v>
      </c>
      <c r="E795" s="21" t="s">
        <v>311</v>
      </c>
      <c r="F795" s="22" t="s">
        <v>107</v>
      </c>
      <c r="G795" s="22">
        <v>10</v>
      </c>
      <c r="H795" s="25">
        <v>16.93</v>
      </c>
      <c r="I795" s="25">
        <f t="shared" si="12"/>
        <v>169.3</v>
      </c>
    </row>
    <row r="796" spans="2:9" ht="45" x14ac:dyDescent="0.25">
      <c r="B796" s="21">
        <v>790</v>
      </c>
      <c r="C796" s="30">
        <v>757</v>
      </c>
      <c r="D796" s="22">
        <v>12344</v>
      </c>
      <c r="E796" s="21" t="s">
        <v>514</v>
      </c>
      <c r="F796" s="22" t="s">
        <v>726</v>
      </c>
      <c r="G796" s="22">
        <v>20</v>
      </c>
      <c r="H796" s="25">
        <v>2.69</v>
      </c>
      <c r="I796" s="25">
        <f t="shared" si="12"/>
        <v>53.8</v>
      </c>
    </row>
    <row r="797" spans="2:9" ht="45" x14ac:dyDescent="0.25">
      <c r="B797" s="21">
        <v>791</v>
      </c>
      <c r="C797" s="30">
        <v>757</v>
      </c>
      <c r="D797" s="22">
        <v>1571</v>
      </c>
      <c r="E797" s="21" t="s">
        <v>515</v>
      </c>
      <c r="F797" s="22" t="s">
        <v>726</v>
      </c>
      <c r="G797" s="22">
        <v>20</v>
      </c>
      <c r="H797" s="25">
        <v>0.73</v>
      </c>
      <c r="I797" s="25">
        <f t="shared" si="12"/>
        <v>14.6</v>
      </c>
    </row>
    <row r="798" spans="2:9" ht="30" x14ac:dyDescent="0.25">
      <c r="B798" s="21">
        <v>792</v>
      </c>
      <c r="C798" s="30">
        <v>758</v>
      </c>
      <c r="D798" s="22">
        <v>1619</v>
      </c>
      <c r="E798" s="21" t="s">
        <v>829</v>
      </c>
      <c r="F798" s="22" t="s">
        <v>202</v>
      </c>
      <c r="G798" s="22">
        <v>1</v>
      </c>
      <c r="H798" s="25">
        <v>140.22</v>
      </c>
      <c r="I798" s="25">
        <f t="shared" si="12"/>
        <v>140.22</v>
      </c>
    </row>
    <row r="799" spans="2:9" ht="45" x14ac:dyDescent="0.25">
      <c r="B799" s="21">
        <v>793</v>
      </c>
      <c r="C799" s="30">
        <v>758</v>
      </c>
      <c r="D799" s="22">
        <v>12359</v>
      </c>
      <c r="E799" s="21" t="s">
        <v>118</v>
      </c>
      <c r="F799" s="22" t="s">
        <v>726</v>
      </c>
      <c r="G799" s="22">
        <v>3</v>
      </c>
      <c r="H799" s="25">
        <v>103.77</v>
      </c>
      <c r="I799" s="25">
        <f t="shared" si="12"/>
        <v>311.31</v>
      </c>
    </row>
    <row r="800" spans="2:9" ht="30" x14ac:dyDescent="0.25">
      <c r="B800" s="21">
        <v>794</v>
      </c>
      <c r="C800" s="30">
        <v>759</v>
      </c>
      <c r="D800" s="22">
        <v>37590</v>
      </c>
      <c r="E800" s="21" t="s">
        <v>866</v>
      </c>
      <c r="F800" s="22" t="s">
        <v>726</v>
      </c>
      <c r="G800" s="22">
        <v>7</v>
      </c>
      <c r="H800" s="25">
        <v>9.86</v>
      </c>
      <c r="I800" s="25">
        <f t="shared" si="12"/>
        <v>69.02</v>
      </c>
    </row>
    <row r="801" spans="2:9" ht="30" x14ac:dyDescent="0.25">
      <c r="B801" s="21">
        <v>795</v>
      </c>
      <c r="C801" s="30">
        <v>759</v>
      </c>
      <c r="D801" s="22">
        <v>37591</v>
      </c>
      <c r="E801" s="21" t="s">
        <v>516</v>
      </c>
      <c r="F801" s="22" t="s">
        <v>726</v>
      </c>
      <c r="G801" s="22">
        <v>8</v>
      </c>
      <c r="H801" s="25">
        <v>11.85</v>
      </c>
      <c r="I801" s="25">
        <f t="shared" si="12"/>
        <v>94.8</v>
      </c>
    </row>
    <row r="802" spans="2:9" ht="45" x14ac:dyDescent="0.25">
      <c r="B802" s="21">
        <v>796</v>
      </c>
      <c r="C802" s="30">
        <v>759</v>
      </c>
      <c r="D802" s="22">
        <v>5085</v>
      </c>
      <c r="E802" s="21" t="s">
        <v>830</v>
      </c>
      <c r="F802" s="22" t="s">
        <v>726</v>
      </c>
      <c r="G802" s="22">
        <v>3</v>
      </c>
      <c r="H802" s="25">
        <v>16.28</v>
      </c>
      <c r="I802" s="25">
        <f t="shared" si="12"/>
        <v>48.84</v>
      </c>
    </row>
    <row r="803" spans="2:9" ht="45" x14ac:dyDescent="0.25">
      <c r="B803" s="21">
        <v>797</v>
      </c>
      <c r="C803" s="30">
        <v>760</v>
      </c>
      <c r="D803" s="22">
        <v>38394</v>
      </c>
      <c r="E803" s="21" t="s">
        <v>517</v>
      </c>
      <c r="F803" s="22" t="s">
        <v>726</v>
      </c>
      <c r="G803" s="22">
        <v>4</v>
      </c>
      <c r="H803" s="25">
        <v>240.67</v>
      </c>
      <c r="I803" s="25">
        <f t="shared" si="12"/>
        <v>962.68</v>
      </c>
    </row>
    <row r="804" spans="2:9" ht="30" x14ac:dyDescent="0.25">
      <c r="B804" s="21">
        <v>798</v>
      </c>
      <c r="C804" s="30">
        <v>761</v>
      </c>
      <c r="D804" s="22">
        <v>10422</v>
      </c>
      <c r="E804" s="21" t="s">
        <v>518</v>
      </c>
      <c r="F804" s="22" t="s">
        <v>726</v>
      </c>
      <c r="G804" s="22">
        <v>2</v>
      </c>
      <c r="H804" s="25">
        <v>298.89</v>
      </c>
      <c r="I804" s="25">
        <f t="shared" si="12"/>
        <v>597.78</v>
      </c>
    </row>
    <row r="805" spans="2:9" ht="30" x14ac:dyDescent="0.25">
      <c r="B805" s="21">
        <v>799</v>
      </c>
      <c r="C805" s="30">
        <v>762</v>
      </c>
      <c r="D805" s="22">
        <v>25973</v>
      </c>
      <c r="E805" s="21" t="s">
        <v>519</v>
      </c>
      <c r="F805" s="22" t="s">
        <v>107</v>
      </c>
      <c r="G805" s="22">
        <v>25</v>
      </c>
      <c r="H805" s="25">
        <v>8.8800000000000008</v>
      </c>
      <c r="I805" s="25">
        <f t="shared" si="12"/>
        <v>222.00000000000003</v>
      </c>
    </row>
    <row r="806" spans="2:9" ht="30" x14ac:dyDescent="0.25">
      <c r="B806" s="21">
        <v>800</v>
      </c>
      <c r="C806" s="30">
        <v>762</v>
      </c>
      <c r="D806" s="22">
        <v>38121</v>
      </c>
      <c r="E806" s="21" t="s">
        <v>520</v>
      </c>
      <c r="F806" s="22" t="s">
        <v>150</v>
      </c>
      <c r="G806" s="22">
        <v>80</v>
      </c>
      <c r="H806" s="25">
        <v>14.24</v>
      </c>
      <c r="I806" s="25">
        <f t="shared" si="12"/>
        <v>1139.2</v>
      </c>
    </row>
    <row r="807" spans="2:9" ht="30" x14ac:dyDescent="0.25">
      <c r="B807" s="21">
        <v>801</v>
      </c>
      <c r="C807" s="30">
        <v>763</v>
      </c>
      <c r="D807" s="22">
        <v>2710</v>
      </c>
      <c r="E807" s="21" t="s">
        <v>521</v>
      </c>
      <c r="F807" s="22" t="s">
        <v>726</v>
      </c>
      <c r="G807" s="22">
        <v>1</v>
      </c>
      <c r="H807" s="25">
        <v>55.49</v>
      </c>
      <c r="I807" s="25">
        <f t="shared" si="12"/>
        <v>55.49</v>
      </c>
    </row>
    <row r="808" spans="2:9" x14ac:dyDescent="0.25">
      <c r="B808" s="21">
        <v>802</v>
      </c>
      <c r="C808" s="30">
        <v>763</v>
      </c>
      <c r="D808" s="22">
        <v>39961</v>
      </c>
      <c r="E808" s="21" t="s">
        <v>134</v>
      </c>
      <c r="F808" s="22" t="s">
        <v>726</v>
      </c>
      <c r="G808" s="22">
        <v>11</v>
      </c>
      <c r="H808" s="25">
        <v>15.11</v>
      </c>
      <c r="I808" s="25">
        <f t="shared" si="12"/>
        <v>166.20999999999998</v>
      </c>
    </row>
    <row r="809" spans="2:9" ht="30" x14ac:dyDescent="0.25">
      <c r="B809" s="21">
        <v>803</v>
      </c>
      <c r="C809" s="30">
        <v>763</v>
      </c>
      <c r="D809" s="22">
        <v>5086</v>
      </c>
      <c r="E809" s="21" t="s">
        <v>522</v>
      </c>
      <c r="F809" s="22" t="s">
        <v>107</v>
      </c>
      <c r="G809" s="22">
        <v>26</v>
      </c>
      <c r="H809" s="25">
        <v>23.89</v>
      </c>
      <c r="I809" s="25">
        <f t="shared" si="12"/>
        <v>621.14</v>
      </c>
    </row>
    <row r="810" spans="2:9" ht="30" x14ac:dyDescent="0.25">
      <c r="B810" s="21">
        <v>804</v>
      </c>
      <c r="C810" s="30">
        <v>764</v>
      </c>
      <c r="D810" s="22">
        <v>37590</v>
      </c>
      <c r="E810" s="21" t="s">
        <v>867</v>
      </c>
      <c r="F810" s="22" t="s">
        <v>797</v>
      </c>
      <c r="G810" s="22">
        <v>6</v>
      </c>
      <c r="H810" s="25">
        <v>9.86</v>
      </c>
      <c r="I810" s="25">
        <f t="shared" si="12"/>
        <v>59.16</v>
      </c>
    </row>
    <row r="811" spans="2:9" ht="45" x14ac:dyDescent="0.25">
      <c r="B811" s="21">
        <v>805</v>
      </c>
      <c r="C811" s="30">
        <v>764</v>
      </c>
      <c r="D811" s="22">
        <v>5085</v>
      </c>
      <c r="E811" s="21" t="s">
        <v>830</v>
      </c>
      <c r="F811" s="22" t="s">
        <v>726</v>
      </c>
      <c r="G811" s="22">
        <v>3</v>
      </c>
      <c r="H811" s="25">
        <v>16.28</v>
      </c>
      <c r="I811" s="25">
        <f t="shared" si="12"/>
        <v>48.84</v>
      </c>
    </row>
    <row r="812" spans="2:9" x14ac:dyDescent="0.25">
      <c r="B812" s="21">
        <v>806</v>
      </c>
      <c r="C812" s="30">
        <v>764</v>
      </c>
      <c r="D812" s="22">
        <v>4375</v>
      </c>
      <c r="E812" s="21" t="s">
        <v>523</v>
      </c>
      <c r="F812" s="22" t="s">
        <v>797</v>
      </c>
      <c r="G812" s="22">
        <v>400</v>
      </c>
      <c r="H812" s="25">
        <v>0.1</v>
      </c>
      <c r="I812" s="25">
        <f t="shared" si="12"/>
        <v>40</v>
      </c>
    </row>
    <row r="813" spans="2:9" x14ac:dyDescent="0.25">
      <c r="B813" s="21">
        <v>807</v>
      </c>
      <c r="C813" s="30">
        <v>764</v>
      </c>
      <c r="D813" s="22">
        <v>4376</v>
      </c>
      <c r="E813" s="21" t="s">
        <v>524</v>
      </c>
      <c r="F813" s="22" t="s">
        <v>797</v>
      </c>
      <c r="G813" s="22">
        <v>400</v>
      </c>
      <c r="H813" s="25">
        <v>0.19</v>
      </c>
      <c r="I813" s="25">
        <f t="shared" si="12"/>
        <v>76</v>
      </c>
    </row>
    <row r="814" spans="2:9" x14ac:dyDescent="0.25">
      <c r="B814" s="21">
        <v>808</v>
      </c>
      <c r="C814" s="30">
        <v>765</v>
      </c>
      <c r="D814" s="22">
        <v>7356</v>
      </c>
      <c r="E814" s="21" t="s">
        <v>18</v>
      </c>
      <c r="F814" s="22" t="s">
        <v>150</v>
      </c>
      <c r="G814" s="22">
        <v>60</v>
      </c>
      <c r="H814" s="25">
        <v>20.87</v>
      </c>
      <c r="I814" s="25">
        <f t="shared" si="12"/>
        <v>1252.2</v>
      </c>
    </row>
    <row r="815" spans="2:9" x14ac:dyDescent="0.25">
      <c r="B815" s="21">
        <v>809</v>
      </c>
      <c r="C815" s="30">
        <v>765</v>
      </c>
      <c r="D815" s="22">
        <v>38386</v>
      </c>
      <c r="E815" s="21" t="s">
        <v>54</v>
      </c>
      <c r="F815" s="22" t="s">
        <v>726</v>
      </c>
      <c r="G815" s="22">
        <v>10</v>
      </c>
      <c r="H815" s="25">
        <v>3.85</v>
      </c>
      <c r="I815" s="25">
        <f t="shared" si="12"/>
        <v>38.5</v>
      </c>
    </row>
    <row r="816" spans="2:9" x14ac:dyDescent="0.25">
      <c r="B816" s="21">
        <v>810</v>
      </c>
      <c r="C816" s="30">
        <v>765</v>
      </c>
      <c r="D816" s="22">
        <v>38386</v>
      </c>
      <c r="E816" s="21" t="s">
        <v>54</v>
      </c>
      <c r="F816" s="22" t="s">
        <v>726</v>
      </c>
      <c r="G816" s="22">
        <v>10</v>
      </c>
      <c r="H816" s="25">
        <v>3.85</v>
      </c>
      <c r="I816" s="25">
        <f t="shared" si="12"/>
        <v>38.5</v>
      </c>
    </row>
    <row r="817" spans="2:9" x14ac:dyDescent="0.25">
      <c r="B817" s="21">
        <v>811</v>
      </c>
      <c r="C817" s="30">
        <v>765</v>
      </c>
      <c r="D817" s="22">
        <v>38386</v>
      </c>
      <c r="E817" s="21" t="s">
        <v>54</v>
      </c>
      <c r="F817" s="22" t="s">
        <v>726</v>
      </c>
      <c r="G817" s="22">
        <v>10</v>
      </c>
      <c r="H817" s="25">
        <v>3.85</v>
      </c>
      <c r="I817" s="25">
        <f t="shared" si="12"/>
        <v>38.5</v>
      </c>
    </row>
    <row r="818" spans="2:9" ht="60" x14ac:dyDescent="0.25">
      <c r="B818" s="21">
        <v>812</v>
      </c>
      <c r="C818" s="30">
        <v>765</v>
      </c>
      <c r="D818" s="22">
        <v>39434</v>
      </c>
      <c r="E818" s="21" t="s">
        <v>868</v>
      </c>
      <c r="F818" s="22" t="s">
        <v>107</v>
      </c>
      <c r="G818" s="22">
        <v>20</v>
      </c>
      <c r="H818" s="25">
        <v>4.22</v>
      </c>
      <c r="I818" s="25">
        <f t="shared" si="12"/>
        <v>84.399999999999991</v>
      </c>
    </row>
    <row r="819" spans="2:9" x14ac:dyDescent="0.25">
      <c r="B819" s="21">
        <v>813</v>
      </c>
      <c r="C819" s="30">
        <v>765</v>
      </c>
      <c r="D819" s="22">
        <v>25966</v>
      </c>
      <c r="E819" s="21" t="s">
        <v>53</v>
      </c>
      <c r="F819" s="22" t="s">
        <v>726</v>
      </c>
      <c r="G819" s="22">
        <v>10</v>
      </c>
      <c r="H819" s="25">
        <v>15.2</v>
      </c>
      <c r="I819" s="25">
        <f t="shared" si="12"/>
        <v>152</v>
      </c>
    </row>
    <row r="820" spans="2:9" ht="30" x14ac:dyDescent="0.25">
      <c r="B820" s="21">
        <v>814</v>
      </c>
      <c r="C820" s="30">
        <v>765</v>
      </c>
      <c r="D820" s="22">
        <v>3767</v>
      </c>
      <c r="E820" s="21" t="s">
        <v>210</v>
      </c>
      <c r="F820" s="22" t="s">
        <v>885</v>
      </c>
      <c r="G820" s="22">
        <v>40</v>
      </c>
      <c r="H820" s="25">
        <v>0.63</v>
      </c>
      <c r="I820" s="25">
        <f t="shared" si="12"/>
        <v>25.2</v>
      </c>
    </row>
    <row r="821" spans="2:9" x14ac:dyDescent="0.25">
      <c r="B821" s="21">
        <v>815</v>
      </c>
      <c r="C821" s="30">
        <v>765</v>
      </c>
      <c r="D821" s="22">
        <v>38390</v>
      </c>
      <c r="E821" s="21" t="s">
        <v>111</v>
      </c>
      <c r="F821" s="22" t="s">
        <v>726</v>
      </c>
      <c r="G821" s="22">
        <v>6</v>
      </c>
      <c r="H821" s="25">
        <v>26.39</v>
      </c>
      <c r="I821" s="25">
        <f t="shared" si="12"/>
        <v>158.34</v>
      </c>
    </row>
    <row r="822" spans="2:9" x14ac:dyDescent="0.25">
      <c r="B822" s="21">
        <v>816</v>
      </c>
      <c r="C822" s="30">
        <v>765</v>
      </c>
      <c r="D822" s="22">
        <v>38393</v>
      </c>
      <c r="E822" s="21" t="s">
        <v>52</v>
      </c>
      <c r="F822" s="22" t="s">
        <v>726</v>
      </c>
      <c r="G822" s="22">
        <v>12</v>
      </c>
      <c r="H822" s="25">
        <v>11.9</v>
      </c>
      <c r="I822" s="25">
        <f t="shared" si="12"/>
        <v>142.80000000000001</v>
      </c>
    </row>
    <row r="823" spans="2:9" ht="30" x14ac:dyDescent="0.25">
      <c r="B823" s="21">
        <v>817</v>
      </c>
      <c r="C823" s="30">
        <v>766</v>
      </c>
      <c r="D823" s="22">
        <v>38194</v>
      </c>
      <c r="E823" s="21" t="s">
        <v>99</v>
      </c>
      <c r="F823" s="22" t="s">
        <v>726</v>
      </c>
      <c r="G823" s="22">
        <v>50</v>
      </c>
      <c r="H823" s="25">
        <v>10.9</v>
      </c>
      <c r="I823" s="25">
        <f t="shared" si="12"/>
        <v>545</v>
      </c>
    </row>
    <row r="824" spans="2:9" ht="30" x14ac:dyDescent="0.25">
      <c r="B824" s="21">
        <v>818</v>
      </c>
      <c r="C824" s="30">
        <v>767</v>
      </c>
      <c r="D824" s="22">
        <v>38193</v>
      </c>
      <c r="E824" s="21" t="s">
        <v>525</v>
      </c>
      <c r="F824" s="22" t="s">
        <v>797</v>
      </c>
      <c r="G824" s="22">
        <v>80</v>
      </c>
      <c r="H824" s="25">
        <v>9.4700000000000006</v>
      </c>
      <c r="I824" s="25">
        <f t="shared" si="12"/>
        <v>757.6</v>
      </c>
    </row>
    <row r="825" spans="2:9" ht="45" x14ac:dyDescent="0.25">
      <c r="B825" s="21">
        <v>819</v>
      </c>
      <c r="C825" s="30">
        <v>768</v>
      </c>
      <c r="D825" s="22">
        <v>5085</v>
      </c>
      <c r="E825" s="21" t="s">
        <v>526</v>
      </c>
      <c r="F825" s="22" t="s">
        <v>797</v>
      </c>
      <c r="G825" s="22">
        <v>5</v>
      </c>
      <c r="H825" s="25">
        <v>16.28</v>
      </c>
      <c r="I825" s="25">
        <f t="shared" si="12"/>
        <v>81.400000000000006</v>
      </c>
    </row>
    <row r="826" spans="2:9" ht="45" x14ac:dyDescent="0.25">
      <c r="B826" s="21">
        <v>820</v>
      </c>
      <c r="C826" s="30">
        <v>769</v>
      </c>
      <c r="D826" s="22">
        <v>38394</v>
      </c>
      <c r="E826" s="21" t="s">
        <v>527</v>
      </c>
      <c r="F826" s="22" t="s">
        <v>726</v>
      </c>
      <c r="G826" s="22">
        <v>2</v>
      </c>
      <c r="H826" s="25">
        <v>240.67</v>
      </c>
      <c r="I826" s="25">
        <f t="shared" si="12"/>
        <v>481.34</v>
      </c>
    </row>
    <row r="827" spans="2:9" x14ac:dyDescent="0.25">
      <c r="B827" s="21">
        <v>821</v>
      </c>
      <c r="C827" s="30">
        <v>770</v>
      </c>
      <c r="D827" s="22" t="s">
        <v>765</v>
      </c>
      <c r="E827" s="21" t="s">
        <v>869</v>
      </c>
      <c r="F827" s="22" t="s">
        <v>726</v>
      </c>
      <c r="G827" s="22">
        <v>26</v>
      </c>
      <c r="H827" s="25">
        <v>38.450000000000003</v>
      </c>
      <c r="I827" s="25">
        <f t="shared" si="12"/>
        <v>999.7</v>
      </c>
    </row>
    <row r="828" spans="2:9" x14ac:dyDescent="0.25">
      <c r="B828" s="21">
        <v>822</v>
      </c>
      <c r="C828" s="30">
        <v>770</v>
      </c>
      <c r="D828" s="22" t="s">
        <v>765</v>
      </c>
      <c r="E828" s="21" t="s">
        <v>870</v>
      </c>
      <c r="F828" s="22" t="s">
        <v>726</v>
      </c>
      <c r="G828" s="22">
        <v>121</v>
      </c>
      <c r="H828" s="25">
        <v>15.93</v>
      </c>
      <c r="I828" s="25">
        <f t="shared" si="12"/>
        <v>1927.53</v>
      </c>
    </row>
    <row r="829" spans="2:9" ht="30" x14ac:dyDescent="0.25">
      <c r="B829" s="21">
        <v>823</v>
      </c>
      <c r="C829" s="30">
        <v>771</v>
      </c>
      <c r="D829" s="22">
        <v>36800</v>
      </c>
      <c r="E829" s="21" t="s">
        <v>528</v>
      </c>
      <c r="F829" s="22" t="s">
        <v>726</v>
      </c>
      <c r="G829" s="22">
        <v>3</v>
      </c>
      <c r="H829" s="25">
        <v>78.17</v>
      </c>
      <c r="I829" s="25">
        <f t="shared" si="12"/>
        <v>234.51</v>
      </c>
    </row>
    <row r="830" spans="2:9" ht="45" x14ac:dyDescent="0.25">
      <c r="B830" s="21">
        <v>824</v>
      </c>
      <c r="C830" s="30">
        <v>772</v>
      </c>
      <c r="D830" s="22">
        <v>38769</v>
      </c>
      <c r="E830" s="21" t="s">
        <v>529</v>
      </c>
      <c r="F830" s="22" t="s">
        <v>726</v>
      </c>
      <c r="G830" s="22">
        <v>22</v>
      </c>
      <c r="H830" s="25">
        <v>31.6</v>
      </c>
      <c r="I830" s="25">
        <f t="shared" si="12"/>
        <v>695.2</v>
      </c>
    </row>
    <row r="831" spans="2:9" ht="60" x14ac:dyDescent="0.25">
      <c r="B831" s="21">
        <v>825</v>
      </c>
      <c r="C831" s="30">
        <v>773</v>
      </c>
      <c r="D831" s="22">
        <v>1022</v>
      </c>
      <c r="E831" s="21" t="s">
        <v>530</v>
      </c>
      <c r="F831" s="22" t="s">
        <v>147</v>
      </c>
      <c r="G831" s="22">
        <v>200</v>
      </c>
      <c r="H831" s="25">
        <v>2.29</v>
      </c>
      <c r="I831" s="25">
        <f t="shared" si="12"/>
        <v>458</v>
      </c>
    </row>
    <row r="832" spans="2:9" x14ac:dyDescent="0.25">
      <c r="B832" s="21">
        <v>826</v>
      </c>
      <c r="C832" s="30">
        <v>773</v>
      </c>
      <c r="D832" s="22">
        <v>3148</v>
      </c>
      <c r="E832" s="21" t="s">
        <v>531</v>
      </c>
      <c r="F832" s="22" t="s">
        <v>883</v>
      </c>
      <c r="G832" s="22">
        <v>15</v>
      </c>
      <c r="H832" s="25">
        <v>11.24</v>
      </c>
      <c r="I832" s="25">
        <f t="shared" si="12"/>
        <v>168.6</v>
      </c>
    </row>
    <row r="833" spans="2:9" x14ac:dyDescent="0.25">
      <c r="B833" s="21">
        <v>827</v>
      </c>
      <c r="C833" s="30">
        <v>773</v>
      </c>
      <c r="D833" s="22">
        <v>20262</v>
      </c>
      <c r="E833" s="21" t="s">
        <v>831</v>
      </c>
      <c r="F833" s="22" t="s">
        <v>726</v>
      </c>
      <c r="G833" s="22">
        <v>20</v>
      </c>
      <c r="H833" s="25">
        <v>8.5</v>
      </c>
      <c r="I833" s="25">
        <f t="shared" si="12"/>
        <v>170</v>
      </c>
    </row>
    <row r="834" spans="2:9" ht="30" x14ac:dyDescent="0.25">
      <c r="B834" s="21">
        <v>828</v>
      </c>
      <c r="C834" s="30">
        <v>773</v>
      </c>
      <c r="D834" s="22">
        <v>37588</v>
      </c>
      <c r="E834" s="21" t="s">
        <v>712</v>
      </c>
      <c r="F834" s="22" t="s">
        <v>726</v>
      </c>
      <c r="G834" s="22">
        <v>5</v>
      </c>
      <c r="H834" s="25">
        <v>20.32</v>
      </c>
      <c r="I834" s="25">
        <f t="shared" si="12"/>
        <v>101.6</v>
      </c>
    </row>
    <row r="835" spans="2:9" ht="30" x14ac:dyDescent="0.25">
      <c r="B835" s="21">
        <v>829</v>
      </c>
      <c r="C835" s="30">
        <v>774</v>
      </c>
      <c r="D835" s="22">
        <v>408</v>
      </c>
      <c r="E835" s="21" t="s">
        <v>46</v>
      </c>
      <c r="F835" s="22" t="s">
        <v>726</v>
      </c>
      <c r="G835" s="22">
        <v>600</v>
      </c>
      <c r="H835" s="25">
        <v>0.94</v>
      </c>
      <c r="I835" s="25">
        <f t="shared" si="12"/>
        <v>564</v>
      </c>
    </row>
    <row r="836" spans="2:9" ht="60" x14ac:dyDescent="0.25">
      <c r="B836" s="21">
        <v>830</v>
      </c>
      <c r="C836" s="30">
        <v>774</v>
      </c>
      <c r="D836" s="22">
        <v>1022</v>
      </c>
      <c r="E836" s="21" t="s">
        <v>530</v>
      </c>
      <c r="F836" s="22" t="s">
        <v>147</v>
      </c>
      <c r="G836" s="22">
        <v>200</v>
      </c>
      <c r="H836" s="25">
        <v>2.29</v>
      </c>
      <c r="I836" s="25">
        <f t="shared" si="12"/>
        <v>458</v>
      </c>
    </row>
    <row r="837" spans="2:9" ht="60" x14ac:dyDescent="0.25">
      <c r="B837" s="21">
        <v>831</v>
      </c>
      <c r="C837" s="30">
        <v>774</v>
      </c>
      <c r="D837" s="22">
        <v>1022</v>
      </c>
      <c r="E837" s="21" t="s">
        <v>530</v>
      </c>
      <c r="F837" s="22" t="s">
        <v>147</v>
      </c>
      <c r="G837" s="22">
        <v>200</v>
      </c>
      <c r="H837" s="25">
        <v>2.29</v>
      </c>
      <c r="I837" s="25">
        <f t="shared" ref="I837:I900" si="13">H837*G837</f>
        <v>458</v>
      </c>
    </row>
    <row r="838" spans="2:9" ht="45" x14ac:dyDescent="0.25">
      <c r="B838" s="21">
        <v>832</v>
      </c>
      <c r="C838" s="30">
        <v>774</v>
      </c>
      <c r="D838" s="22">
        <v>38076</v>
      </c>
      <c r="E838" s="21" t="s">
        <v>805</v>
      </c>
      <c r="F838" s="22" t="s">
        <v>726</v>
      </c>
      <c r="G838" s="22">
        <v>15</v>
      </c>
      <c r="H838" s="25">
        <v>16.5</v>
      </c>
      <c r="I838" s="25">
        <f t="shared" si="13"/>
        <v>247.5</v>
      </c>
    </row>
    <row r="839" spans="2:9" ht="30" x14ac:dyDescent="0.25">
      <c r="B839" s="21">
        <v>833</v>
      </c>
      <c r="C839" s="30">
        <v>775</v>
      </c>
      <c r="D839" s="22">
        <v>38096</v>
      </c>
      <c r="E839" s="21" t="s">
        <v>532</v>
      </c>
      <c r="F839" s="22" t="s">
        <v>726</v>
      </c>
      <c r="G839" s="22">
        <v>30</v>
      </c>
      <c r="H839" s="25">
        <v>5.0999999999999996</v>
      </c>
      <c r="I839" s="25">
        <f t="shared" si="13"/>
        <v>153</v>
      </c>
    </row>
    <row r="840" spans="2:9" ht="30" x14ac:dyDescent="0.25">
      <c r="B840" s="21">
        <v>834</v>
      </c>
      <c r="C840" s="30">
        <v>775</v>
      </c>
      <c r="D840" s="22">
        <v>20111</v>
      </c>
      <c r="E840" s="21" t="s">
        <v>32</v>
      </c>
      <c r="F840" s="22" t="s">
        <v>726</v>
      </c>
      <c r="G840" s="22">
        <v>20</v>
      </c>
      <c r="H840" s="25">
        <v>10.17</v>
      </c>
      <c r="I840" s="25">
        <f t="shared" si="13"/>
        <v>203.4</v>
      </c>
    </row>
    <row r="841" spans="2:9" ht="45" x14ac:dyDescent="0.25">
      <c r="B841" s="21">
        <v>835</v>
      </c>
      <c r="C841" s="30">
        <v>775</v>
      </c>
      <c r="D841" s="22">
        <v>38076</v>
      </c>
      <c r="E841" s="21" t="s">
        <v>811</v>
      </c>
      <c r="F841" s="22" t="s">
        <v>726</v>
      </c>
      <c r="G841" s="22">
        <v>40</v>
      </c>
      <c r="H841" s="25">
        <v>16.5</v>
      </c>
      <c r="I841" s="25">
        <f t="shared" si="13"/>
        <v>660</v>
      </c>
    </row>
    <row r="842" spans="2:9" ht="30" x14ac:dyDescent="0.25">
      <c r="B842" s="21">
        <v>836</v>
      </c>
      <c r="C842" s="30">
        <v>775</v>
      </c>
      <c r="D842" s="22">
        <v>38095</v>
      </c>
      <c r="E842" s="21" t="s">
        <v>533</v>
      </c>
      <c r="F842" s="22" t="s">
        <v>797</v>
      </c>
      <c r="G842" s="22">
        <v>30</v>
      </c>
      <c r="H842" s="25">
        <v>4.74</v>
      </c>
      <c r="I842" s="25">
        <f t="shared" si="13"/>
        <v>142.20000000000002</v>
      </c>
    </row>
    <row r="843" spans="2:9" x14ac:dyDescent="0.25">
      <c r="B843" s="21">
        <v>837</v>
      </c>
      <c r="C843" s="30">
        <v>775</v>
      </c>
      <c r="D843" s="22">
        <v>38102</v>
      </c>
      <c r="E843" s="21" t="s">
        <v>84</v>
      </c>
      <c r="F843" s="22" t="s">
        <v>797</v>
      </c>
      <c r="G843" s="22">
        <v>30</v>
      </c>
      <c r="H843" s="25">
        <v>9.25</v>
      </c>
      <c r="I843" s="25">
        <f t="shared" si="13"/>
        <v>277.5</v>
      </c>
    </row>
    <row r="844" spans="2:9" ht="30" x14ac:dyDescent="0.25">
      <c r="B844" s="21">
        <v>838</v>
      </c>
      <c r="C844" s="30">
        <v>776</v>
      </c>
      <c r="D844" s="22">
        <v>4017</v>
      </c>
      <c r="E844" s="21" t="s">
        <v>534</v>
      </c>
      <c r="F844" s="22" t="s">
        <v>147</v>
      </c>
      <c r="G844" s="22">
        <v>40</v>
      </c>
      <c r="H844" s="25">
        <v>69.599999999999994</v>
      </c>
      <c r="I844" s="25">
        <f t="shared" si="13"/>
        <v>2784</v>
      </c>
    </row>
    <row r="845" spans="2:9" ht="45" x14ac:dyDescent="0.25">
      <c r="B845" s="21">
        <v>839</v>
      </c>
      <c r="C845" s="30">
        <v>777</v>
      </c>
      <c r="D845" s="22">
        <v>38121</v>
      </c>
      <c r="E845" s="21" t="s">
        <v>535</v>
      </c>
      <c r="F845" s="22" t="s">
        <v>150</v>
      </c>
      <c r="G845" s="22">
        <v>54</v>
      </c>
      <c r="H845" s="25">
        <v>14.24</v>
      </c>
      <c r="I845" s="25">
        <f t="shared" si="13"/>
        <v>768.96</v>
      </c>
    </row>
    <row r="846" spans="2:9" x14ac:dyDescent="0.25">
      <c r="B846" s="21">
        <v>840</v>
      </c>
      <c r="C846" s="30">
        <v>777</v>
      </c>
      <c r="D846" s="22">
        <v>25966</v>
      </c>
      <c r="E846" s="21" t="s">
        <v>53</v>
      </c>
      <c r="F846" s="22" t="s">
        <v>150</v>
      </c>
      <c r="G846" s="22">
        <v>14</v>
      </c>
      <c r="H846" s="25">
        <v>15.2</v>
      </c>
      <c r="I846" s="25">
        <f t="shared" si="13"/>
        <v>212.79999999999998</v>
      </c>
    </row>
    <row r="847" spans="2:9" ht="60" x14ac:dyDescent="0.25">
      <c r="B847" s="21">
        <v>841</v>
      </c>
      <c r="C847" s="30">
        <v>778</v>
      </c>
      <c r="D847" s="22">
        <v>39512</v>
      </c>
      <c r="E847" s="21" t="s">
        <v>536</v>
      </c>
      <c r="F847" s="22" t="s">
        <v>797</v>
      </c>
      <c r="G847" s="22">
        <v>10</v>
      </c>
      <c r="H847" s="25">
        <v>76.959999999999994</v>
      </c>
      <c r="I847" s="25">
        <f t="shared" si="13"/>
        <v>769.59999999999991</v>
      </c>
    </row>
    <row r="848" spans="2:9" ht="45" x14ac:dyDescent="0.25">
      <c r="B848" s="21">
        <v>842</v>
      </c>
      <c r="C848" s="30">
        <v>779</v>
      </c>
      <c r="D848" s="22">
        <v>38084</v>
      </c>
      <c r="E848" s="21" t="s">
        <v>832</v>
      </c>
      <c r="F848" s="22" t="s">
        <v>726</v>
      </c>
      <c r="G848" s="22">
        <v>50</v>
      </c>
      <c r="H848" s="25">
        <v>14.39</v>
      </c>
      <c r="I848" s="25">
        <f t="shared" si="13"/>
        <v>719.5</v>
      </c>
    </row>
    <row r="849" spans="2:9" x14ac:dyDescent="0.25">
      <c r="B849" s="21">
        <v>843</v>
      </c>
      <c r="C849" s="30">
        <v>780</v>
      </c>
      <c r="D849" s="22">
        <v>39386</v>
      </c>
      <c r="E849" s="21" t="s">
        <v>98</v>
      </c>
      <c r="F849" s="22" t="s">
        <v>726</v>
      </c>
      <c r="G849" s="22">
        <v>8</v>
      </c>
      <c r="H849" s="25">
        <v>14.57</v>
      </c>
      <c r="I849" s="25">
        <f t="shared" si="13"/>
        <v>116.56</v>
      </c>
    </row>
    <row r="850" spans="2:9" ht="45" x14ac:dyDescent="0.25">
      <c r="B850" s="21">
        <v>844</v>
      </c>
      <c r="C850" s="30">
        <v>782</v>
      </c>
      <c r="D850" s="22">
        <v>10902</v>
      </c>
      <c r="E850" s="21" t="s">
        <v>537</v>
      </c>
      <c r="F850" s="22" t="s">
        <v>726</v>
      </c>
      <c r="G850" s="22">
        <v>1</v>
      </c>
      <c r="H850" s="25">
        <v>40.049999999999997</v>
      </c>
      <c r="I850" s="25">
        <f t="shared" si="13"/>
        <v>40.049999999999997</v>
      </c>
    </row>
    <row r="851" spans="2:9" ht="45" x14ac:dyDescent="0.25">
      <c r="B851" s="21">
        <v>845</v>
      </c>
      <c r="C851" s="30">
        <v>782</v>
      </c>
      <c r="D851" s="22">
        <v>20973</v>
      </c>
      <c r="E851" s="21" t="s">
        <v>833</v>
      </c>
      <c r="F851" s="22" t="s">
        <v>797</v>
      </c>
      <c r="G851" s="22">
        <v>1</v>
      </c>
      <c r="H851" s="25">
        <v>68.42</v>
      </c>
      <c r="I851" s="25">
        <f t="shared" si="13"/>
        <v>68.42</v>
      </c>
    </row>
    <row r="852" spans="2:9" ht="30" x14ac:dyDescent="0.25">
      <c r="B852" s="21">
        <v>846</v>
      </c>
      <c r="C852" s="30">
        <v>784</v>
      </c>
      <c r="D852" s="22">
        <v>37457</v>
      </c>
      <c r="E852" s="21" t="s">
        <v>538</v>
      </c>
      <c r="F852" s="22" t="s">
        <v>147</v>
      </c>
      <c r="G852" s="22">
        <v>80</v>
      </c>
      <c r="H852" s="25">
        <v>1.98</v>
      </c>
      <c r="I852" s="25">
        <f t="shared" si="13"/>
        <v>158.4</v>
      </c>
    </row>
    <row r="853" spans="2:9" ht="30" x14ac:dyDescent="0.25">
      <c r="B853" s="21">
        <v>847</v>
      </c>
      <c r="C853" s="30">
        <v>785</v>
      </c>
      <c r="D853" s="22">
        <v>2</v>
      </c>
      <c r="E853" s="21" t="s">
        <v>834</v>
      </c>
      <c r="F853" s="22" t="s">
        <v>726</v>
      </c>
      <c r="G853" s="22">
        <v>20</v>
      </c>
      <c r="H853" s="25">
        <v>8.76</v>
      </c>
      <c r="I853" s="25">
        <f t="shared" si="13"/>
        <v>175.2</v>
      </c>
    </row>
    <row r="854" spans="2:9" ht="30" x14ac:dyDescent="0.25">
      <c r="B854" s="21">
        <v>848</v>
      </c>
      <c r="C854" s="30">
        <v>786</v>
      </c>
      <c r="D854" s="22">
        <v>38774</v>
      </c>
      <c r="E854" s="21" t="s">
        <v>539</v>
      </c>
      <c r="F854" s="22" t="s">
        <v>726</v>
      </c>
      <c r="G854" s="22">
        <v>30</v>
      </c>
      <c r="H854" s="25">
        <v>27.38</v>
      </c>
      <c r="I854" s="25">
        <f t="shared" si="13"/>
        <v>821.4</v>
      </c>
    </row>
    <row r="855" spans="2:9" ht="75" x14ac:dyDescent="0.25">
      <c r="B855" s="21">
        <v>849</v>
      </c>
      <c r="C855" s="30">
        <v>787</v>
      </c>
      <c r="D855" s="22">
        <v>751</v>
      </c>
      <c r="E855" s="21" t="s">
        <v>540</v>
      </c>
      <c r="F855" s="22" t="s">
        <v>726</v>
      </c>
      <c r="G855" s="22">
        <v>1</v>
      </c>
      <c r="H855" s="25">
        <v>4247.7700000000004</v>
      </c>
      <c r="I855" s="25">
        <f t="shared" si="13"/>
        <v>4247.7700000000004</v>
      </c>
    </row>
    <row r="856" spans="2:9" ht="45" x14ac:dyDescent="0.25">
      <c r="B856" s="21">
        <v>850</v>
      </c>
      <c r="C856" s="30">
        <v>788</v>
      </c>
      <c r="D856" s="22">
        <v>12359</v>
      </c>
      <c r="E856" s="21" t="s">
        <v>118</v>
      </c>
      <c r="F856" s="22" t="s">
        <v>726</v>
      </c>
      <c r="G856" s="22">
        <v>4</v>
      </c>
      <c r="H856" s="25">
        <v>103.77</v>
      </c>
      <c r="I856" s="25">
        <f t="shared" si="13"/>
        <v>415.08</v>
      </c>
    </row>
    <row r="857" spans="2:9" x14ac:dyDescent="0.25">
      <c r="B857" s="21">
        <v>851</v>
      </c>
      <c r="C857" s="30">
        <v>789</v>
      </c>
      <c r="D857" s="22">
        <v>12815</v>
      </c>
      <c r="E857" s="21" t="s">
        <v>229</v>
      </c>
      <c r="F857" s="22" t="s">
        <v>726</v>
      </c>
      <c r="G857" s="22">
        <v>40</v>
      </c>
      <c r="H857" s="25">
        <v>6.71</v>
      </c>
      <c r="I857" s="25">
        <f t="shared" si="13"/>
        <v>268.39999999999998</v>
      </c>
    </row>
    <row r="858" spans="2:9" x14ac:dyDescent="0.25">
      <c r="B858" s="21">
        <v>852</v>
      </c>
      <c r="C858" s="30">
        <v>790</v>
      </c>
      <c r="D858" s="22" t="s">
        <v>765</v>
      </c>
      <c r="E858" s="21" t="s">
        <v>541</v>
      </c>
      <c r="F858" s="22" t="s">
        <v>726</v>
      </c>
      <c r="G858" s="22">
        <v>1</v>
      </c>
      <c r="H858" s="25">
        <v>18.670000000000002</v>
      </c>
      <c r="I858" s="25">
        <f t="shared" si="13"/>
        <v>18.670000000000002</v>
      </c>
    </row>
    <row r="859" spans="2:9" x14ac:dyDescent="0.25">
      <c r="B859" s="21">
        <v>853</v>
      </c>
      <c r="C859" s="30">
        <v>791</v>
      </c>
      <c r="D859" s="22" t="s">
        <v>765</v>
      </c>
      <c r="E859" s="21" t="s">
        <v>542</v>
      </c>
      <c r="F859" s="22" t="s">
        <v>147</v>
      </c>
      <c r="G859" s="22">
        <v>18</v>
      </c>
      <c r="H859" s="25">
        <v>43.83</v>
      </c>
      <c r="I859" s="25">
        <f t="shared" si="13"/>
        <v>788.93999999999994</v>
      </c>
    </row>
    <row r="860" spans="2:9" x14ac:dyDescent="0.25">
      <c r="B860" s="21">
        <v>854</v>
      </c>
      <c r="C860" s="30">
        <v>791</v>
      </c>
      <c r="D860" s="22" t="s">
        <v>765</v>
      </c>
      <c r="E860" s="21" t="s">
        <v>543</v>
      </c>
      <c r="F860" s="22" t="s">
        <v>147</v>
      </c>
      <c r="G860" s="22">
        <v>18</v>
      </c>
      <c r="H860" s="25">
        <v>6.04</v>
      </c>
      <c r="I860" s="25">
        <f t="shared" si="13"/>
        <v>108.72</v>
      </c>
    </row>
    <row r="861" spans="2:9" ht="30" x14ac:dyDescent="0.25">
      <c r="B861" s="21">
        <v>855</v>
      </c>
      <c r="C861" s="30">
        <v>792</v>
      </c>
      <c r="D861" s="22" t="s">
        <v>765</v>
      </c>
      <c r="E861" s="21" t="s">
        <v>544</v>
      </c>
      <c r="F861" s="22" t="s">
        <v>726</v>
      </c>
      <c r="G861" s="22">
        <v>2</v>
      </c>
      <c r="H861" s="25">
        <v>922.9</v>
      </c>
      <c r="I861" s="25">
        <f t="shared" si="13"/>
        <v>1845.8</v>
      </c>
    </row>
    <row r="862" spans="2:9" ht="45" x14ac:dyDescent="0.25">
      <c r="B862" s="21">
        <v>856</v>
      </c>
      <c r="C862" s="30">
        <v>793</v>
      </c>
      <c r="D862" s="22">
        <v>1013</v>
      </c>
      <c r="E862" s="21" t="s">
        <v>545</v>
      </c>
      <c r="F862" s="22" t="s">
        <v>147</v>
      </c>
      <c r="G862" s="22">
        <v>200</v>
      </c>
      <c r="H862" s="25">
        <v>0.97</v>
      </c>
      <c r="I862" s="25">
        <f t="shared" si="13"/>
        <v>194</v>
      </c>
    </row>
    <row r="863" spans="2:9" x14ac:dyDescent="0.25">
      <c r="B863" s="21">
        <v>857</v>
      </c>
      <c r="C863" s="30">
        <v>793</v>
      </c>
      <c r="D863" s="22">
        <v>34686</v>
      </c>
      <c r="E863" s="21" t="s">
        <v>835</v>
      </c>
      <c r="F863" s="22" t="s">
        <v>726</v>
      </c>
      <c r="G863" s="22">
        <v>1</v>
      </c>
      <c r="H863" s="25">
        <v>12.19</v>
      </c>
      <c r="I863" s="25">
        <f t="shared" si="13"/>
        <v>12.19</v>
      </c>
    </row>
    <row r="864" spans="2:9" x14ac:dyDescent="0.25">
      <c r="B864" s="21">
        <v>858</v>
      </c>
      <c r="C864" s="30">
        <v>794</v>
      </c>
      <c r="D864" s="22" t="s">
        <v>765</v>
      </c>
      <c r="E864" s="21" t="s">
        <v>546</v>
      </c>
      <c r="F864" s="22" t="s">
        <v>726</v>
      </c>
      <c r="G864" s="22">
        <v>4</v>
      </c>
      <c r="H864" s="25">
        <v>137.33000000000001</v>
      </c>
      <c r="I864" s="25">
        <f t="shared" si="13"/>
        <v>549.32000000000005</v>
      </c>
    </row>
    <row r="865" spans="2:9" ht="30" x14ac:dyDescent="0.25">
      <c r="B865" s="21">
        <v>859</v>
      </c>
      <c r="C865" s="30">
        <v>795</v>
      </c>
      <c r="D865" s="22">
        <v>3847</v>
      </c>
      <c r="E865" s="21" t="s">
        <v>25</v>
      </c>
      <c r="F865" s="22" t="s">
        <v>726</v>
      </c>
      <c r="G865" s="22">
        <v>2</v>
      </c>
      <c r="H865" s="25">
        <v>20.83</v>
      </c>
      <c r="I865" s="25">
        <f t="shared" si="13"/>
        <v>41.66</v>
      </c>
    </row>
    <row r="866" spans="2:9" ht="30" x14ac:dyDescent="0.25">
      <c r="B866" s="21">
        <v>860</v>
      </c>
      <c r="C866" s="30">
        <v>795</v>
      </c>
      <c r="D866" s="22">
        <v>3540</v>
      </c>
      <c r="E866" s="21" t="s">
        <v>24</v>
      </c>
      <c r="F866" s="22" t="s">
        <v>726</v>
      </c>
      <c r="G866" s="22">
        <v>1</v>
      </c>
      <c r="H866" s="25">
        <v>4.21</v>
      </c>
      <c r="I866" s="25">
        <f t="shared" si="13"/>
        <v>4.21</v>
      </c>
    </row>
    <row r="867" spans="2:9" ht="30" x14ac:dyDescent="0.25">
      <c r="B867" s="21">
        <v>861</v>
      </c>
      <c r="C867" s="30">
        <v>795</v>
      </c>
      <c r="D867" s="22">
        <v>818</v>
      </c>
      <c r="E867" s="21" t="s">
        <v>547</v>
      </c>
      <c r="F867" s="22" t="s">
        <v>726</v>
      </c>
      <c r="G867" s="22">
        <v>2</v>
      </c>
      <c r="H867" s="25">
        <v>4.07</v>
      </c>
      <c r="I867" s="25">
        <f t="shared" si="13"/>
        <v>8.14</v>
      </c>
    </row>
    <row r="868" spans="2:9" ht="30" x14ac:dyDescent="0.25">
      <c r="B868" s="21">
        <v>862</v>
      </c>
      <c r="C868" s="30">
        <v>795</v>
      </c>
      <c r="D868" s="22">
        <v>7143</v>
      </c>
      <c r="E868" s="21" t="s">
        <v>548</v>
      </c>
      <c r="F868" s="22" t="s">
        <v>726</v>
      </c>
      <c r="G868" s="22">
        <v>1</v>
      </c>
      <c r="H868" s="25">
        <v>22.62</v>
      </c>
      <c r="I868" s="25">
        <f t="shared" si="13"/>
        <v>22.62</v>
      </c>
    </row>
    <row r="869" spans="2:9" ht="30" x14ac:dyDescent="0.25">
      <c r="B869" s="21">
        <v>863</v>
      </c>
      <c r="C869" s="30">
        <v>795</v>
      </c>
      <c r="D869" s="22">
        <v>38022</v>
      </c>
      <c r="E869" s="21" t="s">
        <v>217</v>
      </c>
      <c r="F869" s="22" t="s">
        <v>726</v>
      </c>
      <c r="G869" s="22">
        <v>1</v>
      </c>
      <c r="H869" s="25">
        <v>32.53</v>
      </c>
      <c r="I869" s="25">
        <f t="shared" si="13"/>
        <v>32.53</v>
      </c>
    </row>
    <row r="870" spans="2:9" ht="30" x14ac:dyDescent="0.25">
      <c r="B870" s="21">
        <v>864</v>
      </c>
      <c r="C870" s="30">
        <v>796</v>
      </c>
      <c r="D870" s="22">
        <v>12296</v>
      </c>
      <c r="E870" s="21" t="s">
        <v>470</v>
      </c>
      <c r="F870" s="22" t="s">
        <v>726</v>
      </c>
      <c r="G870" s="22">
        <v>20</v>
      </c>
      <c r="H870" s="25">
        <v>2.98</v>
      </c>
      <c r="I870" s="25">
        <f t="shared" si="13"/>
        <v>59.6</v>
      </c>
    </row>
    <row r="871" spans="2:9" ht="30" x14ac:dyDescent="0.25">
      <c r="B871" s="21">
        <v>865</v>
      </c>
      <c r="C871" s="30">
        <v>797</v>
      </c>
      <c r="D871" s="22">
        <v>4202</v>
      </c>
      <c r="E871" s="21" t="s">
        <v>549</v>
      </c>
      <c r="F871" s="22" t="s">
        <v>726</v>
      </c>
      <c r="G871" s="22">
        <v>1</v>
      </c>
      <c r="H871" s="25">
        <v>79.430000000000007</v>
      </c>
      <c r="I871" s="25">
        <f t="shared" si="13"/>
        <v>79.430000000000007</v>
      </c>
    </row>
    <row r="872" spans="2:9" ht="45" x14ac:dyDescent="0.25">
      <c r="B872" s="21">
        <v>866</v>
      </c>
      <c r="C872" s="30">
        <v>798</v>
      </c>
      <c r="D872" s="22">
        <v>1013</v>
      </c>
      <c r="E872" s="21" t="s">
        <v>545</v>
      </c>
      <c r="F872" s="22" t="s">
        <v>147</v>
      </c>
      <c r="G872" s="22">
        <v>200</v>
      </c>
      <c r="H872" s="25">
        <v>0.97</v>
      </c>
      <c r="I872" s="25">
        <f t="shared" si="13"/>
        <v>194</v>
      </c>
    </row>
    <row r="873" spans="2:9" ht="45" x14ac:dyDescent="0.25">
      <c r="B873" s="21">
        <v>867</v>
      </c>
      <c r="C873" s="30">
        <v>798</v>
      </c>
      <c r="D873" s="22">
        <v>1014</v>
      </c>
      <c r="E873" s="21" t="s">
        <v>190</v>
      </c>
      <c r="F873" s="22" t="s">
        <v>147</v>
      </c>
      <c r="G873" s="22">
        <v>1000</v>
      </c>
      <c r="H873" s="25">
        <v>1.54</v>
      </c>
      <c r="I873" s="25">
        <f t="shared" si="13"/>
        <v>1540</v>
      </c>
    </row>
    <row r="874" spans="2:9" ht="30" x14ac:dyDescent="0.25">
      <c r="B874" s="21">
        <v>868</v>
      </c>
      <c r="C874" s="30">
        <v>798</v>
      </c>
      <c r="D874" s="22">
        <v>20111</v>
      </c>
      <c r="E874" s="21" t="s">
        <v>32</v>
      </c>
      <c r="F874" s="22" t="s">
        <v>726</v>
      </c>
      <c r="G874" s="22">
        <v>20</v>
      </c>
      <c r="H874" s="25">
        <v>10.17</v>
      </c>
      <c r="I874" s="25">
        <f t="shared" si="13"/>
        <v>203.4</v>
      </c>
    </row>
    <row r="875" spans="2:9" ht="30" x14ac:dyDescent="0.25">
      <c r="B875" s="21">
        <v>869</v>
      </c>
      <c r="C875" s="30">
        <v>799</v>
      </c>
      <c r="D875" s="22">
        <v>10889</v>
      </c>
      <c r="E875" s="21" t="s">
        <v>871</v>
      </c>
      <c r="F875" s="22" t="s">
        <v>726</v>
      </c>
      <c r="G875" s="22">
        <v>6</v>
      </c>
      <c r="H875" s="25">
        <v>517.5</v>
      </c>
      <c r="I875" s="25">
        <f t="shared" si="13"/>
        <v>3105</v>
      </c>
    </row>
    <row r="876" spans="2:9" ht="45" x14ac:dyDescent="0.25">
      <c r="B876" s="21">
        <v>870</v>
      </c>
      <c r="C876" s="30">
        <v>800</v>
      </c>
      <c r="D876" s="22">
        <v>39258</v>
      </c>
      <c r="E876" s="21" t="s">
        <v>42</v>
      </c>
      <c r="F876" s="22" t="s">
        <v>147</v>
      </c>
      <c r="G876" s="22">
        <v>300</v>
      </c>
      <c r="H876" s="25">
        <v>6.24</v>
      </c>
      <c r="I876" s="25">
        <f t="shared" si="13"/>
        <v>1872</v>
      </c>
    </row>
    <row r="877" spans="2:9" ht="45" x14ac:dyDescent="0.25">
      <c r="B877" s="21">
        <v>871</v>
      </c>
      <c r="C877" s="30">
        <v>800</v>
      </c>
      <c r="D877" s="22">
        <v>1014</v>
      </c>
      <c r="E877" s="21" t="s">
        <v>190</v>
      </c>
      <c r="F877" s="22" t="s">
        <v>147</v>
      </c>
      <c r="G877" s="22">
        <v>200</v>
      </c>
      <c r="H877" s="25">
        <v>1.54</v>
      </c>
      <c r="I877" s="25">
        <f t="shared" si="13"/>
        <v>308</v>
      </c>
    </row>
    <row r="878" spans="2:9" ht="45" x14ac:dyDescent="0.25">
      <c r="B878" s="21">
        <v>872</v>
      </c>
      <c r="C878" s="31">
        <v>800</v>
      </c>
      <c r="D878" s="32">
        <v>21128</v>
      </c>
      <c r="E878" s="33" t="s">
        <v>550</v>
      </c>
      <c r="F878" s="32" t="s">
        <v>147</v>
      </c>
      <c r="G878" s="32">
        <v>15</v>
      </c>
      <c r="H878" s="25">
        <v>9.25</v>
      </c>
      <c r="I878" s="25">
        <f t="shared" si="13"/>
        <v>138.75</v>
      </c>
    </row>
    <row r="879" spans="2:9" ht="30" x14ac:dyDescent="0.25">
      <c r="B879" s="21">
        <v>873</v>
      </c>
      <c r="C879" s="30">
        <v>800</v>
      </c>
      <c r="D879" s="22">
        <v>404</v>
      </c>
      <c r="E879" s="21" t="s">
        <v>33</v>
      </c>
      <c r="F879" s="22" t="s">
        <v>147</v>
      </c>
      <c r="G879" s="22">
        <v>60</v>
      </c>
      <c r="H879" s="25">
        <v>1.38</v>
      </c>
      <c r="I879" s="25">
        <f t="shared" si="13"/>
        <v>82.8</v>
      </c>
    </row>
    <row r="880" spans="2:9" ht="45" x14ac:dyDescent="0.25">
      <c r="B880" s="21">
        <v>874</v>
      </c>
      <c r="C880" s="31">
        <v>800</v>
      </c>
      <c r="D880" s="32">
        <v>39393</v>
      </c>
      <c r="E880" s="33" t="s">
        <v>551</v>
      </c>
      <c r="F880" s="32" t="s">
        <v>726</v>
      </c>
      <c r="G880" s="32">
        <v>5</v>
      </c>
      <c r="H880" s="25">
        <v>23.46</v>
      </c>
      <c r="I880" s="25">
        <f t="shared" si="13"/>
        <v>117.30000000000001</v>
      </c>
    </row>
    <row r="881" spans="2:9" x14ac:dyDescent="0.25">
      <c r="B881" s="21">
        <v>875</v>
      </c>
      <c r="C881" s="30">
        <v>801</v>
      </c>
      <c r="D881" s="22">
        <v>7292</v>
      </c>
      <c r="E881" s="21" t="s">
        <v>360</v>
      </c>
      <c r="F881" s="22" t="s">
        <v>150</v>
      </c>
      <c r="G881" s="22">
        <v>32.4</v>
      </c>
      <c r="H881" s="25">
        <v>25</v>
      </c>
      <c r="I881" s="25">
        <f t="shared" si="13"/>
        <v>810</v>
      </c>
    </row>
    <row r="882" spans="2:9" x14ac:dyDescent="0.25">
      <c r="B882" s="21">
        <v>876</v>
      </c>
      <c r="C882" s="30">
        <v>801</v>
      </c>
      <c r="D882" s="22">
        <v>12815</v>
      </c>
      <c r="E882" s="21" t="s">
        <v>552</v>
      </c>
      <c r="F882" s="22" t="s">
        <v>726</v>
      </c>
      <c r="G882" s="22">
        <v>40</v>
      </c>
      <c r="H882" s="25">
        <v>6.71</v>
      </c>
      <c r="I882" s="25">
        <f t="shared" si="13"/>
        <v>268.39999999999998</v>
      </c>
    </row>
    <row r="883" spans="2:9" x14ac:dyDescent="0.25">
      <c r="B883" s="21">
        <v>877</v>
      </c>
      <c r="C883" s="30">
        <v>801</v>
      </c>
      <c r="D883" s="22">
        <v>25966</v>
      </c>
      <c r="E883" s="21" t="s">
        <v>353</v>
      </c>
      <c r="F883" s="22" t="s">
        <v>150</v>
      </c>
      <c r="G883" s="22">
        <v>3</v>
      </c>
      <c r="H883" s="25">
        <v>15.2</v>
      </c>
      <c r="I883" s="25">
        <f t="shared" si="13"/>
        <v>45.599999999999994</v>
      </c>
    </row>
    <row r="884" spans="2:9" x14ac:dyDescent="0.25">
      <c r="B884" s="21">
        <v>878</v>
      </c>
      <c r="C884" s="30">
        <v>801</v>
      </c>
      <c r="D884" s="22">
        <v>38386</v>
      </c>
      <c r="E884" s="21" t="s">
        <v>22</v>
      </c>
      <c r="F884" s="22" t="s">
        <v>726</v>
      </c>
      <c r="G884" s="22">
        <v>12</v>
      </c>
      <c r="H884" s="25">
        <v>3.85</v>
      </c>
      <c r="I884" s="25">
        <f t="shared" si="13"/>
        <v>46.2</v>
      </c>
    </row>
    <row r="885" spans="2:9" ht="30" x14ac:dyDescent="0.25">
      <c r="B885" s="21">
        <v>879</v>
      </c>
      <c r="C885" s="30">
        <v>802</v>
      </c>
      <c r="D885" s="22">
        <v>38193</v>
      </c>
      <c r="E885" s="21" t="s">
        <v>182</v>
      </c>
      <c r="F885" s="22" t="s">
        <v>726</v>
      </c>
      <c r="G885" s="22">
        <v>70</v>
      </c>
      <c r="H885" s="25">
        <v>9.4700000000000006</v>
      </c>
      <c r="I885" s="25">
        <f t="shared" si="13"/>
        <v>662.90000000000009</v>
      </c>
    </row>
    <row r="886" spans="2:9" ht="30" x14ac:dyDescent="0.25">
      <c r="B886" s="21">
        <v>880</v>
      </c>
      <c r="C886" s="30">
        <v>802</v>
      </c>
      <c r="D886" s="22">
        <v>38194</v>
      </c>
      <c r="E886" s="21" t="s">
        <v>165</v>
      </c>
      <c r="F886" s="22" t="s">
        <v>726</v>
      </c>
      <c r="G886" s="22">
        <v>50</v>
      </c>
      <c r="H886" s="25">
        <v>10.9</v>
      </c>
      <c r="I886" s="25">
        <f t="shared" si="13"/>
        <v>545</v>
      </c>
    </row>
    <row r="887" spans="2:9" x14ac:dyDescent="0.25">
      <c r="B887" s="21">
        <v>881</v>
      </c>
      <c r="C887" s="30">
        <v>803</v>
      </c>
      <c r="D887" s="22" t="s">
        <v>765</v>
      </c>
      <c r="E887" s="21" t="s">
        <v>553</v>
      </c>
      <c r="F887" s="22" t="s">
        <v>726</v>
      </c>
      <c r="G887" s="22">
        <v>10</v>
      </c>
      <c r="H887" s="25">
        <v>2.94</v>
      </c>
      <c r="I887" s="25">
        <f t="shared" si="13"/>
        <v>29.4</v>
      </c>
    </row>
    <row r="888" spans="2:9" x14ac:dyDescent="0.25">
      <c r="B888" s="21">
        <v>882</v>
      </c>
      <c r="C888" s="30">
        <v>803</v>
      </c>
      <c r="D888" s="22" t="s">
        <v>765</v>
      </c>
      <c r="E888" s="21" t="s">
        <v>554</v>
      </c>
      <c r="F888" s="22" t="s">
        <v>726</v>
      </c>
      <c r="G888" s="22">
        <v>10</v>
      </c>
      <c r="H888" s="25">
        <v>3.74</v>
      </c>
      <c r="I888" s="25">
        <f t="shared" si="13"/>
        <v>37.400000000000006</v>
      </c>
    </row>
    <row r="889" spans="2:9" x14ac:dyDescent="0.25">
      <c r="B889" s="21">
        <v>883</v>
      </c>
      <c r="C889" s="30">
        <v>803</v>
      </c>
      <c r="D889" s="22" t="s">
        <v>765</v>
      </c>
      <c r="E889" s="21" t="s">
        <v>555</v>
      </c>
      <c r="F889" s="22" t="s">
        <v>726</v>
      </c>
      <c r="G889" s="22">
        <v>10</v>
      </c>
      <c r="H889" s="25">
        <v>11.05</v>
      </c>
      <c r="I889" s="25">
        <f t="shared" si="13"/>
        <v>110.5</v>
      </c>
    </row>
    <row r="890" spans="2:9" x14ac:dyDescent="0.25">
      <c r="B890" s="21">
        <v>884</v>
      </c>
      <c r="C890" s="30">
        <v>804</v>
      </c>
      <c r="D890" s="22">
        <v>7584</v>
      </c>
      <c r="E890" s="21" t="s">
        <v>556</v>
      </c>
      <c r="F890" s="22" t="s">
        <v>726</v>
      </c>
      <c r="G890" s="22">
        <v>24</v>
      </c>
      <c r="H890" s="25">
        <v>0.93</v>
      </c>
      <c r="I890" s="25">
        <f t="shared" si="13"/>
        <v>22.32</v>
      </c>
    </row>
    <row r="891" spans="2:9" x14ac:dyDescent="0.25">
      <c r="B891" s="21">
        <v>885</v>
      </c>
      <c r="C891" s="30">
        <v>804</v>
      </c>
      <c r="D891" s="22">
        <v>12296</v>
      </c>
      <c r="E891" s="21" t="s">
        <v>557</v>
      </c>
      <c r="F891" s="22" t="s">
        <v>726</v>
      </c>
      <c r="G891" s="22">
        <v>10</v>
      </c>
      <c r="H891" s="25">
        <v>2.98</v>
      </c>
      <c r="I891" s="25">
        <f t="shared" si="13"/>
        <v>29.8</v>
      </c>
    </row>
    <row r="892" spans="2:9" x14ac:dyDescent="0.25">
      <c r="B892" s="21">
        <v>886</v>
      </c>
      <c r="C892" s="30">
        <v>804</v>
      </c>
      <c r="D892" s="22">
        <v>4376</v>
      </c>
      <c r="E892" s="21" t="s">
        <v>207</v>
      </c>
      <c r="F892" s="22" t="s">
        <v>726</v>
      </c>
      <c r="G892" s="22">
        <v>300</v>
      </c>
      <c r="H892" s="25">
        <v>0.19</v>
      </c>
      <c r="I892" s="25">
        <f t="shared" si="13"/>
        <v>57</v>
      </c>
    </row>
    <row r="893" spans="2:9" x14ac:dyDescent="0.25">
      <c r="B893" s="21">
        <v>887</v>
      </c>
      <c r="C893" s="30">
        <v>804</v>
      </c>
      <c r="D893" s="22">
        <v>4374</v>
      </c>
      <c r="E893" s="21" t="s">
        <v>206</v>
      </c>
      <c r="F893" s="22" t="s">
        <v>726</v>
      </c>
      <c r="G893" s="22">
        <v>300</v>
      </c>
      <c r="H893" s="25">
        <v>0.37</v>
      </c>
      <c r="I893" s="25">
        <f t="shared" si="13"/>
        <v>111</v>
      </c>
    </row>
    <row r="894" spans="2:9" x14ac:dyDescent="0.25">
      <c r="B894" s="21">
        <v>888</v>
      </c>
      <c r="C894" s="30">
        <v>805</v>
      </c>
      <c r="D894" s="22" t="s">
        <v>765</v>
      </c>
      <c r="E894" s="21" t="s">
        <v>558</v>
      </c>
      <c r="F894" s="22" t="s">
        <v>726</v>
      </c>
      <c r="G894" s="22">
        <v>1</v>
      </c>
      <c r="H894" s="25">
        <v>20.059999999999999</v>
      </c>
      <c r="I894" s="25">
        <f t="shared" si="13"/>
        <v>20.059999999999999</v>
      </c>
    </row>
    <row r="895" spans="2:9" x14ac:dyDescent="0.25">
      <c r="B895" s="21">
        <v>889</v>
      </c>
      <c r="C895" s="30">
        <v>805</v>
      </c>
      <c r="D895" s="22" t="s">
        <v>765</v>
      </c>
      <c r="E895" s="21" t="s">
        <v>559</v>
      </c>
      <c r="F895" s="22" t="s">
        <v>726</v>
      </c>
      <c r="G895" s="22">
        <v>1</v>
      </c>
      <c r="H895" s="25">
        <v>124.23</v>
      </c>
      <c r="I895" s="25">
        <f t="shared" si="13"/>
        <v>124.23</v>
      </c>
    </row>
    <row r="896" spans="2:9" x14ac:dyDescent="0.25">
      <c r="B896" s="21">
        <v>890</v>
      </c>
      <c r="C896" s="30">
        <v>806</v>
      </c>
      <c r="D896" s="22">
        <v>7356</v>
      </c>
      <c r="E896" s="21" t="s">
        <v>351</v>
      </c>
      <c r="F896" s="22" t="s">
        <v>150</v>
      </c>
      <c r="G896" s="22">
        <v>58.8</v>
      </c>
      <c r="H896" s="25">
        <v>20.87</v>
      </c>
      <c r="I896" s="25">
        <f t="shared" si="13"/>
        <v>1227.1559999999999</v>
      </c>
    </row>
    <row r="897" spans="2:9" x14ac:dyDescent="0.25">
      <c r="B897" s="21">
        <v>891</v>
      </c>
      <c r="C897" s="30">
        <v>806</v>
      </c>
      <c r="D897" s="22">
        <v>4051</v>
      </c>
      <c r="E897" s="21" t="s">
        <v>872</v>
      </c>
      <c r="F897" s="22" t="s">
        <v>150</v>
      </c>
      <c r="G897" s="22">
        <v>2</v>
      </c>
      <c r="H897" s="25">
        <v>72.900000000000006</v>
      </c>
      <c r="I897" s="25">
        <f t="shared" si="13"/>
        <v>145.80000000000001</v>
      </c>
    </row>
    <row r="898" spans="2:9" x14ac:dyDescent="0.25">
      <c r="B898" s="21">
        <v>892</v>
      </c>
      <c r="C898" s="30">
        <v>806</v>
      </c>
      <c r="D898" s="22">
        <v>25966</v>
      </c>
      <c r="E898" s="21" t="s">
        <v>353</v>
      </c>
      <c r="F898" s="22" t="s">
        <v>150</v>
      </c>
      <c r="G898" s="22">
        <v>10</v>
      </c>
      <c r="H898" s="25">
        <v>15.2</v>
      </c>
      <c r="I898" s="25">
        <f t="shared" si="13"/>
        <v>152</v>
      </c>
    </row>
    <row r="899" spans="2:9" x14ac:dyDescent="0.25">
      <c r="B899" s="21">
        <v>893</v>
      </c>
      <c r="C899" s="30">
        <v>806</v>
      </c>
      <c r="D899" s="22">
        <v>38390</v>
      </c>
      <c r="E899" s="21" t="s">
        <v>228</v>
      </c>
      <c r="F899" s="22" t="s">
        <v>726</v>
      </c>
      <c r="G899" s="22">
        <v>8</v>
      </c>
      <c r="H899" s="25">
        <v>26.39</v>
      </c>
      <c r="I899" s="25">
        <f t="shared" si="13"/>
        <v>211.12</v>
      </c>
    </row>
    <row r="900" spans="2:9" x14ac:dyDescent="0.25">
      <c r="B900" s="21">
        <v>894</v>
      </c>
      <c r="C900" s="30">
        <v>807</v>
      </c>
      <c r="D900" s="22" t="s">
        <v>765</v>
      </c>
      <c r="E900" s="21" t="s">
        <v>560</v>
      </c>
      <c r="F900" s="22" t="s">
        <v>147</v>
      </c>
      <c r="G900" s="22">
        <v>60</v>
      </c>
      <c r="H900" s="25">
        <v>37.9</v>
      </c>
      <c r="I900" s="25">
        <f t="shared" si="13"/>
        <v>2274</v>
      </c>
    </row>
    <row r="901" spans="2:9" x14ac:dyDescent="0.25">
      <c r="B901" s="21">
        <v>895</v>
      </c>
      <c r="C901" s="30">
        <v>808</v>
      </c>
      <c r="D901" s="22" t="s">
        <v>765</v>
      </c>
      <c r="E901" s="21" t="s">
        <v>561</v>
      </c>
      <c r="F901" s="22" t="s">
        <v>797</v>
      </c>
      <c r="G901" s="22">
        <v>20</v>
      </c>
      <c r="H901" s="25">
        <v>41.97</v>
      </c>
      <c r="I901" s="25">
        <f t="shared" ref="I901:I963" si="14">H901*G901</f>
        <v>839.4</v>
      </c>
    </row>
    <row r="902" spans="2:9" x14ac:dyDescent="0.25">
      <c r="B902" s="21">
        <v>896</v>
      </c>
      <c r="C902" s="30">
        <v>809</v>
      </c>
      <c r="D902" s="22">
        <v>4791</v>
      </c>
      <c r="E902" s="21" t="s">
        <v>367</v>
      </c>
      <c r="F902" s="22" t="s">
        <v>107</v>
      </c>
      <c r="G902" s="22">
        <v>2.19</v>
      </c>
      <c r="H902" s="25">
        <v>25.37</v>
      </c>
      <c r="I902" s="25">
        <f t="shared" si="14"/>
        <v>55.560299999999998</v>
      </c>
    </row>
    <row r="903" spans="2:9" ht="45" x14ac:dyDescent="0.25">
      <c r="B903" s="21">
        <v>897</v>
      </c>
      <c r="C903" s="30">
        <v>809</v>
      </c>
      <c r="D903" s="22">
        <v>5090</v>
      </c>
      <c r="E903" s="21" t="s">
        <v>163</v>
      </c>
      <c r="F903" s="22" t="s">
        <v>726</v>
      </c>
      <c r="G903" s="22">
        <v>6</v>
      </c>
      <c r="H903" s="25">
        <v>14.6</v>
      </c>
      <c r="I903" s="25">
        <f t="shared" si="14"/>
        <v>87.6</v>
      </c>
    </row>
    <row r="904" spans="2:9" ht="45" x14ac:dyDescent="0.25">
      <c r="B904" s="21">
        <v>898</v>
      </c>
      <c r="C904" s="30">
        <v>809</v>
      </c>
      <c r="D904" s="22">
        <v>5085</v>
      </c>
      <c r="E904" s="21" t="s">
        <v>305</v>
      </c>
      <c r="F904" s="22" t="s">
        <v>726</v>
      </c>
      <c r="G904" s="22">
        <v>1</v>
      </c>
      <c r="H904" s="25">
        <v>16.28</v>
      </c>
      <c r="I904" s="25">
        <f t="shared" si="14"/>
        <v>16.28</v>
      </c>
    </row>
    <row r="905" spans="2:9" ht="30" x14ac:dyDescent="0.25">
      <c r="B905" s="21">
        <v>899</v>
      </c>
      <c r="C905" s="30">
        <v>809</v>
      </c>
      <c r="D905" s="22">
        <v>38367</v>
      </c>
      <c r="E905" s="21" t="s">
        <v>562</v>
      </c>
      <c r="F905" s="22" t="s">
        <v>726</v>
      </c>
      <c r="G905" s="22">
        <v>5</v>
      </c>
      <c r="H905" s="25">
        <v>12.94</v>
      </c>
      <c r="I905" s="25">
        <f t="shared" si="14"/>
        <v>64.7</v>
      </c>
    </row>
    <row r="906" spans="2:9" ht="30" x14ac:dyDescent="0.25">
      <c r="B906" s="21">
        <v>900</v>
      </c>
      <c r="C906" s="30">
        <v>809</v>
      </c>
      <c r="D906" s="22">
        <v>11059</v>
      </c>
      <c r="E906" s="21" t="s">
        <v>359</v>
      </c>
      <c r="F906" s="22" t="s">
        <v>726</v>
      </c>
      <c r="G906" s="22">
        <v>800</v>
      </c>
      <c r="H906" s="25">
        <v>0.19</v>
      </c>
      <c r="I906" s="25">
        <f t="shared" si="14"/>
        <v>152</v>
      </c>
    </row>
    <row r="907" spans="2:9" x14ac:dyDescent="0.25">
      <c r="B907" s="21">
        <v>901</v>
      </c>
      <c r="C907" s="30">
        <v>810</v>
      </c>
      <c r="D907" s="22" t="s">
        <v>765</v>
      </c>
      <c r="E907" s="21" t="s">
        <v>563</v>
      </c>
      <c r="F907" s="22" t="s">
        <v>726</v>
      </c>
      <c r="G907" s="22">
        <v>6</v>
      </c>
      <c r="H907" s="25">
        <v>428.93</v>
      </c>
      <c r="I907" s="25">
        <f t="shared" si="14"/>
        <v>2573.58</v>
      </c>
    </row>
    <row r="908" spans="2:9" x14ac:dyDescent="0.25">
      <c r="B908" s="21">
        <v>902</v>
      </c>
      <c r="C908" s="30">
        <v>810</v>
      </c>
      <c r="D908" s="22">
        <v>5318</v>
      </c>
      <c r="E908" s="21" t="s">
        <v>564</v>
      </c>
      <c r="F908" s="22" t="s">
        <v>150</v>
      </c>
      <c r="G908" s="22">
        <v>4</v>
      </c>
      <c r="H908" s="25">
        <v>11.31</v>
      </c>
      <c r="I908" s="25">
        <f t="shared" si="14"/>
        <v>45.24</v>
      </c>
    </row>
    <row r="909" spans="2:9" ht="45" x14ac:dyDescent="0.25">
      <c r="B909" s="21">
        <v>903</v>
      </c>
      <c r="C909" s="30">
        <v>811</v>
      </c>
      <c r="D909" s="22">
        <v>12359</v>
      </c>
      <c r="E909" s="21" t="s">
        <v>118</v>
      </c>
      <c r="F909" s="22" t="s">
        <v>726</v>
      </c>
      <c r="G909" s="22">
        <v>5</v>
      </c>
      <c r="H909" s="25">
        <v>103.77</v>
      </c>
      <c r="I909" s="25">
        <f t="shared" si="14"/>
        <v>518.85</v>
      </c>
    </row>
    <row r="910" spans="2:9" ht="30" x14ac:dyDescent="0.25">
      <c r="B910" s="21">
        <v>904</v>
      </c>
      <c r="C910" s="30">
        <v>811</v>
      </c>
      <c r="D910" s="22">
        <v>1619</v>
      </c>
      <c r="E910" s="21" t="s">
        <v>221</v>
      </c>
      <c r="F910" s="22" t="s">
        <v>726</v>
      </c>
      <c r="G910" s="22">
        <v>6</v>
      </c>
      <c r="H910" s="25">
        <v>140.22</v>
      </c>
      <c r="I910" s="25">
        <f t="shared" si="14"/>
        <v>841.31999999999994</v>
      </c>
    </row>
    <row r="911" spans="2:9" x14ac:dyDescent="0.25">
      <c r="B911" s="21">
        <v>905</v>
      </c>
      <c r="C911" s="31">
        <v>812</v>
      </c>
      <c r="D911" s="22" t="s">
        <v>765</v>
      </c>
      <c r="E911" s="33" t="s">
        <v>873</v>
      </c>
      <c r="F911" s="32" t="s">
        <v>726</v>
      </c>
      <c r="G911" s="32">
        <v>3</v>
      </c>
      <c r="H911" s="25">
        <v>27.46</v>
      </c>
      <c r="I911" s="25">
        <f t="shared" si="14"/>
        <v>82.38</v>
      </c>
    </row>
    <row r="912" spans="2:9" x14ac:dyDescent="0.25">
      <c r="B912" s="21">
        <v>906</v>
      </c>
      <c r="C912" s="31">
        <v>812</v>
      </c>
      <c r="D912" s="22" t="s">
        <v>765</v>
      </c>
      <c r="E912" s="33" t="s">
        <v>869</v>
      </c>
      <c r="F912" s="32" t="s">
        <v>726</v>
      </c>
      <c r="G912" s="32">
        <v>4</v>
      </c>
      <c r="H912" s="25">
        <v>32.96</v>
      </c>
      <c r="I912" s="25">
        <f t="shared" si="14"/>
        <v>131.84</v>
      </c>
    </row>
    <row r="913" spans="2:9" x14ac:dyDescent="0.25">
      <c r="B913" s="21">
        <v>907</v>
      </c>
      <c r="C913" s="30">
        <v>813</v>
      </c>
      <c r="D913" s="22" t="s">
        <v>765</v>
      </c>
      <c r="E913" s="21" t="s">
        <v>565</v>
      </c>
      <c r="F913" s="22" t="s">
        <v>726</v>
      </c>
      <c r="G913" s="22">
        <v>2</v>
      </c>
      <c r="H913" s="25">
        <v>18.440000000000001</v>
      </c>
      <c r="I913" s="25">
        <f t="shared" si="14"/>
        <v>36.880000000000003</v>
      </c>
    </row>
    <row r="914" spans="2:9" x14ac:dyDescent="0.25">
      <c r="B914" s="21">
        <v>908</v>
      </c>
      <c r="C914" s="30">
        <v>815</v>
      </c>
      <c r="D914" s="22" t="s">
        <v>765</v>
      </c>
      <c r="E914" s="21" t="s">
        <v>566</v>
      </c>
      <c r="F914" s="22" t="s">
        <v>841</v>
      </c>
      <c r="G914" s="22">
        <v>1</v>
      </c>
      <c r="H914" s="25">
        <v>49.44</v>
      </c>
      <c r="I914" s="25">
        <f t="shared" si="14"/>
        <v>49.44</v>
      </c>
    </row>
    <row r="915" spans="2:9" x14ac:dyDescent="0.25">
      <c r="B915" s="21">
        <v>909</v>
      </c>
      <c r="C915" s="30">
        <v>816</v>
      </c>
      <c r="D915" s="22" t="s">
        <v>765</v>
      </c>
      <c r="E915" s="21" t="s">
        <v>567</v>
      </c>
      <c r="F915" s="22" t="s">
        <v>797</v>
      </c>
      <c r="G915" s="22">
        <v>1</v>
      </c>
      <c r="H915" s="25">
        <v>226.33</v>
      </c>
      <c r="I915" s="25">
        <f t="shared" si="14"/>
        <v>226.33</v>
      </c>
    </row>
    <row r="916" spans="2:9" ht="30" x14ac:dyDescent="0.25">
      <c r="B916" s="21">
        <v>910</v>
      </c>
      <c r="C916" s="30">
        <v>817</v>
      </c>
      <c r="D916" s="22">
        <v>38115</v>
      </c>
      <c r="E916" s="21" t="s">
        <v>568</v>
      </c>
      <c r="F916" s="22" t="s">
        <v>800</v>
      </c>
      <c r="G916" s="22">
        <v>40</v>
      </c>
      <c r="H916" s="25">
        <v>17.579999999999998</v>
      </c>
      <c r="I916" s="25">
        <f t="shared" si="14"/>
        <v>703.19999999999993</v>
      </c>
    </row>
    <row r="917" spans="2:9" ht="45" x14ac:dyDescent="0.25">
      <c r="B917" s="21">
        <v>911</v>
      </c>
      <c r="C917" s="30">
        <v>817</v>
      </c>
      <c r="D917" s="22">
        <v>38099</v>
      </c>
      <c r="E917" s="21" t="s">
        <v>323</v>
      </c>
      <c r="F917" s="22" t="s">
        <v>800</v>
      </c>
      <c r="G917" s="22">
        <v>40</v>
      </c>
      <c r="H917" s="25">
        <v>1.4</v>
      </c>
      <c r="I917" s="25">
        <f t="shared" si="14"/>
        <v>56</v>
      </c>
    </row>
    <row r="918" spans="2:9" ht="30" x14ac:dyDescent="0.25">
      <c r="B918" s="21">
        <v>912</v>
      </c>
      <c r="C918" s="30">
        <v>817</v>
      </c>
      <c r="D918" s="22">
        <v>38092</v>
      </c>
      <c r="E918" s="21" t="s">
        <v>407</v>
      </c>
      <c r="F918" s="22" t="s">
        <v>800</v>
      </c>
      <c r="G918" s="22">
        <v>40</v>
      </c>
      <c r="H918" s="25">
        <v>2.12</v>
      </c>
      <c r="I918" s="25">
        <f t="shared" si="14"/>
        <v>84.800000000000011</v>
      </c>
    </row>
    <row r="919" spans="2:9" ht="30" x14ac:dyDescent="0.25">
      <c r="B919" s="21">
        <v>913</v>
      </c>
      <c r="C919" s="30">
        <v>817</v>
      </c>
      <c r="D919" s="22">
        <v>38093</v>
      </c>
      <c r="E919" s="21" t="s">
        <v>395</v>
      </c>
      <c r="F919" s="22" t="s">
        <v>800</v>
      </c>
      <c r="G919" s="22">
        <v>30</v>
      </c>
      <c r="H919" s="25">
        <v>2.2000000000000002</v>
      </c>
      <c r="I919" s="25">
        <f t="shared" si="14"/>
        <v>66</v>
      </c>
    </row>
    <row r="920" spans="2:9" x14ac:dyDescent="0.25">
      <c r="B920" s="21">
        <v>914</v>
      </c>
      <c r="C920" s="30">
        <v>817</v>
      </c>
      <c r="D920" s="22">
        <v>38101</v>
      </c>
      <c r="E920" s="21" t="s">
        <v>208</v>
      </c>
      <c r="F920" s="22" t="s">
        <v>800</v>
      </c>
      <c r="G920" s="22">
        <v>40</v>
      </c>
      <c r="H920" s="25">
        <v>7.23</v>
      </c>
      <c r="I920" s="25">
        <f t="shared" si="14"/>
        <v>289.20000000000005</v>
      </c>
    </row>
    <row r="921" spans="2:9" ht="45" x14ac:dyDescent="0.25">
      <c r="B921" s="21">
        <v>915</v>
      </c>
      <c r="C921" s="30">
        <v>818</v>
      </c>
      <c r="D921" s="22">
        <v>12359</v>
      </c>
      <c r="E921" s="21" t="s">
        <v>118</v>
      </c>
      <c r="F921" s="22" t="s">
        <v>726</v>
      </c>
      <c r="G921" s="22">
        <v>5</v>
      </c>
      <c r="H921" s="25">
        <v>103.77</v>
      </c>
      <c r="I921" s="25">
        <f t="shared" si="14"/>
        <v>518.85</v>
      </c>
    </row>
    <row r="922" spans="2:9" ht="30" x14ac:dyDescent="0.25">
      <c r="B922" s="21">
        <v>916</v>
      </c>
      <c r="C922" s="30">
        <v>818</v>
      </c>
      <c r="D922" s="22">
        <v>1619</v>
      </c>
      <c r="E922" s="21" t="s">
        <v>221</v>
      </c>
      <c r="F922" s="22" t="s">
        <v>726</v>
      </c>
      <c r="G922" s="22">
        <v>5</v>
      </c>
      <c r="H922" s="25">
        <v>140.22</v>
      </c>
      <c r="I922" s="25">
        <f t="shared" si="14"/>
        <v>701.1</v>
      </c>
    </row>
    <row r="923" spans="2:9" x14ac:dyDescent="0.25">
      <c r="B923" s="21">
        <v>917</v>
      </c>
      <c r="C923" s="30">
        <v>818</v>
      </c>
      <c r="D923" s="22" t="s">
        <v>765</v>
      </c>
      <c r="E923" s="21" t="s">
        <v>569</v>
      </c>
      <c r="F923" s="22" t="s">
        <v>726</v>
      </c>
      <c r="G923" s="22">
        <v>5</v>
      </c>
      <c r="H923" s="25">
        <v>27.46</v>
      </c>
      <c r="I923" s="25">
        <f t="shared" si="14"/>
        <v>137.30000000000001</v>
      </c>
    </row>
    <row r="924" spans="2:9" x14ac:dyDescent="0.25">
      <c r="B924" s="21">
        <v>918</v>
      </c>
      <c r="C924" s="30">
        <v>819</v>
      </c>
      <c r="D924" s="22" t="s">
        <v>765</v>
      </c>
      <c r="E924" s="21" t="s">
        <v>570</v>
      </c>
      <c r="F924" s="22" t="s">
        <v>797</v>
      </c>
      <c r="G924" s="22">
        <v>8</v>
      </c>
      <c r="H924" s="25">
        <v>149.72999999999999</v>
      </c>
      <c r="I924" s="25">
        <f t="shared" si="14"/>
        <v>1197.8399999999999</v>
      </c>
    </row>
    <row r="925" spans="2:9" x14ac:dyDescent="0.25">
      <c r="B925" s="21">
        <v>919</v>
      </c>
      <c r="C925" s="30">
        <v>819</v>
      </c>
      <c r="D925" s="22" t="s">
        <v>765</v>
      </c>
      <c r="E925" s="21" t="s">
        <v>571</v>
      </c>
      <c r="F925" s="22" t="s">
        <v>797</v>
      </c>
      <c r="G925" s="22">
        <v>20</v>
      </c>
      <c r="H925" s="25">
        <v>3.84</v>
      </c>
      <c r="I925" s="25">
        <f t="shared" si="14"/>
        <v>76.8</v>
      </c>
    </row>
    <row r="926" spans="2:9" x14ac:dyDescent="0.25">
      <c r="B926" s="21">
        <v>920</v>
      </c>
      <c r="C926" s="30">
        <v>820</v>
      </c>
      <c r="D926" s="22">
        <v>39599</v>
      </c>
      <c r="E926" s="21" t="s">
        <v>41</v>
      </c>
      <c r="F926" s="22" t="s">
        <v>147</v>
      </c>
      <c r="G926" s="22">
        <v>610</v>
      </c>
      <c r="H926" s="25">
        <v>1.75</v>
      </c>
      <c r="I926" s="25">
        <f t="shared" si="14"/>
        <v>1067.5</v>
      </c>
    </row>
    <row r="927" spans="2:9" x14ac:dyDescent="0.25">
      <c r="B927" s="21">
        <v>921</v>
      </c>
      <c r="C927" s="30">
        <v>820</v>
      </c>
      <c r="D927" s="22" t="s">
        <v>765</v>
      </c>
      <c r="E927" s="21" t="s">
        <v>572</v>
      </c>
      <c r="F927" s="22" t="s">
        <v>726</v>
      </c>
      <c r="G927" s="22">
        <v>8</v>
      </c>
      <c r="H927" s="25">
        <v>59.86</v>
      </c>
      <c r="I927" s="25">
        <f t="shared" si="14"/>
        <v>478.88</v>
      </c>
    </row>
    <row r="928" spans="2:9" x14ac:dyDescent="0.25">
      <c r="B928" s="21">
        <v>922</v>
      </c>
      <c r="C928" s="30">
        <v>820</v>
      </c>
      <c r="D928" s="22" t="s">
        <v>765</v>
      </c>
      <c r="E928" s="21" t="s">
        <v>573</v>
      </c>
      <c r="F928" s="22" t="s">
        <v>726</v>
      </c>
      <c r="G928" s="22">
        <v>1</v>
      </c>
      <c r="H928" s="25">
        <v>136.18</v>
      </c>
      <c r="I928" s="25">
        <f t="shared" si="14"/>
        <v>136.18</v>
      </c>
    </row>
    <row r="929" spans="2:9" x14ac:dyDescent="0.25">
      <c r="B929" s="21">
        <v>923</v>
      </c>
      <c r="C929" s="30">
        <v>821</v>
      </c>
      <c r="D929" s="22">
        <v>38384</v>
      </c>
      <c r="E929" s="21" t="s">
        <v>574</v>
      </c>
      <c r="F929" s="22" t="s">
        <v>726</v>
      </c>
      <c r="G929" s="22">
        <v>6</v>
      </c>
      <c r="H929" s="25">
        <v>15.25</v>
      </c>
      <c r="I929" s="25">
        <f t="shared" si="14"/>
        <v>91.5</v>
      </c>
    </row>
    <row r="930" spans="2:9" x14ac:dyDescent="0.25">
      <c r="B930" s="21">
        <v>924</v>
      </c>
      <c r="C930" s="30">
        <v>821</v>
      </c>
      <c r="D930" s="22" t="s">
        <v>765</v>
      </c>
      <c r="E930" s="21" t="s">
        <v>575</v>
      </c>
      <c r="F930" s="22" t="s">
        <v>726</v>
      </c>
      <c r="G930" s="22">
        <v>3</v>
      </c>
      <c r="H930" s="25">
        <v>10.67</v>
      </c>
      <c r="I930" s="25">
        <f t="shared" si="14"/>
        <v>32.01</v>
      </c>
    </row>
    <row r="931" spans="2:9" x14ac:dyDescent="0.25">
      <c r="B931" s="21">
        <v>925</v>
      </c>
      <c r="C931" s="30">
        <v>822</v>
      </c>
      <c r="D931" s="22" t="s">
        <v>765</v>
      </c>
      <c r="E931" s="21" t="s">
        <v>836</v>
      </c>
      <c r="F931" s="22" t="s">
        <v>726</v>
      </c>
      <c r="G931" s="22">
        <v>12</v>
      </c>
      <c r="H931" s="25">
        <v>2.63</v>
      </c>
      <c r="I931" s="25">
        <f t="shared" si="14"/>
        <v>31.56</v>
      </c>
    </row>
    <row r="932" spans="2:9" x14ac:dyDescent="0.25">
      <c r="B932" s="21">
        <v>926</v>
      </c>
      <c r="C932" s="30">
        <v>822</v>
      </c>
      <c r="D932" s="22" t="s">
        <v>765</v>
      </c>
      <c r="E932" s="21" t="s">
        <v>576</v>
      </c>
      <c r="F932" s="22" t="s">
        <v>726</v>
      </c>
      <c r="G932" s="22">
        <v>6</v>
      </c>
      <c r="H932" s="25">
        <v>113.38</v>
      </c>
      <c r="I932" s="25">
        <f t="shared" si="14"/>
        <v>680.28</v>
      </c>
    </row>
    <row r="933" spans="2:9" x14ac:dyDescent="0.25">
      <c r="B933" s="21">
        <v>927</v>
      </c>
      <c r="C933" s="30">
        <v>823</v>
      </c>
      <c r="D933" s="22" t="s">
        <v>765</v>
      </c>
      <c r="E933" s="21" t="s">
        <v>577</v>
      </c>
      <c r="F933" s="22" t="s">
        <v>726</v>
      </c>
      <c r="G933" s="22">
        <v>3</v>
      </c>
      <c r="H933" s="25">
        <v>27.46</v>
      </c>
      <c r="I933" s="25">
        <f t="shared" si="14"/>
        <v>82.38</v>
      </c>
    </row>
    <row r="934" spans="2:9" ht="30" x14ac:dyDescent="0.25">
      <c r="B934" s="21">
        <v>928</v>
      </c>
      <c r="C934" s="30">
        <v>824</v>
      </c>
      <c r="D934" s="22">
        <v>10889</v>
      </c>
      <c r="E934" s="21" t="s">
        <v>871</v>
      </c>
      <c r="F934" s="22" t="s">
        <v>726</v>
      </c>
      <c r="G934" s="22">
        <v>6</v>
      </c>
      <c r="H934" s="25">
        <v>517.5</v>
      </c>
      <c r="I934" s="25">
        <f t="shared" si="14"/>
        <v>3105</v>
      </c>
    </row>
    <row r="935" spans="2:9" x14ac:dyDescent="0.25">
      <c r="B935" s="21">
        <v>929</v>
      </c>
      <c r="C935" s="30">
        <v>825</v>
      </c>
      <c r="D935" s="22" t="s">
        <v>765</v>
      </c>
      <c r="E935" s="21" t="s">
        <v>578</v>
      </c>
      <c r="F935" s="22" t="s">
        <v>726</v>
      </c>
      <c r="G935" s="22">
        <v>9</v>
      </c>
      <c r="H935" s="25">
        <v>19.77</v>
      </c>
      <c r="I935" s="25">
        <f t="shared" si="14"/>
        <v>177.93</v>
      </c>
    </row>
    <row r="936" spans="2:9" ht="30" x14ac:dyDescent="0.25">
      <c r="B936" s="21">
        <v>930</v>
      </c>
      <c r="C936" s="30">
        <v>825</v>
      </c>
      <c r="D936" s="22">
        <v>38095</v>
      </c>
      <c r="E936" s="21" t="s">
        <v>579</v>
      </c>
      <c r="F936" s="22" t="s">
        <v>726</v>
      </c>
      <c r="G936" s="22">
        <v>15</v>
      </c>
      <c r="H936" s="25">
        <v>4.74</v>
      </c>
      <c r="I936" s="25">
        <f t="shared" si="14"/>
        <v>71.100000000000009</v>
      </c>
    </row>
    <row r="937" spans="2:9" ht="30" x14ac:dyDescent="0.25">
      <c r="B937" s="21">
        <v>931</v>
      </c>
      <c r="C937" s="30">
        <v>826</v>
      </c>
      <c r="D937" s="22">
        <v>2510</v>
      </c>
      <c r="E937" s="21" t="s">
        <v>580</v>
      </c>
      <c r="F937" s="22" t="s">
        <v>726</v>
      </c>
      <c r="G937" s="22">
        <v>3</v>
      </c>
      <c r="H937" s="25">
        <v>17.170000000000002</v>
      </c>
      <c r="I937" s="25">
        <f t="shared" si="14"/>
        <v>51.510000000000005</v>
      </c>
    </row>
    <row r="938" spans="2:9" ht="30" x14ac:dyDescent="0.25">
      <c r="B938" s="21">
        <v>932</v>
      </c>
      <c r="C938" s="30">
        <v>827</v>
      </c>
      <c r="D938" s="22">
        <v>7525</v>
      </c>
      <c r="E938" s="21" t="s">
        <v>581</v>
      </c>
      <c r="F938" s="22" t="s">
        <v>726</v>
      </c>
      <c r="G938" s="22">
        <v>4</v>
      </c>
      <c r="H938" s="25">
        <v>41.85</v>
      </c>
      <c r="I938" s="25">
        <f t="shared" si="14"/>
        <v>167.4</v>
      </c>
    </row>
    <row r="939" spans="2:9" x14ac:dyDescent="0.25">
      <c r="B939" s="21">
        <v>933</v>
      </c>
      <c r="C939" s="30">
        <v>828</v>
      </c>
      <c r="D939" s="22" t="s">
        <v>765</v>
      </c>
      <c r="E939" s="21" t="s">
        <v>582</v>
      </c>
      <c r="F939" s="22" t="s">
        <v>726</v>
      </c>
      <c r="G939" s="22">
        <v>5</v>
      </c>
      <c r="H939" s="25">
        <v>18.670000000000002</v>
      </c>
      <c r="I939" s="25">
        <f t="shared" si="14"/>
        <v>93.350000000000009</v>
      </c>
    </row>
    <row r="940" spans="2:9" ht="45" x14ac:dyDescent="0.25">
      <c r="B940" s="21">
        <v>934</v>
      </c>
      <c r="C940" s="31">
        <v>829</v>
      </c>
      <c r="D940" s="32">
        <v>21128</v>
      </c>
      <c r="E940" s="33" t="s">
        <v>550</v>
      </c>
      <c r="F940" s="32" t="s">
        <v>147</v>
      </c>
      <c r="G940" s="32">
        <v>9</v>
      </c>
      <c r="H940" s="25">
        <v>9.25</v>
      </c>
      <c r="I940" s="25">
        <f t="shared" si="14"/>
        <v>83.25</v>
      </c>
    </row>
    <row r="941" spans="2:9" ht="30" x14ac:dyDescent="0.25">
      <c r="B941" s="21">
        <v>935</v>
      </c>
      <c r="C941" s="30">
        <v>829</v>
      </c>
      <c r="D941" s="22">
        <v>400</v>
      </c>
      <c r="E941" s="21" t="s">
        <v>583</v>
      </c>
      <c r="F941" s="22" t="s">
        <v>726</v>
      </c>
      <c r="G941" s="22">
        <v>27</v>
      </c>
      <c r="H941" s="25">
        <v>1.1299999999999999</v>
      </c>
      <c r="I941" s="25">
        <f t="shared" si="14"/>
        <v>30.509999999999998</v>
      </c>
    </row>
    <row r="942" spans="2:9" ht="45" x14ac:dyDescent="0.25">
      <c r="B942" s="21">
        <v>936</v>
      </c>
      <c r="C942" s="30">
        <v>829</v>
      </c>
      <c r="D942" s="22">
        <v>2504</v>
      </c>
      <c r="E942" s="21" t="s">
        <v>122</v>
      </c>
      <c r="F942" s="22" t="s">
        <v>147</v>
      </c>
      <c r="G942" s="22">
        <v>100</v>
      </c>
      <c r="H942" s="25">
        <v>10.26</v>
      </c>
      <c r="I942" s="25">
        <f t="shared" si="14"/>
        <v>1026</v>
      </c>
    </row>
    <row r="943" spans="2:9" ht="45" x14ac:dyDescent="0.25">
      <c r="B943" s="21">
        <v>937</v>
      </c>
      <c r="C943" s="30">
        <v>829</v>
      </c>
      <c r="D943" s="22">
        <v>39258</v>
      </c>
      <c r="E943" s="21" t="s">
        <v>42</v>
      </c>
      <c r="F943" s="22" t="s">
        <v>147</v>
      </c>
      <c r="G943" s="22">
        <v>400</v>
      </c>
      <c r="H943" s="25">
        <v>6.24</v>
      </c>
      <c r="I943" s="25">
        <f t="shared" si="14"/>
        <v>2496</v>
      </c>
    </row>
    <row r="944" spans="2:9" ht="30" x14ac:dyDescent="0.25">
      <c r="B944" s="21">
        <v>938</v>
      </c>
      <c r="C944" s="30">
        <v>829</v>
      </c>
      <c r="D944" s="22">
        <v>12020</v>
      </c>
      <c r="E944" s="21" t="s">
        <v>584</v>
      </c>
      <c r="F944" s="22" t="s">
        <v>726</v>
      </c>
      <c r="G944" s="22">
        <v>34</v>
      </c>
      <c r="H944" s="25">
        <v>6.96</v>
      </c>
      <c r="I944" s="25">
        <f t="shared" si="14"/>
        <v>236.64</v>
      </c>
    </row>
    <row r="945" spans="2:9" ht="45" x14ac:dyDescent="0.25">
      <c r="B945" s="21">
        <v>939</v>
      </c>
      <c r="C945" s="30">
        <v>829</v>
      </c>
      <c r="D945" s="22">
        <v>2488</v>
      </c>
      <c r="E945" s="21" t="s">
        <v>400</v>
      </c>
      <c r="F945" s="22" t="s">
        <v>726</v>
      </c>
      <c r="G945" s="22">
        <v>68</v>
      </c>
      <c r="H945" s="25">
        <v>1.24</v>
      </c>
      <c r="I945" s="25">
        <f t="shared" si="14"/>
        <v>84.32</v>
      </c>
    </row>
    <row r="946" spans="2:9" x14ac:dyDescent="0.25">
      <c r="B946" s="21">
        <v>940</v>
      </c>
      <c r="C946" s="30">
        <v>830</v>
      </c>
      <c r="D946" s="22">
        <v>11849</v>
      </c>
      <c r="E946" s="21" t="s">
        <v>585</v>
      </c>
      <c r="F946" s="22" t="s">
        <v>150</v>
      </c>
      <c r="G946" s="22">
        <v>2.19</v>
      </c>
      <c r="H946" s="25">
        <v>17.420000000000002</v>
      </c>
      <c r="I946" s="25">
        <f t="shared" si="14"/>
        <v>38.149800000000006</v>
      </c>
    </row>
    <row r="947" spans="2:9" x14ac:dyDescent="0.25">
      <c r="B947" s="21">
        <v>941</v>
      </c>
      <c r="C947" s="30">
        <v>830</v>
      </c>
      <c r="D947" s="22">
        <v>25966</v>
      </c>
      <c r="E947" s="21" t="s">
        <v>353</v>
      </c>
      <c r="F947" s="22" t="s">
        <v>150</v>
      </c>
      <c r="G947" s="22">
        <v>10</v>
      </c>
      <c r="H947" s="25">
        <v>15.2</v>
      </c>
      <c r="I947" s="25">
        <f t="shared" si="14"/>
        <v>152</v>
      </c>
    </row>
    <row r="948" spans="2:9" ht="30" x14ac:dyDescent="0.25">
      <c r="B948" s="21">
        <v>942</v>
      </c>
      <c r="C948" s="30">
        <v>831</v>
      </c>
      <c r="D948" s="22">
        <v>11056</v>
      </c>
      <c r="E948" s="21" t="s">
        <v>358</v>
      </c>
      <c r="F948" s="22" t="s">
        <v>726</v>
      </c>
      <c r="G948" s="22">
        <v>300</v>
      </c>
      <c r="H948" s="25">
        <v>0.05</v>
      </c>
      <c r="I948" s="25">
        <f t="shared" si="14"/>
        <v>15</v>
      </c>
    </row>
    <row r="949" spans="2:9" ht="30" x14ac:dyDescent="0.25">
      <c r="B949" s="21">
        <v>943</v>
      </c>
      <c r="C949" s="30">
        <v>831</v>
      </c>
      <c r="D949" s="22">
        <v>408</v>
      </c>
      <c r="E949" s="21" t="s">
        <v>240</v>
      </c>
      <c r="F949" s="22" t="s">
        <v>726</v>
      </c>
      <c r="G949" s="22">
        <v>500</v>
      </c>
      <c r="H949" s="25">
        <v>0.94</v>
      </c>
      <c r="I949" s="25">
        <f t="shared" si="14"/>
        <v>470</v>
      </c>
    </row>
    <row r="950" spans="2:9" ht="30" x14ac:dyDescent="0.25">
      <c r="B950" s="21">
        <v>944</v>
      </c>
      <c r="C950" s="30">
        <v>832</v>
      </c>
      <c r="D950" s="22">
        <v>1</v>
      </c>
      <c r="E950" s="21" t="s">
        <v>822</v>
      </c>
      <c r="F950" s="22" t="s">
        <v>874</v>
      </c>
      <c r="G950" s="22">
        <v>1</v>
      </c>
      <c r="H950" s="25">
        <v>40</v>
      </c>
      <c r="I950" s="25">
        <f t="shared" si="14"/>
        <v>40</v>
      </c>
    </row>
    <row r="951" spans="2:9" ht="30" x14ac:dyDescent="0.25">
      <c r="B951" s="21">
        <v>945</v>
      </c>
      <c r="C951" s="30">
        <v>832</v>
      </c>
      <c r="D951" s="22">
        <v>2</v>
      </c>
      <c r="E951" s="21" t="s">
        <v>821</v>
      </c>
      <c r="F951" s="22" t="s">
        <v>886</v>
      </c>
      <c r="G951" s="22">
        <v>5</v>
      </c>
      <c r="H951" s="25">
        <v>8.76</v>
      </c>
      <c r="I951" s="25">
        <f t="shared" si="14"/>
        <v>43.8</v>
      </c>
    </row>
    <row r="952" spans="2:9" ht="30" x14ac:dyDescent="0.25">
      <c r="B952" s="21">
        <v>946</v>
      </c>
      <c r="C952" s="30">
        <v>833</v>
      </c>
      <c r="D952" s="22">
        <v>38193</v>
      </c>
      <c r="E952" s="21" t="s">
        <v>182</v>
      </c>
      <c r="F952" s="22" t="s">
        <v>726</v>
      </c>
      <c r="G952" s="22">
        <v>60</v>
      </c>
      <c r="H952" s="25">
        <v>9.4700000000000006</v>
      </c>
      <c r="I952" s="25">
        <f t="shared" si="14"/>
        <v>568.20000000000005</v>
      </c>
    </row>
    <row r="953" spans="2:9" ht="30" x14ac:dyDescent="0.25">
      <c r="B953" s="21">
        <v>947</v>
      </c>
      <c r="C953" s="30">
        <v>833</v>
      </c>
      <c r="D953" s="22">
        <v>38194</v>
      </c>
      <c r="E953" s="21" t="s">
        <v>165</v>
      </c>
      <c r="F953" s="22" t="s">
        <v>726</v>
      </c>
      <c r="G953" s="22">
        <v>30</v>
      </c>
      <c r="H953" s="25">
        <v>10.9</v>
      </c>
      <c r="I953" s="25">
        <f t="shared" si="14"/>
        <v>327</v>
      </c>
    </row>
    <row r="954" spans="2:9" ht="45" x14ac:dyDescent="0.25">
      <c r="B954" s="21">
        <v>948</v>
      </c>
      <c r="C954" s="30">
        <v>834</v>
      </c>
      <c r="D954" s="22">
        <v>1014</v>
      </c>
      <c r="E954" s="21" t="s">
        <v>586</v>
      </c>
      <c r="F954" s="22" t="s">
        <v>147</v>
      </c>
      <c r="G954" s="22">
        <v>300</v>
      </c>
      <c r="H954" s="25">
        <v>1.54</v>
      </c>
      <c r="I954" s="25">
        <f t="shared" si="14"/>
        <v>462</v>
      </c>
    </row>
    <row r="955" spans="2:9" x14ac:dyDescent="0.25">
      <c r="B955" s="21">
        <v>949</v>
      </c>
      <c r="C955" s="30">
        <v>835</v>
      </c>
      <c r="D955" s="22" t="s">
        <v>765</v>
      </c>
      <c r="E955" s="21" t="s">
        <v>587</v>
      </c>
      <c r="F955" s="22" t="s">
        <v>797</v>
      </c>
      <c r="G955" s="22">
        <v>1</v>
      </c>
      <c r="H955" s="25">
        <v>1344.84</v>
      </c>
      <c r="I955" s="25">
        <f t="shared" si="14"/>
        <v>1344.84</v>
      </c>
    </row>
    <row r="956" spans="2:9" x14ac:dyDescent="0.25">
      <c r="B956" s="21">
        <v>950</v>
      </c>
      <c r="C956" s="30">
        <v>836</v>
      </c>
      <c r="D956" s="22">
        <v>39386</v>
      </c>
      <c r="E956" s="21" t="s">
        <v>183</v>
      </c>
      <c r="F956" s="22" t="s">
        <v>726</v>
      </c>
      <c r="G956" s="22">
        <v>200</v>
      </c>
      <c r="H956" s="25">
        <v>14.57</v>
      </c>
      <c r="I956" s="25">
        <f t="shared" si="14"/>
        <v>2914</v>
      </c>
    </row>
    <row r="957" spans="2:9" x14ac:dyDescent="0.25">
      <c r="B957" s="21">
        <v>951</v>
      </c>
      <c r="C957" s="30">
        <v>836</v>
      </c>
      <c r="D957" s="22">
        <v>39387</v>
      </c>
      <c r="E957" s="21" t="s">
        <v>226</v>
      </c>
      <c r="F957" s="22" t="s">
        <v>726</v>
      </c>
      <c r="G957" s="22">
        <v>50</v>
      </c>
      <c r="H957" s="25">
        <v>20.9</v>
      </c>
      <c r="I957" s="25">
        <f t="shared" si="14"/>
        <v>1045</v>
      </c>
    </row>
    <row r="958" spans="2:9" ht="30" x14ac:dyDescent="0.25">
      <c r="B958" s="21">
        <v>952</v>
      </c>
      <c r="C958" s="30">
        <v>837</v>
      </c>
      <c r="D958" s="22">
        <v>1370</v>
      </c>
      <c r="E958" s="21" t="s">
        <v>588</v>
      </c>
      <c r="F958" s="22" t="s">
        <v>726</v>
      </c>
      <c r="G958" s="22">
        <v>1</v>
      </c>
      <c r="H958" s="25">
        <v>69.95</v>
      </c>
      <c r="I958" s="25">
        <f t="shared" si="14"/>
        <v>69.95</v>
      </c>
    </row>
    <row r="959" spans="2:9" x14ac:dyDescent="0.25">
      <c r="B959" s="21">
        <v>953</v>
      </c>
      <c r="C959" s="30">
        <v>838</v>
      </c>
      <c r="D959" s="22" t="s">
        <v>765</v>
      </c>
      <c r="E959" s="21" t="s">
        <v>589</v>
      </c>
      <c r="F959" s="22" t="s">
        <v>726</v>
      </c>
      <c r="G959" s="22">
        <v>1</v>
      </c>
      <c r="H959" s="25">
        <v>75.81</v>
      </c>
      <c r="I959" s="25">
        <f t="shared" si="14"/>
        <v>75.81</v>
      </c>
    </row>
    <row r="960" spans="2:9" ht="45" x14ac:dyDescent="0.25">
      <c r="B960" s="21">
        <v>954</v>
      </c>
      <c r="C960" s="30">
        <v>839</v>
      </c>
      <c r="D960" s="22">
        <v>2504</v>
      </c>
      <c r="E960" s="21" t="s">
        <v>590</v>
      </c>
      <c r="F960" s="22" t="s">
        <v>147</v>
      </c>
      <c r="G960" s="22">
        <v>90</v>
      </c>
      <c r="H960" s="25">
        <v>10.26</v>
      </c>
      <c r="I960" s="25">
        <f t="shared" si="14"/>
        <v>923.4</v>
      </c>
    </row>
    <row r="961" spans="2:9" ht="30" x14ac:dyDescent="0.25">
      <c r="B961" s="21">
        <v>955</v>
      </c>
      <c r="C961" s="30">
        <v>840</v>
      </c>
      <c r="D961" s="22">
        <v>38193</v>
      </c>
      <c r="E961" s="21" t="s">
        <v>182</v>
      </c>
      <c r="F961" s="22" t="s">
        <v>726</v>
      </c>
      <c r="G961" s="22">
        <v>20</v>
      </c>
      <c r="H961" s="25">
        <v>9.4700000000000006</v>
      </c>
      <c r="I961" s="25">
        <f t="shared" si="14"/>
        <v>189.4</v>
      </c>
    </row>
    <row r="962" spans="2:9" x14ac:dyDescent="0.25">
      <c r="B962" s="21">
        <v>956</v>
      </c>
      <c r="C962" s="30">
        <v>841</v>
      </c>
      <c r="D962" s="22">
        <v>13261</v>
      </c>
      <c r="E962" s="21" t="s">
        <v>591</v>
      </c>
      <c r="F962" s="22" t="s">
        <v>726</v>
      </c>
      <c r="G962" s="22">
        <v>15</v>
      </c>
      <c r="H962" s="25">
        <v>2.06</v>
      </c>
      <c r="I962" s="25">
        <f t="shared" si="14"/>
        <v>30.900000000000002</v>
      </c>
    </row>
    <row r="963" spans="2:9" ht="45" x14ac:dyDescent="0.25">
      <c r="B963" s="21">
        <v>957</v>
      </c>
      <c r="C963" s="30">
        <v>842</v>
      </c>
      <c r="D963" s="22">
        <v>371</v>
      </c>
      <c r="E963" s="21" t="s">
        <v>592</v>
      </c>
      <c r="F963" s="22" t="s">
        <v>107</v>
      </c>
      <c r="G963" s="22">
        <v>40</v>
      </c>
      <c r="H963" s="25">
        <v>0.36</v>
      </c>
      <c r="I963" s="25">
        <f t="shared" si="14"/>
        <v>14.399999999999999</v>
      </c>
    </row>
    <row r="964" spans="2:9" x14ac:dyDescent="0.25">
      <c r="B964" s="21">
        <v>958</v>
      </c>
      <c r="C964" s="30">
        <v>842</v>
      </c>
      <c r="D964" s="22">
        <v>10511</v>
      </c>
      <c r="E964" s="21" t="s">
        <v>863</v>
      </c>
      <c r="F964" s="22" t="s">
        <v>875</v>
      </c>
      <c r="G964" s="22">
        <v>2</v>
      </c>
      <c r="H964" s="25">
        <v>20.22</v>
      </c>
      <c r="I964" s="25">
        <f t="shared" ref="I964:I1027" si="15">H964*G964</f>
        <v>40.44</v>
      </c>
    </row>
    <row r="965" spans="2:9" x14ac:dyDescent="0.25">
      <c r="B965" s="21">
        <v>959</v>
      </c>
      <c r="C965" s="30">
        <v>843</v>
      </c>
      <c r="D965" s="22" t="s">
        <v>765</v>
      </c>
      <c r="E965" s="21" t="s">
        <v>593</v>
      </c>
      <c r="F965" s="22" t="s">
        <v>726</v>
      </c>
      <c r="G965" s="22">
        <v>2</v>
      </c>
      <c r="H965" s="25">
        <v>32.96</v>
      </c>
      <c r="I965" s="25">
        <f t="shared" si="15"/>
        <v>65.92</v>
      </c>
    </row>
    <row r="966" spans="2:9" ht="45" x14ac:dyDescent="0.25">
      <c r="B966" s="21">
        <v>960</v>
      </c>
      <c r="C966" s="30">
        <v>845</v>
      </c>
      <c r="D966" s="22">
        <v>2432</v>
      </c>
      <c r="E966" s="21" t="s">
        <v>594</v>
      </c>
      <c r="F966" s="22" t="s">
        <v>726</v>
      </c>
      <c r="G966" s="22">
        <v>4</v>
      </c>
      <c r="H966" s="25">
        <v>17.18</v>
      </c>
      <c r="I966" s="25">
        <f t="shared" si="15"/>
        <v>68.72</v>
      </c>
    </row>
    <row r="967" spans="2:9" ht="45" x14ac:dyDescent="0.25">
      <c r="B967" s="21">
        <v>961</v>
      </c>
      <c r="C967" s="30">
        <v>845</v>
      </c>
      <c r="D967" s="22">
        <v>11467</v>
      </c>
      <c r="E967" s="21" t="s">
        <v>837</v>
      </c>
      <c r="F967" s="22" t="s">
        <v>726</v>
      </c>
      <c r="G967" s="22">
        <v>4</v>
      </c>
      <c r="H967" s="25">
        <v>16.27</v>
      </c>
      <c r="I967" s="25">
        <f t="shared" si="15"/>
        <v>65.08</v>
      </c>
    </row>
    <row r="968" spans="2:9" x14ac:dyDescent="0.25">
      <c r="B968" s="21">
        <v>962</v>
      </c>
      <c r="C968" s="30">
        <v>847</v>
      </c>
      <c r="D968" s="22" t="s">
        <v>765</v>
      </c>
      <c r="E968" s="21" t="s">
        <v>595</v>
      </c>
      <c r="F968" s="22" t="s">
        <v>726</v>
      </c>
      <c r="G968" s="22">
        <v>1</v>
      </c>
      <c r="H968" s="25">
        <v>46.14</v>
      </c>
      <c r="I968" s="25">
        <f t="shared" si="15"/>
        <v>46.14</v>
      </c>
    </row>
    <row r="969" spans="2:9" ht="45" x14ac:dyDescent="0.25">
      <c r="B969" s="21">
        <v>963</v>
      </c>
      <c r="C969" s="30">
        <v>848</v>
      </c>
      <c r="D969" s="22">
        <v>39258</v>
      </c>
      <c r="E969" s="21" t="s">
        <v>42</v>
      </c>
      <c r="F969" s="22" t="s">
        <v>147</v>
      </c>
      <c r="G969" s="22">
        <v>400</v>
      </c>
      <c r="H969" s="25">
        <v>6.24</v>
      </c>
      <c r="I969" s="25">
        <f t="shared" si="15"/>
        <v>2496</v>
      </c>
    </row>
    <row r="970" spans="2:9" x14ac:dyDescent="0.25">
      <c r="B970" s="21">
        <v>964</v>
      </c>
      <c r="C970" s="30">
        <v>849</v>
      </c>
      <c r="D970" s="22">
        <v>10511</v>
      </c>
      <c r="E970" s="21" t="s">
        <v>863</v>
      </c>
      <c r="F970" s="22" t="s">
        <v>875</v>
      </c>
      <c r="G970" s="22">
        <v>1</v>
      </c>
      <c r="H970" s="25">
        <v>20.22</v>
      </c>
      <c r="I970" s="25">
        <f t="shared" si="15"/>
        <v>20.22</v>
      </c>
    </row>
    <row r="971" spans="2:9" ht="30" x14ac:dyDescent="0.25">
      <c r="B971" s="21">
        <v>965</v>
      </c>
      <c r="C971" s="30">
        <v>849</v>
      </c>
      <c r="D971" s="22">
        <v>370</v>
      </c>
      <c r="E971" s="21" t="s">
        <v>463</v>
      </c>
      <c r="F971" s="22" t="s">
        <v>329</v>
      </c>
      <c r="G971" s="22">
        <v>0.75</v>
      </c>
      <c r="H971" s="25">
        <v>98.75</v>
      </c>
      <c r="I971" s="25">
        <f t="shared" si="15"/>
        <v>74.0625</v>
      </c>
    </row>
    <row r="972" spans="2:9" ht="45" x14ac:dyDescent="0.25">
      <c r="B972" s="21">
        <v>966</v>
      </c>
      <c r="C972" s="30">
        <v>849</v>
      </c>
      <c r="D972" s="22">
        <v>4720</v>
      </c>
      <c r="E972" s="21" t="s">
        <v>596</v>
      </c>
      <c r="F972" s="22" t="s">
        <v>329</v>
      </c>
      <c r="G972" s="22">
        <v>0.25</v>
      </c>
      <c r="H972" s="25">
        <v>83.44</v>
      </c>
      <c r="I972" s="25">
        <f t="shared" si="15"/>
        <v>20.86</v>
      </c>
    </row>
    <row r="973" spans="2:9" x14ac:dyDescent="0.25">
      <c r="B973" s="21">
        <v>967</v>
      </c>
      <c r="C973" s="30">
        <v>850</v>
      </c>
      <c r="D973" s="22" t="s">
        <v>765</v>
      </c>
      <c r="E973" s="21" t="s">
        <v>597</v>
      </c>
      <c r="F973" s="22" t="s">
        <v>797</v>
      </c>
      <c r="G973" s="22">
        <v>30</v>
      </c>
      <c r="H973" s="25">
        <v>7.99</v>
      </c>
      <c r="I973" s="25">
        <f t="shared" si="15"/>
        <v>239.70000000000002</v>
      </c>
    </row>
    <row r="974" spans="2:9" x14ac:dyDescent="0.25">
      <c r="B974" s="21">
        <v>968</v>
      </c>
      <c r="C974" s="31">
        <v>851</v>
      </c>
      <c r="D974" s="22" t="s">
        <v>765</v>
      </c>
      <c r="E974" s="33" t="s">
        <v>598</v>
      </c>
      <c r="F974" s="32" t="s">
        <v>726</v>
      </c>
      <c r="G974" s="32">
        <v>1</v>
      </c>
      <c r="H974" s="25">
        <v>2417.14</v>
      </c>
      <c r="I974" s="25">
        <f t="shared" si="15"/>
        <v>2417.14</v>
      </c>
    </row>
    <row r="975" spans="2:9" x14ac:dyDescent="0.25">
      <c r="B975" s="21">
        <v>969</v>
      </c>
      <c r="C975" s="30">
        <v>852</v>
      </c>
      <c r="D975" s="22" t="s">
        <v>765</v>
      </c>
      <c r="E975" s="21" t="s">
        <v>599</v>
      </c>
      <c r="F975" s="22" t="s">
        <v>797</v>
      </c>
      <c r="G975" s="22">
        <v>6</v>
      </c>
      <c r="H975" s="25">
        <v>17.57</v>
      </c>
      <c r="I975" s="25">
        <f t="shared" si="15"/>
        <v>105.42</v>
      </c>
    </row>
    <row r="976" spans="2:9" x14ac:dyDescent="0.25">
      <c r="B976" s="21">
        <v>970</v>
      </c>
      <c r="C976" s="30">
        <v>852</v>
      </c>
      <c r="D976" s="22">
        <v>39961</v>
      </c>
      <c r="E976" s="21" t="s">
        <v>600</v>
      </c>
      <c r="F976" s="22" t="s">
        <v>797</v>
      </c>
      <c r="G976" s="22">
        <v>16</v>
      </c>
      <c r="H976" s="25">
        <v>15.11</v>
      </c>
      <c r="I976" s="25">
        <f t="shared" si="15"/>
        <v>241.76</v>
      </c>
    </row>
    <row r="977" spans="2:9" x14ac:dyDescent="0.25">
      <c r="B977" s="21">
        <v>971</v>
      </c>
      <c r="C977" s="30">
        <v>852</v>
      </c>
      <c r="D977" s="22" t="s">
        <v>765</v>
      </c>
      <c r="E977" s="21" t="s">
        <v>887</v>
      </c>
      <c r="F977" s="22" t="s">
        <v>797</v>
      </c>
      <c r="G977" s="22">
        <v>10</v>
      </c>
      <c r="H977" s="25">
        <v>7.91</v>
      </c>
      <c r="I977" s="25">
        <f t="shared" si="15"/>
        <v>79.099999999999994</v>
      </c>
    </row>
    <row r="978" spans="2:9" x14ac:dyDescent="0.25">
      <c r="B978" s="21">
        <v>972</v>
      </c>
      <c r="C978" s="31">
        <v>853</v>
      </c>
      <c r="D978" s="22" t="s">
        <v>765</v>
      </c>
      <c r="E978" s="33" t="s">
        <v>713</v>
      </c>
      <c r="F978" s="32" t="s">
        <v>797</v>
      </c>
      <c r="G978" s="32">
        <v>1</v>
      </c>
      <c r="H978" s="25">
        <v>2724.77</v>
      </c>
      <c r="I978" s="25">
        <f t="shared" si="15"/>
        <v>2724.77</v>
      </c>
    </row>
    <row r="979" spans="2:9" ht="30" x14ac:dyDescent="0.25">
      <c r="B979" s="21">
        <v>973</v>
      </c>
      <c r="C979" s="30">
        <v>854</v>
      </c>
      <c r="D979" s="22">
        <v>20111</v>
      </c>
      <c r="E979" s="21" t="s">
        <v>169</v>
      </c>
      <c r="F979" s="22" t="s">
        <v>726</v>
      </c>
      <c r="G979" s="22">
        <v>10.92</v>
      </c>
      <c r="H979" s="25">
        <v>10.17</v>
      </c>
      <c r="I979" s="25">
        <f t="shared" si="15"/>
        <v>111.0564</v>
      </c>
    </row>
    <row r="980" spans="2:9" ht="45" x14ac:dyDescent="0.25">
      <c r="B980" s="21">
        <v>974</v>
      </c>
      <c r="C980" s="30">
        <v>854</v>
      </c>
      <c r="D980" s="22">
        <v>39258</v>
      </c>
      <c r="E980" s="21" t="s">
        <v>42</v>
      </c>
      <c r="F980" s="22" t="s">
        <v>147</v>
      </c>
      <c r="G980" s="22">
        <v>400</v>
      </c>
      <c r="H980" s="25">
        <v>6.24</v>
      </c>
      <c r="I980" s="25">
        <f t="shared" si="15"/>
        <v>2496</v>
      </c>
    </row>
    <row r="981" spans="2:9" ht="30" x14ac:dyDescent="0.25">
      <c r="B981" s="21">
        <v>975</v>
      </c>
      <c r="C981" s="30">
        <v>854</v>
      </c>
      <c r="D981" s="22">
        <v>12296</v>
      </c>
      <c r="E981" s="21" t="s">
        <v>470</v>
      </c>
      <c r="F981" s="22" t="s">
        <v>726</v>
      </c>
      <c r="G981" s="22">
        <v>10</v>
      </c>
      <c r="H981" s="25">
        <v>2.98</v>
      </c>
      <c r="I981" s="25">
        <f t="shared" si="15"/>
        <v>29.8</v>
      </c>
    </row>
    <row r="982" spans="2:9" x14ac:dyDescent="0.25">
      <c r="B982" s="21">
        <v>976</v>
      </c>
      <c r="C982" s="30">
        <v>854</v>
      </c>
      <c r="D982" s="22" t="s">
        <v>765</v>
      </c>
      <c r="E982" s="21" t="s">
        <v>601</v>
      </c>
      <c r="F982" s="22" t="s">
        <v>842</v>
      </c>
      <c r="G982" s="22">
        <v>3</v>
      </c>
      <c r="H982" s="25">
        <v>4.55</v>
      </c>
      <c r="I982" s="25">
        <f t="shared" si="15"/>
        <v>13.649999999999999</v>
      </c>
    </row>
    <row r="983" spans="2:9" x14ac:dyDescent="0.25">
      <c r="B983" s="21">
        <v>977</v>
      </c>
      <c r="C983" s="30">
        <v>854</v>
      </c>
      <c r="D983" s="22" t="s">
        <v>765</v>
      </c>
      <c r="E983" s="21" t="s">
        <v>602</v>
      </c>
      <c r="F983" s="22" t="s">
        <v>797</v>
      </c>
      <c r="G983" s="22">
        <v>30</v>
      </c>
      <c r="H983" s="25">
        <v>7.99</v>
      </c>
      <c r="I983" s="25">
        <f t="shared" si="15"/>
        <v>239.70000000000002</v>
      </c>
    </row>
    <row r="984" spans="2:9" x14ac:dyDescent="0.25">
      <c r="B984" s="21">
        <v>978</v>
      </c>
      <c r="C984" s="30">
        <v>855</v>
      </c>
      <c r="D984" s="22" t="s">
        <v>765</v>
      </c>
      <c r="E984" s="21" t="s">
        <v>603</v>
      </c>
      <c r="F984" s="22" t="s">
        <v>726</v>
      </c>
      <c r="G984" s="22">
        <v>60</v>
      </c>
      <c r="H984" s="25">
        <v>1.75</v>
      </c>
      <c r="I984" s="25">
        <f t="shared" si="15"/>
        <v>105</v>
      </c>
    </row>
    <row r="985" spans="2:9" ht="30" x14ac:dyDescent="0.25">
      <c r="B985" s="21">
        <v>979</v>
      </c>
      <c r="C985" s="30">
        <v>855</v>
      </c>
      <c r="D985" s="22">
        <v>26017</v>
      </c>
      <c r="E985" s="21" t="s">
        <v>604</v>
      </c>
      <c r="F985" s="22" t="s">
        <v>726</v>
      </c>
      <c r="G985" s="22">
        <v>3</v>
      </c>
      <c r="H985" s="25">
        <v>38.14</v>
      </c>
      <c r="I985" s="25">
        <f t="shared" si="15"/>
        <v>114.42</v>
      </c>
    </row>
    <row r="986" spans="2:9" x14ac:dyDescent="0.25">
      <c r="B986" s="21">
        <v>980</v>
      </c>
      <c r="C986" s="30">
        <v>856</v>
      </c>
      <c r="D986" s="22">
        <v>39599</v>
      </c>
      <c r="E986" s="21" t="s">
        <v>41</v>
      </c>
      <c r="F986" s="22" t="s">
        <v>147</v>
      </c>
      <c r="G986" s="22">
        <v>915</v>
      </c>
      <c r="H986" s="25">
        <v>1.75</v>
      </c>
      <c r="I986" s="25">
        <f t="shared" si="15"/>
        <v>1601.25</v>
      </c>
    </row>
    <row r="987" spans="2:9" x14ac:dyDescent="0.25">
      <c r="B987" s="21">
        <v>981</v>
      </c>
      <c r="C987" s="30">
        <v>856</v>
      </c>
      <c r="D987" s="22">
        <v>39601</v>
      </c>
      <c r="E987" s="21" t="s">
        <v>162</v>
      </c>
      <c r="F987" s="22" t="s">
        <v>726</v>
      </c>
      <c r="G987" s="22">
        <v>50</v>
      </c>
      <c r="H987" s="25">
        <v>17.190000000000001</v>
      </c>
      <c r="I987" s="25">
        <f t="shared" si="15"/>
        <v>859.50000000000011</v>
      </c>
    </row>
    <row r="988" spans="2:9" x14ac:dyDescent="0.25">
      <c r="B988" s="21">
        <v>982</v>
      </c>
      <c r="C988" s="30">
        <v>856</v>
      </c>
      <c r="D988" s="22">
        <v>39603</v>
      </c>
      <c r="E988" s="21" t="s">
        <v>191</v>
      </c>
      <c r="F988" s="22" t="s">
        <v>726</v>
      </c>
      <c r="G988" s="22">
        <v>100</v>
      </c>
      <c r="H988" s="25">
        <v>1.94</v>
      </c>
      <c r="I988" s="25">
        <f t="shared" si="15"/>
        <v>194</v>
      </c>
    </row>
    <row r="989" spans="2:9" ht="45" x14ac:dyDescent="0.25">
      <c r="B989" s="21">
        <v>983</v>
      </c>
      <c r="C989" s="30">
        <v>857</v>
      </c>
      <c r="D989" s="22">
        <v>1014</v>
      </c>
      <c r="E989" s="21" t="s">
        <v>190</v>
      </c>
      <c r="F989" s="22" t="s">
        <v>147</v>
      </c>
      <c r="G989" s="22">
        <v>1200</v>
      </c>
      <c r="H989" s="25">
        <v>1.54</v>
      </c>
      <c r="I989" s="25">
        <f t="shared" si="15"/>
        <v>1848</v>
      </c>
    </row>
    <row r="990" spans="2:9" x14ac:dyDescent="0.25">
      <c r="B990" s="21">
        <v>984</v>
      </c>
      <c r="C990" s="30">
        <v>858</v>
      </c>
      <c r="D990" s="22">
        <v>7356</v>
      </c>
      <c r="E990" s="21" t="s">
        <v>18</v>
      </c>
      <c r="F990" s="22" t="s">
        <v>150</v>
      </c>
      <c r="G990" s="22">
        <v>36</v>
      </c>
      <c r="H990" s="25">
        <v>20.87</v>
      </c>
      <c r="I990" s="25">
        <f t="shared" si="15"/>
        <v>751.32</v>
      </c>
    </row>
    <row r="991" spans="2:9" x14ac:dyDescent="0.25">
      <c r="B991" s="21">
        <v>985</v>
      </c>
      <c r="C991" s="30">
        <v>858</v>
      </c>
      <c r="D991" s="22">
        <v>7288</v>
      </c>
      <c r="E991" s="21" t="s">
        <v>20</v>
      </c>
      <c r="F991" s="22" t="s">
        <v>150</v>
      </c>
      <c r="G991" s="22">
        <v>1.6</v>
      </c>
      <c r="H991" s="25">
        <v>28.33</v>
      </c>
      <c r="I991" s="25">
        <f t="shared" si="15"/>
        <v>45.328000000000003</v>
      </c>
    </row>
    <row r="992" spans="2:9" x14ac:dyDescent="0.25">
      <c r="B992" s="21">
        <v>986</v>
      </c>
      <c r="C992" s="30">
        <v>858</v>
      </c>
      <c r="D992" s="22">
        <v>38386</v>
      </c>
      <c r="E992" s="21" t="s">
        <v>22</v>
      </c>
      <c r="F992" s="22" t="s">
        <v>726</v>
      </c>
      <c r="G992" s="22">
        <v>22</v>
      </c>
      <c r="H992" s="25">
        <v>3.85</v>
      </c>
      <c r="I992" s="25">
        <f t="shared" si="15"/>
        <v>84.7</v>
      </c>
    </row>
    <row r="993" spans="2:9" x14ac:dyDescent="0.25">
      <c r="B993" s="21">
        <v>987</v>
      </c>
      <c r="C993" s="30">
        <v>858</v>
      </c>
      <c r="D993" s="22">
        <v>38390</v>
      </c>
      <c r="E993" s="21" t="s">
        <v>111</v>
      </c>
      <c r="F993" s="22" t="s">
        <v>726</v>
      </c>
      <c r="G993" s="22">
        <v>6</v>
      </c>
      <c r="H993" s="25">
        <v>26.39</v>
      </c>
      <c r="I993" s="25">
        <f t="shared" si="15"/>
        <v>158.34</v>
      </c>
    </row>
    <row r="994" spans="2:9" x14ac:dyDescent="0.25">
      <c r="B994" s="21">
        <v>988</v>
      </c>
      <c r="C994" s="30">
        <v>858</v>
      </c>
      <c r="D994" s="22">
        <v>3777</v>
      </c>
      <c r="E994" s="21" t="s">
        <v>876</v>
      </c>
      <c r="F994" s="22" t="s">
        <v>96</v>
      </c>
      <c r="G994" s="22">
        <v>300</v>
      </c>
      <c r="H994" s="25">
        <v>0.91</v>
      </c>
      <c r="I994" s="25">
        <f t="shared" si="15"/>
        <v>273</v>
      </c>
    </row>
    <row r="995" spans="2:9" ht="30" x14ac:dyDescent="0.25">
      <c r="B995" s="21">
        <v>989</v>
      </c>
      <c r="C995" s="30">
        <v>859</v>
      </c>
      <c r="D995" s="22">
        <v>39389</v>
      </c>
      <c r="E995" s="21" t="s">
        <v>605</v>
      </c>
      <c r="F995" s="22" t="s">
        <v>726</v>
      </c>
      <c r="G995" s="22">
        <v>3</v>
      </c>
      <c r="H995" s="25">
        <v>27.17</v>
      </c>
      <c r="I995" s="25">
        <f t="shared" si="15"/>
        <v>81.510000000000005</v>
      </c>
    </row>
    <row r="996" spans="2:9" x14ac:dyDescent="0.25">
      <c r="B996" s="21">
        <v>990</v>
      </c>
      <c r="C996" s="30">
        <v>860</v>
      </c>
      <c r="D996" s="22" t="s">
        <v>765</v>
      </c>
      <c r="E996" s="21" t="s">
        <v>282</v>
      </c>
      <c r="F996" s="22" t="s">
        <v>726</v>
      </c>
      <c r="G996" s="22">
        <v>30</v>
      </c>
      <c r="H996" s="25">
        <v>11.07</v>
      </c>
      <c r="I996" s="25">
        <f t="shared" si="15"/>
        <v>332.1</v>
      </c>
    </row>
    <row r="997" spans="2:9" x14ac:dyDescent="0.25">
      <c r="B997" s="21">
        <v>991</v>
      </c>
      <c r="C997" s="30">
        <v>860</v>
      </c>
      <c r="D997" s="22" t="s">
        <v>765</v>
      </c>
      <c r="E997" s="21" t="s">
        <v>606</v>
      </c>
      <c r="F997" s="22" t="s">
        <v>726</v>
      </c>
      <c r="G997" s="22">
        <v>20</v>
      </c>
      <c r="H997" s="25">
        <v>13.94</v>
      </c>
      <c r="I997" s="25">
        <f t="shared" si="15"/>
        <v>278.8</v>
      </c>
    </row>
    <row r="998" spans="2:9" x14ac:dyDescent="0.25">
      <c r="B998" s="21">
        <v>992</v>
      </c>
      <c r="C998" s="30">
        <v>861</v>
      </c>
      <c r="D998" s="22" t="s">
        <v>765</v>
      </c>
      <c r="E998" s="21" t="s">
        <v>607</v>
      </c>
      <c r="F998" s="22" t="s">
        <v>726</v>
      </c>
      <c r="G998" s="22">
        <v>6</v>
      </c>
      <c r="H998" s="25">
        <v>22.69</v>
      </c>
      <c r="I998" s="25">
        <f t="shared" si="15"/>
        <v>136.14000000000001</v>
      </c>
    </row>
    <row r="999" spans="2:9" x14ac:dyDescent="0.25">
      <c r="B999" s="21">
        <v>993</v>
      </c>
      <c r="C999" s="30">
        <v>861</v>
      </c>
      <c r="D999" s="22" t="s">
        <v>765</v>
      </c>
      <c r="E999" s="21" t="s">
        <v>608</v>
      </c>
      <c r="F999" s="22" t="s">
        <v>726</v>
      </c>
      <c r="G999" s="22">
        <v>12</v>
      </c>
      <c r="H999" s="25">
        <v>3.3</v>
      </c>
      <c r="I999" s="25">
        <f t="shared" si="15"/>
        <v>39.599999999999994</v>
      </c>
    </row>
    <row r="1000" spans="2:9" x14ac:dyDescent="0.25">
      <c r="B1000" s="21">
        <v>994</v>
      </c>
      <c r="C1000" s="30">
        <v>862</v>
      </c>
      <c r="D1000" s="22" t="s">
        <v>765</v>
      </c>
      <c r="E1000" s="21" t="s">
        <v>609</v>
      </c>
      <c r="F1000" s="22" t="s">
        <v>726</v>
      </c>
      <c r="G1000" s="22">
        <v>8</v>
      </c>
      <c r="H1000" s="25">
        <v>2.12</v>
      </c>
      <c r="I1000" s="25">
        <f t="shared" si="15"/>
        <v>16.96</v>
      </c>
    </row>
    <row r="1001" spans="2:9" x14ac:dyDescent="0.25">
      <c r="B1001" s="21">
        <v>995</v>
      </c>
      <c r="C1001" s="30">
        <v>862</v>
      </c>
      <c r="D1001" s="22" t="s">
        <v>765</v>
      </c>
      <c r="E1001" s="21" t="s">
        <v>610</v>
      </c>
      <c r="F1001" s="22" t="s">
        <v>726</v>
      </c>
      <c r="G1001" s="22">
        <v>8</v>
      </c>
      <c r="H1001" s="25">
        <v>3.25</v>
      </c>
      <c r="I1001" s="25">
        <f t="shared" si="15"/>
        <v>26</v>
      </c>
    </row>
    <row r="1002" spans="2:9" ht="30" x14ac:dyDescent="0.25">
      <c r="B1002" s="21">
        <v>996</v>
      </c>
      <c r="C1002" s="30">
        <v>862</v>
      </c>
      <c r="D1002" s="22">
        <v>39436</v>
      </c>
      <c r="E1002" s="21" t="s">
        <v>611</v>
      </c>
      <c r="F1002" s="22" t="s">
        <v>726</v>
      </c>
      <c r="G1002" s="22">
        <v>1000</v>
      </c>
      <c r="H1002" s="25">
        <v>0.13</v>
      </c>
      <c r="I1002" s="25">
        <f t="shared" si="15"/>
        <v>130</v>
      </c>
    </row>
    <row r="1003" spans="2:9" x14ac:dyDescent="0.25">
      <c r="B1003" s="21">
        <v>997</v>
      </c>
      <c r="C1003" s="30">
        <v>862</v>
      </c>
      <c r="D1003" s="22" t="s">
        <v>765</v>
      </c>
      <c r="E1003" s="21" t="s">
        <v>612</v>
      </c>
      <c r="F1003" s="22" t="s">
        <v>726</v>
      </c>
      <c r="G1003" s="22">
        <v>8</v>
      </c>
      <c r="H1003" s="25">
        <v>3.29</v>
      </c>
      <c r="I1003" s="25">
        <f t="shared" si="15"/>
        <v>26.32</v>
      </c>
    </row>
    <row r="1004" spans="2:9" x14ac:dyDescent="0.25">
      <c r="B1004" s="21">
        <v>998</v>
      </c>
      <c r="C1004" s="30">
        <v>862</v>
      </c>
      <c r="D1004" s="22" t="s">
        <v>765</v>
      </c>
      <c r="E1004" s="21" t="s">
        <v>613</v>
      </c>
      <c r="F1004" s="22" t="s">
        <v>726</v>
      </c>
      <c r="G1004" s="22">
        <v>8</v>
      </c>
      <c r="H1004" s="25">
        <v>1.31</v>
      </c>
      <c r="I1004" s="25">
        <f t="shared" si="15"/>
        <v>10.48</v>
      </c>
    </row>
    <row r="1005" spans="2:9" ht="30" x14ac:dyDescent="0.25">
      <c r="B1005" s="21">
        <v>999</v>
      </c>
      <c r="C1005" s="30">
        <v>862</v>
      </c>
      <c r="D1005" s="22">
        <v>38124</v>
      </c>
      <c r="E1005" s="21" t="s">
        <v>614</v>
      </c>
      <c r="F1005" s="22" t="s">
        <v>726</v>
      </c>
      <c r="G1005" s="22">
        <v>5</v>
      </c>
      <c r="H1005" s="25">
        <v>22.34</v>
      </c>
      <c r="I1005" s="25">
        <f t="shared" si="15"/>
        <v>111.7</v>
      </c>
    </row>
    <row r="1006" spans="2:9" ht="30" x14ac:dyDescent="0.25">
      <c r="B1006" s="21">
        <v>1000</v>
      </c>
      <c r="C1006" s="30">
        <v>862</v>
      </c>
      <c r="D1006" s="22">
        <v>11002</v>
      </c>
      <c r="E1006" s="21" t="s">
        <v>157</v>
      </c>
      <c r="F1006" s="22" t="s">
        <v>107</v>
      </c>
      <c r="G1006" s="22">
        <v>2</v>
      </c>
      <c r="H1006" s="25">
        <v>16.93</v>
      </c>
      <c r="I1006" s="25">
        <f t="shared" si="15"/>
        <v>33.86</v>
      </c>
    </row>
    <row r="1007" spans="2:9" ht="45" x14ac:dyDescent="0.25">
      <c r="B1007" s="21">
        <v>1001</v>
      </c>
      <c r="C1007" s="30">
        <v>862</v>
      </c>
      <c r="D1007" s="22">
        <v>4377</v>
      </c>
      <c r="E1007" s="21" t="s">
        <v>615</v>
      </c>
      <c r="F1007" s="22" t="s">
        <v>726</v>
      </c>
      <c r="G1007" s="22">
        <v>300</v>
      </c>
      <c r="H1007" s="25">
        <v>0.14000000000000001</v>
      </c>
      <c r="I1007" s="25">
        <f t="shared" si="15"/>
        <v>42.000000000000007</v>
      </c>
    </row>
    <row r="1008" spans="2:9" x14ac:dyDescent="0.25">
      <c r="B1008" s="21">
        <v>1002</v>
      </c>
      <c r="C1008" s="30">
        <v>863</v>
      </c>
      <c r="D1008" s="22" t="s">
        <v>765</v>
      </c>
      <c r="E1008" s="21" t="s">
        <v>616</v>
      </c>
      <c r="F1008" s="22" t="s">
        <v>726</v>
      </c>
      <c r="G1008" s="22">
        <v>2</v>
      </c>
      <c r="H1008" s="25">
        <v>439.48</v>
      </c>
      <c r="I1008" s="25">
        <f t="shared" si="15"/>
        <v>878.96</v>
      </c>
    </row>
    <row r="1009" spans="2:9" x14ac:dyDescent="0.25">
      <c r="B1009" s="21">
        <v>1003</v>
      </c>
      <c r="C1009" s="30">
        <v>864</v>
      </c>
      <c r="D1009" s="22" t="s">
        <v>765</v>
      </c>
      <c r="E1009" s="21" t="s">
        <v>617</v>
      </c>
      <c r="F1009" s="22" t="s">
        <v>726</v>
      </c>
      <c r="G1009" s="22">
        <v>2</v>
      </c>
      <c r="H1009" s="25">
        <v>48.68</v>
      </c>
      <c r="I1009" s="25">
        <f t="shared" si="15"/>
        <v>97.36</v>
      </c>
    </row>
    <row r="1010" spans="2:9" ht="30" x14ac:dyDescent="0.25">
      <c r="B1010" s="21">
        <v>1004</v>
      </c>
      <c r="C1010" s="30">
        <v>865</v>
      </c>
      <c r="D1010" s="22">
        <v>11560</v>
      </c>
      <c r="E1010" s="21" t="s">
        <v>306</v>
      </c>
      <c r="F1010" s="22" t="s">
        <v>726</v>
      </c>
      <c r="G1010" s="22">
        <v>5</v>
      </c>
      <c r="H1010" s="25">
        <v>112.39</v>
      </c>
      <c r="I1010" s="25">
        <f t="shared" si="15"/>
        <v>561.95000000000005</v>
      </c>
    </row>
    <row r="1011" spans="2:9" x14ac:dyDescent="0.25">
      <c r="B1011" s="21">
        <v>1005</v>
      </c>
      <c r="C1011" s="30">
        <v>1</v>
      </c>
      <c r="D1011" s="22">
        <v>9867</v>
      </c>
      <c r="E1011" s="21" t="s">
        <v>361</v>
      </c>
      <c r="F1011" s="22" t="s">
        <v>147</v>
      </c>
      <c r="G1011" s="22">
        <v>60</v>
      </c>
      <c r="H1011" s="25">
        <v>2.17</v>
      </c>
      <c r="I1011" s="25">
        <f t="shared" si="15"/>
        <v>130.19999999999999</v>
      </c>
    </row>
    <row r="1012" spans="2:9" x14ac:dyDescent="0.25">
      <c r="B1012" s="21">
        <v>1006</v>
      </c>
      <c r="C1012" s="30">
        <v>1</v>
      </c>
      <c r="D1012" s="22">
        <v>9868</v>
      </c>
      <c r="E1012" s="21" t="s">
        <v>362</v>
      </c>
      <c r="F1012" s="22" t="s">
        <v>147</v>
      </c>
      <c r="G1012" s="22">
        <v>108</v>
      </c>
      <c r="H1012" s="25">
        <v>2.79</v>
      </c>
      <c r="I1012" s="25">
        <f t="shared" si="15"/>
        <v>301.32</v>
      </c>
    </row>
    <row r="1013" spans="2:9" x14ac:dyDescent="0.25">
      <c r="B1013" s="21">
        <v>1007</v>
      </c>
      <c r="C1013" s="30">
        <v>1</v>
      </c>
      <c r="D1013" s="22">
        <v>122</v>
      </c>
      <c r="E1013" s="21" t="s">
        <v>618</v>
      </c>
      <c r="F1013" s="22" t="s">
        <v>726</v>
      </c>
      <c r="G1013" s="22">
        <v>1</v>
      </c>
      <c r="H1013" s="25">
        <v>57</v>
      </c>
      <c r="I1013" s="25">
        <f t="shared" si="15"/>
        <v>57</v>
      </c>
    </row>
    <row r="1014" spans="2:9" ht="30" x14ac:dyDescent="0.25">
      <c r="B1014" s="21">
        <v>1008</v>
      </c>
      <c r="C1014" s="30">
        <v>1</v>
      </c>
      <c r="D1014" s="22">
        <v>3542</v>
      </c>
      <c r="E1014" s="21" t="s">
        <v>619</v>
      </c>
      <c r="F1014" s="22" t="s">
        <v>726</v>
      </c>
      <c r="G1014" s="22">
        <v>25</v>
      </c>
      <c r="H1014" s="25">
        <v>0.4</v>
      </c>
      <c r="I1014" s="25">
        <f t="shared" si="15"/>
        <v>10</v>
      </c>
    </row>
    <row r="1015" spans="2:9" ht="30" x14ac:dyDescent="0.25">
      <c r="B1015" s="21">
        <v>1009</v>
      </c>
      <c r="C1015" s="30">
        <v>1</v>
      </c>
      <c r="D1015" s="22">
        <v>3529</v>
      </c>
      <c r="E1015" s="21" t="s">
        <v>245</v>
      </c>
      <c r="F1015" s="22" t="s">
        <v>726</v>
      </c>
      <c r="G1015" s="22">
        <v>15</v>
      </c>
      <c r="H1015" s="25">
        <v>0.55000000000000004</v>
      </c>
      <c r="I1015" s="25">
        <f t="shared" si="15"/>
        <v>8.25</v>
      </c>
    </row>
    <row r="1016" spans="2:9" ht="30" x14ac:dyDescent="0.25">
      <c r="B1016" s="21">
        <v>1010</v>
      </c>
      <c r="C1016" s="30">
        <v>1</v>
      </c>
      <c r="D1016" s="22">
        <v>7139</v>
      </c>
      <c r="E1016" s="21" t="s">
        <v>620</v>
      </c>
      <c r="F1016" s="22" t="s">
        <v>726</v>
      </c>
      <c r="G1016" s="22">
        <v>15</v>
      </c>
      <c r="H1016" s="25">
        <v>0.93</v>
      </c>
      <c r="I1016" s="25">
        <f t="shared" si="15"/>
        <v>13.950000000000001</v>
      </c>
    </row>
    <row r="1017" spans="2:9" x14ac:dyDescent="0.25">
      <c r="B1017" s="21">
        <v>1011</v>
      </c>
      <c r="C1017" s="30">
        <v>1</v>
      </c>
      <c r="D1017" s="22">
        <v>3861</v>
      </c>
      <c r="E1017" s="21" t="s">
        <v>246</v>
      </c>
      <c r="F1017" s="22" t="s">
        <v>726</v>
      </c>
      <c r="G1017" s="22">
        <v>15</v>
      </c>
      <c r="H1017" s="25">
        <v>0.48</v>
      </c>
      <c r="I1017" s="25">
        <f t="shared" si="15"/>
        <v>7.1999999999999993</v>
      </c>
    </row>
    <row r="1018" spans="2:9" ht="30" x14ac:dyDescent="0.25">
      <c r="B1018" s="21">
        <v>1012</v>
      </c>
      <c r="C1018" s="30">
        <v>1</v>
      </c>
      <c r="D1018" s="22">
        <v>3529</v>
      </c>
      <c r="E1018" s="21" t="s">
        <v>245</v>
      </c>
      <c r="F1018" s="22" t="s">
        <v>726</v>
      </c>
      <c r="G1018" s="22">
        <v>10</v>
      </c>
      <c r="H1018" s="25">
        <v>0.55000000000000004</v>
      </c>
      <c r="I1018" s="25">
        <f t="shared" si="15"/>
        <v>5.5</v>
      </c>
    </row>
    <row r="1019" spans="2:9" x14ac:dyDescent="0.25">
      <c r="B1019" s="21">
        <v>1013</v>
      </c>
      <c r="C1019" s="30">
        <v>1</v>
      </c>
      <c r="D1019" s="22">
        <v>1191</v>
      </c>
      <c r="E1019" s="21" t="s">
        <v>621</v>
      </c>
      <c r="F1019" s="22" t="s">
        <v>726</v>
      </c>
      <c r="G1019" s="22">
        <v>10</v>
      </c>
      <c r="H1019" s="25">
        <v>0.81</v>
      </c>
      <c r="I1019" s="25">
        <f t="shared" si="15"/>
        <v>8.1000000000000014</v>
      </c>
    </row>
    <row r="1020" spans="2:9" x14ac:dyDescent="0.25">
      <c r="B1020" s="21">
        <v>1014</v>
      </c>
      <c r="C1020" s="30">
        <v>2</v>
      </c>
      <c r="D1020" s="22" t="s">
        <v>765</v>
      </c>
      <c r="E1020" s="21" t="s">
        <v>622</v>
      </c>
      <c r="F1020" s="22" t="s">
        <v>726</v>
      </c>
      <c r="G1020" s="22">
        <v>2</v>
      </c>
      <c r="H1020" s="25">
        <v>188.97</v>
      </c>
      <c r="I1020" s="25">
        <f t="shared" si="15"/>
        <v>377.94</v>
      </c>
    </row>
    <row r="1021" spans="2:9" ht="30" x14ac:dyDescent="0.25">
      <c r="B1021" s="21">
        <v>1015</v>
      </c>
      <c r="C1021" s="30">
        <v>3</v>
      </c>
      <c r="D1021" s="22">
        <v>38115</v>
      </c>
      <c r="E1021" s="21" t="s">
        <v>623</v>
      </c>
      <c r="F1021" s="22" t="s">
        <v>726</v>
      </c>
      <c r="G1021" s="22">
        <v>30</v>
      </c>
      <c r="H1021" s="25">
        <v>17.579999999999998</v>
      </c>
      <c r="I1021" s="25">
        <f t="shared" si="15"/>
        <v>527.4</v>
      </c>
    </row>
    <row r="1022" spans="2:9" ht="45" x14ac:dyDescent="0.25">
      <c r="B1022" s="21">
        <v>1016</v>
      </c>
      <c r="C1022" s="30">
        <v>3</v>
      </c>
      <c r="D1022" s="22">
        <v>38099</v>
      </c>
      <c r="E1022" s="21" t="s">
        <v>323</v>
      </c>
      <c r="F1022" s="22" t="s">
        <v>726</v>
      </c>
      <c r="G1022" s="22">
        <v>40</v>
      </c>
      <c r="H1022" s="25">
        <v>1.4</v>
      </c>
      <c r="I1022" s="25">
        <f t="shared" si="15"/>
        <v>56</v>
      </c>
    </row>
    <row r="1023" spans="2:9" x14ac:dyDescent="0.25">
      <c r="B1023" s="21">
        <v>1017</v>
      </c>
      <c r="C1023" s="30">
        <v>3</v>
      </c>
      <c r="D1023" s="22">
        <v>38101</v>
      </c>
      <c r="E1023" s="21" t="s">
        <v>208</v>
      </c>
      <c r="F1023" s="22" t="s">
        <v>726</v>
      </c>
      <c r="G1023" s="22">
        <v>30</v>
      </c>
      <c r="H1023" s="25">
        <v>7.23</v>
      </c>
      <c r="I1023" s="25">
        <f t="shared" si="15"/>
        <v>216.9</v>
      </c>
    </row>
    <row r="1024" spans="2:9" ht="45" x14ac:dyDescent="0.25">
      <c r="B1024" s="21">
        <v>1018</v>
      </c>
      <c r="C1024" s="30">
        <v>3</v>
      </c>
      <c r="D1024" s="22">
        <v>1014</v>
      </c>
      <c r="E1024" s="21" t="s">
        <v>190</v>
      </c>
      <c r="F1024" s="22" t="s">
        <v>147</v>
      </c>
      <c r="G1024" s="22">
        <v>200</v>
      </c>
      <c r="H1024" s="25">
        <v>1.54</v>
      </c>
      <c r="I1024" s="25">
        <f t="shared" si="15"/>
        <v>308</v>
      </c>
    </row>
    <row r="1025" spans="2:9" x14ac:dyDescent="0.25">
      <c r="B1025" s="21">
        <v>1019</v>
      </c>
      <c r="C1025" s="31">
        <v>4</v>
      </c>
      <c r="D1025" s="22" t="s">
        <v>765</v>
      </c>
      <c r="E1025" s="33" t="s">
        <v>714</v>
      </c>
      <c r="F1025" s="32" t="s">
        <v>797</v>
      </c>
      <c r="G1025" s="32">
        <v>1</v>
      </c>
      <c r="H1025" s="25">
        <v>640.54</v>
      </c>
      <c r="I1025" s="25">
        <f t="shared" si="15"/>
        <v>640.54</v>
      </c>
    </row>
    <row r="1026" spans="2:9" x14ac:dyDescent="0.25">
      <c r="B1026" s="21">
        <v>1020</v>
      </c>
      <c r="C1026" s="31">
        <v>5</v>
      </c>
      <c r="D1026" s="32">
        <v>4823</v>
      </c>
      <c r="E1026" s="33" t="s">
        <v>624</v>
      </c>
      <c r="F1026" s="32" t="s">
        <v>107</v>
      </c>
      <c r="G1026" s="32">
        <v>2.4000000000000004</v>
      </c>
      <c r="H1026" s="25">
        <v>28.53</v>
      </c>
      <c r="I1026" s="25">
        <f t="shared" si="15"/>
        <v>68.472000000000008</v>
      </c>
    </row>
    <row r="1027" spans="2:9" x14ac:dyDescent="0.25">
      <c r="B1027" s="21">
        <v>1021</v>
      </c>
      <c r="C1027" s="30">
        <v>6</v>
      </c>
      <c r="D1027" s="22" t="s">
        <v>765</v>
      </c>
      <c r="E1027" s="21" t="s">
        <v>625</v>
      </c>
      <c r="F1027" s="22" t="s">
        <v>726</v>
      </c>
      <c r="G1027" s="22">
        <v>2</v>
      </c>
      <c r="H1027" s="25">
        <v>14.17</v>
      </c>
      <c r="I1027" s="25">
        <f t="shared" si="15"/>
        <v>28.34</v>
      </c>
    </row>
    <row r="1028" spans="2:9" x14ac:dyDescent="0.25">
      <c r="B1028" s="21">
        <v>1022</v>
      </c>
      <c r="C1028" s="30">
        <v>7</v>
      </c>
      <c r="D1028" s="22" t="s">
        <v>765</v>
      </c>
      <c r="E1028" s="21" t="s">
        <v>626</v>
      </c>
      <c r="F1028" s="22" t="s">
        <v>329</v>
      </c>
      <c r="G1028" s="22">
        <v>6</v>
      </c>
      <c r="H1028" s="25">
        <v>64.27</v>
      </c>
      <c r="I1028" s="25">
        <f t="shared" ref="I1028:I1090" si="16">H1028*G1028</f>
        <v>385.62</v>
      </c>
    </row>
    <row r="1029" spans="2:9" x14ac:dyDescent="0.25">
      <c r="B1029" s="21">
        <v>1023</v>
      </c>
      <c r="C1029" s="30">
        <v>8</v>
      </c>
      <c r="D1029" s="22">
        <v>9867</v>
      </c>
      <c r="E1029" s="21" t="s">
        <v>361</v>
      </c>
      <c r="F1029" s="22" t="s">
        <v>147</v>
      </c>
      <c r="G1029" s="22">
        <v>72</v>
      </c>
      <c r="H1029" s="25">
        <v>2.17</v>
      </c>
      <c r="I1029" s="25">
        <f t="shared" si="16"/>
        <v>156.24</v>
      </c>
    </row>
    <row r="1030" spans="2:9" ht="30" x14ac:dyDescent="0.25">
      <c r="B1030" s="21">
        <v>1024</v>
      </c>
      <c r="C1030" s="30">
        <v>8</v>
      </c>
      <c r="D1030" s="22">
        <v>3499</v>
      </c>
      <c r="E1030" s="21" t="s">
        <v>627</v>
      </c>
      <c r="F1030" s="22" t="s">
        <v>726</v>
      </c>
      <c r="G1030" s="22">
        <v>10</v>
      </c>
      <c r="H1030" s="25">
        <v>0.66</v>
      </c>
      <c r="I1030" s="25">
        <f t="shared" si="16"/>
        <v>6.6000000000000005</v>
      </c>
    </row>
    <row r="1031" spans="2:9" ht="30" x14ac:dyDescent="0.25">
      <c r="B1031" s="21">
        <v>1025</v>
      </c>
      <c r="C1031" s="30">
        <v>8</v>
      </c>
      <c r="D1031" s="22">
        <v>3542</v>
      </c>
      <c r="E1031" s="21" t="s">
        <v>619</v>
      </c>
      <c r="F1031" s="22" t="s">
        <v>726</v>
      </c>
      <c r="G1031" s="22">
        <v>30</v>
      </c>
      <c r="H1031" s="25">
        <v>0.4</v>
      </c>
      <c r="I1031" s="25">
        <f t="shared" si="16"/>
        <v>12</v>
      </c>
    </row>
    <row r="1032" spans="2:9" x14ac:dyDescent="0.25">
      <c r="B1032" s="21">
        <v>1026</v>
      </c>
      <c r="C1032" s="30">
        <v>8</v>
      </c>
      <c r="D1032" s="22">
        <v>3861</v>
      </c>
      <c r="E1032" s="21" t="s">
        <v>246</v>
      </c>
      <c r="F1032" s="22" t="s">
        <v>726</v>
      </c>
      <c r="G1032" s="22">
        <v>5</v>
      </c>
      <c r="H1032" s="25">
        <v>0.48</v>
      </c>
      <c r="I1032" s="25">
        <f t="shared" si="16"/>
        <v>2.4</v>
      </c>
    </row>
    <row r="1033" spans="2:9" ht="30" x14ac:dyDescent="0.25">
      <c r="B1033" s="21">
        <v>1027</v>
      </c>
      <c r="C1033" s="30">
        <v>8</v>
      </c>
      <c r="D1033" s="22">
        <v>7138</v>
      </c>
      <c r="E1033" s="21" t="s">
        <v>628</v>
      </c>
      <c r="F1033" s="22" t="s">
        <v>726</v>
      </c>
      <c r="G1033" s="22">
        <v>6</v>
      </c>
      <c r="H1033" s="25">
        <v>0.71</v>
      </c>
      <c r="I1033" s="25">
        <f t="shared" si="16"/>
        <v>4.26</v>
      </c>
    </row>
    <row r="1034" spans="2:9" ht="30" x14ac:dyDescent="0.25">
      <c r="B1034" s="21">
        <v>1028</v>
      </c>
      <c r="C1034" s="30">
        <v>8</v>
      </c>
      <c r="D1034" s="22">
        <v>6036</v>
      </c>
      <c r="E1034" s="21" t="s">
        <v>629</v>
      </c>
      <c r="F1034" s="22" t="s">
        <v>726</v>
      </c>
      <c r="G1034" s="22">
        <v>1</v>
      </c>
      <c r="H1034" s="25">
        <v>17.61</v>
      </c>
      <c r="I1034" s="25">
        <f t="shared" si="16"/>
        <v>17.61</v>
      </c>
    </row>
    <row r="1035" spans="2:9" ht="30" x14ac:dyDescent="0.25">
      <c r="B1035" s="21">
        <v>1029</v>
      </c>
      <c r="C1035" s="30">
        <v>8</v>
      </c>
      <c r="D1035" s="22">
        <v>366</v>
      </c>
      <c r="E1035" s="21" t="s">
        <v>630</v>
      </c>
      <c r="F1035" s="22" t="s">
        <v>329</v>
      </c>
      <c r="G1035" s="22">
        <v>10</v>
      </c>
      <c r="H1035" s="25">
        <v>104</v>
      </c>
      <c r="I1035" s="25">
        <f t="shared" si="16"/>
        <v>1040</v>
      </c>
    </row>
    <row r="1036" spans="2:9" x14ac:dyDescent="0.25">
      <c r="B1036" s="21">
        <v>1030</v>
      </c>
      <c r="C1036" s="30">
        <v>9</v>
      </c>
      <c r="D1036" s="22" t="s">
        <v>765</v>
      </c>
      <c r="E1036" s="21" t="s">
        <v>631</v>
      </c>
      <c r="F1036" s="22" t="s">
        <v>202</v>
      </c>
      <c r="G1036" s="22">
        <v>2</v>
      </c>
      <c r="H1036" s="25">
        <v>72.430000000000007</v>
      </c>
      <c r="I1036" s="25">
        <f t="shared" si="16"/>
        <v>144.86000000000001</v>
      </c>
    </row>
    <row r="1037" spans="2:9" x14ac:dyDescent="0.25">
      <c r="B1037" s="21">
        <v>1031</v>
      </c>
      <c r="C1037" s="30">
        <v>10</v>
      </c>
      <c r="D1037" s="22" t="s">
        <v>765</v>
      </c>
      <c r="E1037" s="21" t="s">
        <v>632</v>
      </c>
      <c r="F1037" s="22" t="s">
        <v>726</v>
      </c>
      <c r="G1037" s="22">
        <v>1</v>
      </c>
      <c r="H1037" s="25">
        <v>49.44</v>
      </c>
      <c r="I1037" s="25">
        <f t="shared" si="16"/>
        <v>49.44</v>
      </c>
    </row>
    <row r="1038" spans="2:9" x14ac:dyDescent="0.25">
      <c r="B1038" s="21">
        <v>1032</v>
      </c>
      <c r="C1038" s="30">
        <v>10</v>
      </c>
      <c r="D1038" s="22" t="s">
        <v>765</v>
      </c>
      <c r="E1038" s="21" t="s">
        <v>633</v>
      </c>
      <c r="F1038" s="22" t="s">
        <v>726</v>
      </c>
      <c r="G1038" s="22">
        <v>1</v>
      </c>
      <c r="H1038" s="25">
        <v>49.44</v>
      </c>
      <c r="I1038" s="25">
        <f t="shared" si="16"/>
        <v>49.44</v>
      </c>
    </row>
    <row r="1039" spans="2:9" x14ac:dyDescent="0.25">
      <c r="B1039" s="21">
        <v>1033</v>
      </c>
      <c r="C1039" s="30">
        <v>11</v>
      </c>
      <c r="D1039" s="22">
        <v>9867</v>
      </c>
      <c r="E1039" s="21" t="s">
        <v>361</v>
      </c>
      <c r="F1039" s="22" t="s">
        <v>147</v>
      </c>
      <c r="G1039" s="22">
        <v>108</v>
      </c>
      <c r="H1039" s="25">
        <v>2.17</v>
      </c>
      <c r="I1039" s="25">
        <f t="shared" si="16"/>
        <v>234.35999999999999</v>
      </c>
    </row>
    <row r="1040" spans="2:9" ht="30" x14ac:dyDescent="0.25">
      <c r="B1040" s="21">
        <v>1034</v>
      </c>
      <c r="C1040" s="30">
        <v>11</v>
      </c>
      <c r="D1040" s="22">
        <v>3542</v>
      </c>
      <c r="E1040" s="21" t="s">
        <v>619</v>
      </c>
      <c r="F1040" s="22" t="s">
        <v>726</v>
      </c>
      <c r="G1040" s="22">
        <v>12</v>
      </c>
      <c r="H1040" s="25">
        <v>0.4</v>
      </c>
      <c r="I1040" s="25">
        <f t="shared" si="16"/>
        <v>4.8000000000000007</v>
      </c>
    </row>
    <row r="1041" spans="2:9" ht="30" x14ac:dyDescent="0.25">
      <c r="B1041" s="21">
        <v>1035</v>
      </c>
      <c r="C1041" s="30">
        <v>11</v>
      </c>
      <c r="D1041" s="22">
        <v>3868</v>
      </c>
      <c r="E1041" s="21" t="s">
        <v>634</v>
      </c>
      <c r="F1041" s="22" t="s">
        <v>726</v>
      </c>
      <c r="G1041" s="22">
        <v>3</v>
      </c>
      <c r="H1041" s="25">
        <v>0.96</v>
      </c>
      <c r="I1041" s="25">
        <f t="shared" si="16"/>
        <v>2.88</v>
      </c>
    </row>
    <row r="1042" spans="2:9" ht="30" x14ac:dyDescent="0.25">
      <c r="B1042" s="21">
        <v>1036</v>
      </c>
      <c r="C1042" s="30">
        <v>11</v>
      </c>
      <c r="D1042" s="22">
        <v>7139</v>
      </c>
      <c r="E1042" s="21" t="s">
        <v>620</v>
      </c>
      <c r="F1042" s="22" t="s">
        <v>726</v>
      </c>
      <c r="G1042" s="22">
        <v>8</v>
      </c>
      <c r="H1042" s="25">
        <v>0.93</v>
      </c>
      <c r="I1042" s="25">
        <f t="shared" si="16"/>
        <v>7.44</v>
      </c>
    </row>
    <row r="1043" spans="2:9" x14ac:dyDescent="0.25">
      <c r="B1043" s="21">
        <v>1037</v>
      </c>
      <c r="C1043" s="30">
        <v>11</v>
      </c>
      <c r="D1043" s="22">
        <v>798</v>
      </c>
      <c r="E1043" s="21" t="s">
        <v>635</v>
      </c>
      <c r="F1043" s="22" t="s">
        <v>726</v>
      </c>
      <c r="G1043" s="22">
        <v>3</v>
      </c>
      <c r="H1043" s="25">
        <v>0.8</v>
      </c>
      <c r="I1043" s="25">
        <f t="shared" si="16"/>
        <v>2.4000000000000004</v>
      </c>
    </row>
    <row r="1044" spans="2:9" ht="30" x14ac:dyDescent="0.25">
      <c r="B1044" s="21">
        <v>1038</v>
      </c>
      <c r="C1044" s="30">
        <v>11</v>
      </c>
      <c r="D1044" s="22">
        <v>11674</v>
      </c>
      <c r="E1044" s="21" t="s">
        <v>390</v>
      </c>
      <c r="F1044" s="22" t="s">
        <v>800</v>
      </c>
      <c r="G1044" s="22">
        <v>7</v>
      </c>
      <c r="H1044" s="25">
        <v>26.58</v>
      </c>
      <c r="I1044" s="25">
        <f t="shared" si="16"/>
        <v>186.06</v>
      </c>
    </row>
    <row r="1045" spans="2:9" x14ac:dyDescent="0.25">
      <c r="B1045" s="21">
        <v>1039</v>
      </c>
      <c r="C1045" s="31">
        <v>12</v>
      </c>
      <c r="D1045" s="22" t="s">
        <v>765</v>
      </c>
      <c r="E1045" s="33" t="s">
        <v>636</v>
      </c>
      <c r="F1045" s="32" t="s">
        <v>726</v>
      </c>
      <c r="G1045" s="32">
        <v>3</v>
      </c>
      <c r="H1045" s="25">
        <v>491.65</v>
      </c>
      <c r="I1045" s="25">
        <f t="shared" si="16"/>
        <v>1474.9499999999998</v>
      </c>
    </row>
    <row r="1046" spans="2:9" ht="30" x14ac:dyDescent="0.25">
      <c r="B1046" s="21">
        <v>1040</v>
      </c>
      <c r="C1046" s="30">
        <v>13</v>
      </c>
      <c r="D1046" s="22">
        <v>1599</v>
      </c>
      <c r="E1046" s="21" t="s">
        <v>637</v>
      </c>
      <c r="F1046" s="22" t="s">
        <v>726</v>
      </c>
      <c r="G1046" s="22">
        <v>10</v>
      </c>
      <c r="H1046" s="25">
        <v>8.51</v>
      </c>
      <c r="I1046" s="25">
        <f t="shared" si="16"/>
        <v>85.1</v>
      </c>
    </row>
    <row r="1047" spans="2:9" x14ac:dyDescent="0.25">
      <c r="B1047" s="21">
        <v>1041</v>
      </c>
      <c r="C1047" s="30">
        <v>14</v>
      </c>
      <c r="D1047" s="22">
        <v>34653</v>
      </c>
      <c r="E1047" s="21" t="s">
        <v>827</v>
      </c>
      <c r="F1047" s="22" t="s">
        <v>726</v>
      </c>
      <c r="G1047" s="22">
        <v>10</v>
      </c>
      <c r="H1047" s="25">
        <v>8.2200000000000006</v>
      </c>
      <c r="I1047" s="25">
        <f t="shared" si="16"/>
        <v>82.2</v>
      </c>
    </row>
    <row r="1048" spans="2:9" x14ac:dyDescent="0.25">
      <c r="B1048" s="21">
        <v>1042</v>
      </c>
      <c r="C1048" s="30">
        <v>15</v>
      </c>
      <c r="D1048" s="22">
        <v>1191</v>
      </c>
      <c r="E1048" s="21" t="s">
        <v>621</v>
      </c>
      <c r="F1048" s="22" t="s">
        <v>726</v>
      </c>
      <c r="G1048" s="22">
        <v>7</v>
      </c>
      <c r="H1048" s="25">
        <v>0.81</v>
      </c>
      <c r="I1048" s="25">
        <f t="shared" si="16"/>
        <v>5.67</v>
      </c>
    </row>
    <row r="1049" spans="2:9" ht="30" x14ac:dyDescent="0.25">
      <c r="B1049" s="21">
        <v>1043</v>
      </c>
      <c r="C1049" s="30">
        <v>15</v>
      </c>
      <c r="D1049" s="22">
        <v>7138</v>
      </c>
      <c r="E1049" s="21" t="s">
        <v>628</v>
      </c>
      <c r="F1049" s="22" t="s">
        <v>726</v>
      </c>
      <c r="G1049" s="22">
        <v>7</v>
      </c>
      <c r="H1049" s="25">
        <v>0.71</v>
      </c>
      <c r="I1049" s="25">
        <f t="shared" si="16"/>
        <v>4.97</v>
      </c>
    </row>
    <row r="1050" spans="2:9" x14ac:dyDescent="0.25">
      <c r="B1050" s="21">
        <v>1044</v>
      </c>
      <c r="C1050" s="30">
        <v>17</v>
      </c>
      <c r="D1050" s="22" t="s">
        <v>765</v>
      </c>
      <c r="E1050" s="21" t="s">
        <v>638</v>
      </c>
      <c r="F1050" s="22" t="s">
        <v>726</v>
      </c>
      <c r="G1050" s="22">
        <v>4</v>
      </c>
      <c r="H1050" s="25">
        <v>16.48</v>
      </c>
      <c r="I1050" s="25">
        <f t="shared" si="16"/>
        <v>65.92</v>
      </c>
    </row>
    <row r="1051" spans="2:9" x14ac:dyDescent="0.25">
      <c r="B1051" s="21">
        <v>1045</v>
      </c>
      <c r="C1051" s="30">
        <v>19</v>
      </c>
      <c r="D1051" s="22" t="s">
        <v>765</v>
      </c>
      <c r="E1051" s="21" t="s">
        <v>639</v>
      </c>
      <c r="F1051" s="22" t="s">
        <v>726</v>
      </c>
      <c r="G1051" s="22">
        <v>1</v>
      </c>
      <c r="H1051" s="25">
        <v>94.48</v>
      </c>
      <c r="I1051" s="25">
        <f t="shared" si="16"/>
        <v>94.48</v>
      </c>
    </row>
    <row r="1052" spans="2:9" x14ac:dyDescent="0.25">
      <c r="B1052" s="21">
        <v>1046</v>
      </c>
      <c r="C1052" s="30">
        <v>20</v>
      </c>
      <c r="D1052" s="22" t="s">
        <v>765</v>
      </c>
      <c r="E1052" s="21" t="s">
        <v>640</v>
      </c>
      <c r="F1052" s="22" t="s">
        <v>797</v>
      </c>
      <c r="G1052" s="22">
        <v>2</v>
      </c>
      <c r="H1052" s="25">
        <v>27.46</v>
      </c>
      <c r="I1052" s="25">
        <f t="shared" si="16"/>
        <v>54.92</v>
      </c>
    </row>
    <row r="1053" spans="2:9" x14ac:dyDescent="0.25">
      <c r="B1053" s="21">
        <v>1047</v>
      </c>
      <c r="C1053" s="30">
        <v>21</v>
      </c>
      <c r="D1053" s="22" t="s">
        <v>765</v>
      </c>
      <c r="E1053" s="21" t="s">
        <v>641</v>
      </c>
      <c r="F1053" s="22" t="s">
        <v>797</v>
      </c>
      <c r="G1053" s="22">
        <v>2</v>
      </c>
      <c r="H1053" s="25">
        <v>9.8800000000000008</v>
      </c>
      <c r="I1053" s="25">
        <f t="shared" si="16"/>
        <v>19.760000000000002</v>
      </c>
    </row>
    <row r="1054" spans="2:9" ht="45" x14ac:dyDescent="0.25">
      <c r="B1054" s="21">
        <v>1048</v>
      </c>
      <c r="C1054" s="31">
        <v>22</v>
      </c>
      <c r="D1054" s="32">
        <v>43187</v>
      </c>
      <c r="E1054" s="33" t="s">
        <v>642</v>
      </c>
      <c r="F1054" s="32" t="s">
        <v>726</v>
      </c>
      <c r="G1054" s="32">
        <v>1</v>
      </c>
      <c r="H1054" s="25">
        <v>5233.5200000000004</v>
      </c>
      <c r="I1054" s="25">
        <f t="shared" si="16"/>
        <v>5233.5200000000004</v>
      </c>
    </row>
    <row r="1055" spans="2:9" ht="30" x14ac:dyDescent="0.25">
      <c r="B1055" s="21">
        <v>1049</v>
      </c>
      <c r="C1055" s="30">
        <v>22</v>
      </c>
      <c r="D1055" s="22">
        <v>3542</v>
      </c>
      <c r="E1055" s="21" t="s">
        <v>619</v>
      </c>
      <c r="F1055" s="22" t="s">
        <v>726</v>
      </c>
      <c r="G1055" s="22">
        <v>5</v>
      </c>
      <c r="H1055" s="25">
        <v>0.4</v>
      </c>
      <c r="I1055" s="25">
        <f t="shared" si="16"/>
        <v>2</v>
      </c>
    </row>
    <row r="1056" spans="2:9" ht="30" x14ac:dyDescent="0.25">
      <c r="B1056" s="21">
        <v>1050</v>
      </c>
      <c r="C1056" s="30">
        <v>22</v>
      </c>
      <c r="D1056" s="22">
        <v>7138</v>
      </c>
      <c r="E1056" s="21" t="s">
        <v>628</v>
      </c>
      <c r="F1056" s="22" t="s">
        <v>726</v>
      </c>
      <c r="G1056" s="22">
        <v>9</v>
      </c>
      <c r="H1056" s="25">
        <v>0.71</v>
      </c>
      <c r="I1056" s="25">
        <f t="shared" si="16"/>
        <v>6.39</v>
      </c>
    </row>
    <row r="1057" spans="2:9" x14ac:dyDescent="0.25">
      <c r="B1057" s="21">
        <v>1051</v>
      </c>
      <c r="C1057" s="30">
        <v>23</v>
      </c>
      <c r="D1057" s="22" t="s">
        <v>765</v>
      </c>
      <c r="E1057" s="21" t="s">
        <v>884</v>
      </c>
      <c r="F1057" s="22" t="s">
        <v>726</v>
      </c>
      <c r="G1057" s="22">
        <v>2</v>
      </c>
      <c r="H1057" s="25">
        <v>27.46</v>
      </c>
      <c r="I1057" s="25">
        <f t="shared" si="16"/>
        <v>54.92</v>
      </c>
    </row>
    <row r="1058" spans="2:9" x14ac:dyDescent="0.25">
      <c r="B1058" s="21">
        <v>1052</v>
      </c>
      <c r="C1058" s="30">
        <v>23</v>
      </c>
      <c r="D1058" s="22" t="s">
        <v>765</v>
      </c>
      <c r="E1058" s="21" t="s">
        <v>643</v>
      </c>
      <c r="F1058" s="22" t="s">
        <v>726</v>
      </c>
      <c r="G1058" s="22">
        <v>1</v>
      </c>
      <c r="H1058" s="25">
        <v>53.83</v>
      </c>
      <c r="I1058" s="25">
        <f t="shared" si="16"/>
        <v>53.83</v>
      </c>
    </row>
    <row r="1059" spans="2:9" x14ac:dyDescent="0.25">
      <c r="B1059" s="21">
        <v>1053</v>
      </c>
      <c r="C1059" s="30">
        <v>23</v>
      </c>
      <c r="D1059" s="22" t="s">
        <v>765</v>
      </c>
      <c r="E1059" s="21" t="s">
        <v>644</v>
      </c>
      <c r="F1059" s="22" t="s">
        <v>726</v>
      </c>
      <c r="G1059" s="22">
        <v>10</v>
      </c>
      <c r="H1059" s="25">
        <v>32.85</v>
      </c>
      <c r="I1059" s="25">
        <f t="shared" si="16"/>
        <v>328.5</v>
      </c>
    </row>
    <row r="1060" spans="2:9" x14ac:dyDescent="0.25">
      <c r="B1060" s="21">
        <v>1054</v>
      </c>
      <c r="C1060" s="30">
        <v>24</v>
      </c>
      <c r="D1060" s="22" t="s">
        <v>765</v>
      </c>
      <c r="E1060" s="21" t="s">
        <v>645</v>
      </c>
      <c r="F1060" s="22" t="s">
        <v>726</v>
      </c>
      <c r="G1060" s="22">
        <v>1</v>
      </c>
      <c r="H1060" s="25">
        <v>118.65</v>
      </c>
      <c r="I1060" s="25">
        <f t="shared" si="16"/>
        <v>118.65</v>
      </c>
    </row>
    <row r="1061" spans="2:9" x14ac:dyDescent="0.25">
      <c r="B1061" s="21">
        <v>1055</v>
      </c>
      <c r="C1061" s="30">
        <v>25</v>
      </c>
      <c r="D1061" s="22" t="s">
        <v>765</v>
      </c>
      <c r="E1061" s="21" t="s">
        <v>646</v>
      </c>
      <c r="F1061" s="22" t="s">
        <v>726</v>
      </c>
      <c r="G1061" s="22">
        <v>1</v>
      </c>
      <c r="H1061" s="25">
        <v>93.27</v>
      </c>
      <c r="I1061" s="25">
        <f t="shared" si="16"/>
        <v>93.27</v>
      </c>
    </row>
    <row r="1062" spans="2:9" x14ac:dyDescent="0.25">
      <c r="B1062" s="21">
        <v>1056</v>
      </c>
      <c r="C1062" s="30">
        <v>26</v>
      </c>
      <c r="D1062" s="22">
        <v>38383</v>
      </c>
      <c r="E1062" s="21" t="s">
        <v>647</v>
      </c>
      <c r="F1062" s="22" t="s">
        <v>726</v>
      </c>
      <c r="G1062" s="22">
        <v>10</v>
      </c>
      <c r="H1062" s="25">
        <v>1.64</v>
      </c>
      <c r="I1062" s="25">
        <f t="shared" si="16"/>
        <v>16.399999999999999</v>
      </c>
    </row>
    <row r="1063" spans="2:9" x14ac:dyDescent="0.25">
      <c r="B1063" s="21">
        <v>1057</v>
      </c>
      <c r="C1063" s="30">
        <v>26</v>
      </c>
      <c r="D1063" s="22">
        <v>7356</v>
      </c>
      <c r="E1063" s="21" t="s">
        <v>351</v>
      </c>
      <c r="F1063" s="22" t="s">
        <v>150</v>
      </c>
      <c r="G1063" s="22">
        <v>36</v>
      </c>
      <c r="H1063" s="25">
        <v>20.87</v>
      </c>
      <c r="I1063" s="25">
        <f t="shared" si="16"/>
        <v>751.32</v>
      </c>
    </row>
    <row r="1064" spans="2:9" x14ac:dyDescent="0.25">
      <c r="B1064" s="21">
        <v>1058</v>
      </c>
      <c r="C1064" s="30">
        <v>28</v>
      </c>
      <c r="D1064" s="22" t="s">
        <v>765</v>
      </c>
      <c r="E1064" s="21" t="s">
        <v>648</v>
      </c>
      <c r="F1064" s="22" t="s">
        <v>797</v>
      </c>
      <c r="G1064" s="22">
        <v>3</v>
      </c>
      <c r="H1064" s="25">
        <v>51.73</v>
      </c>
      <c r="I1064" s="25">
        <f t="shared" si="16"/>
        <v>155.19</v>
      </c>
    </row>
    <row r="1065" spans="2:9" ht="30" x14ac:dyDescent="0.25">
      <c r="B1065" s="21">
        <v>1059</v>
      </c>
      <c r="C1065" s="30">
        <v>29</v>
      </c>
      <c r="D1065" s="22">
        <v>39388</v>
      </c>
      <c r="E1065" s="21" t="s">
        <v>649</v>
      </c>
      <c r="F1065" s="22" t="s">
        <v>726</v>
      </c>
      <c r="G1065" s="22">
        <v>10</v>
      </c>
      <c r="H1065" s="25">
        <v>13.4</v>
      </c>
      <c r="I1065" s="25">
        <f t="shared" si="16"/>
        <v>134</v>
      </c>
    </row>
    <row r="1066" spans="2:9" x14ac:dyDescent="0.25">
      <c r="B1066" s="21">
        <v>1060</v>
      </c>
      <c r="C1066" s="30">
        <v>30</v>
      </c>
      <c r="D1066" s="22">
        <v>377</v>
      </c>
      <c r="E1066" s="21" t="s">
        <v>363</v>
      </c>
      <c r="F1066" s="22" t="s">
        <v>726</v>
      </c>
      <c r="G1066" s="22">
        <v>15</v>
      </c>
      <c r="H1066" s="25">
        <v>23.99</v>
      </c>
      <c r="I1066" s="25">
        <f t="shared" si="16"/>
        <v>359.84999999999997</v>
      </c>
    </row>
    <row r="1067" spans="2:9" ht="45" x14ac:dyDescent="0.25">
      <c r="B1067" s="21">
        <v>1061</v>
      </c>
      <c r="C1067" s="30">
        <v>31</v>
      </c>
      <c r="D1067" s="22">
        <v>41758</v>
      </c>
      <c r="E1067" s="21" t="s">
        <v>650</v>
      </c>
      <c r="F1067" s="22" t="s">
        <v>726</v>
      </c>
      <c r="G1067" s="22">
        <v>2</v>
      </c>
      <c r="H1067" s="25">
        <v>127.45</v>
      </c>
      <c r="I1067" s="25">
        <f t="shared" si="16"/>
        <v>254.9</v>
      </c>
    </row>
    <row r="1068" spans="2:9" x14ac:dyDescent="0.25">
      <c r="B1068" s="21">
        <v>1062</v>
      </c>
      <c r="C1068" s="30">
        <v>34</v>
      </c>
      <c r="D1068" s="22" t="s">
        <v>765</v>
      </c>
      <c r="E1068" s="21" t="s">
        <v>651</v>
      </c>
      <c r="F1068" s="22" t="s">
        <v>726</v>
      </c>
      <c r="G1068" s="22">
        <v>10</v>
      </c>
      <c r="H1068" s="25">
        <v>38.979999999999997</v>
      </c>
      <c r="I1068" s="25">
        <f t="shared" si="16"/>
        <v>389.79999999999995</v>
      </c>
    </row>
    <row r="1069" spans="2:9" x14ac:dyDescent="0.25">
      <c r="B1069" s="21">
        <v>1063</v>
      </c>
      <c r="C1069" s="30">
        <v>35</v>
      </c>
      <c r="D1069" s="22">
        <v>39961</v>
      </c>
      <c r="E1069" s="21" t="s">
        <v>236</v>
      </c>
      <c r="F1069" s="22" t="s">
        <v>726</v>
      </c>
      <c r="G1069" s="22">
        <v>6</v>
      </c>
      <c r="H1069" s="25">
        <v>15.11</v>
      </c>
      <c r="I1069" s="25">
        <f t="shared" si="16"/>
        <v>90.66</v>
      </c>
    </row>
    <row r="1070" spans="2:9" ht="30" x14ac:dyDescent="0.25">
      <c r="B1070" s="21">
        <v>1064</v>
      </c>
      <c r="C1070" s="30">
        <v>35</v>
      </c>
      <c r="D1070" s="22">
        <v>40547</v>
      </c>
      <c r="E1070" s="21" t="s">
        <v>472</v>
      </c>
      <c r="F1070" s="22" t="s">
        <v>890</v>
      </c>
      <c r="G1070" s="22">
        <v>2</v>
      </c>
      <c r="H1070" s="25">
        <v>21.46</v>
      </c>
      <c r="I1070" s="25">
        <f t="shared" si="16"/>
        <v>42.92</v>
      </c>
    </row>
    <row r="1071" spans="2:9" ht="45" x14ac:dyDescent="0.25">
      <c r="B1071" s="21">
        <v>1065</v>
      </c>
      <c r="C1071" s="30">
        <v>35</v>
      </c>
      <c r="D1071" s="22">
        <v>4377</v>
      </c>
      <c r="E1071" s="21" t="s">
        <v>615</v>
      </c>
      <c r="F1071" s="22" t="s">
        <v>726</v>
      </c>
      <c r="G1071" s="22">
        <v>300</v>
      </c>
      <c r="H1071" s="25">
        <v>0.14000000000000001</v>
      </c>
      <c r="I1071" s="25">
        <f t="shared" si="16"/>
        <v>42.000000000000007</v>
      </c>
    </row>
    <row r="1072" spans="2:9" ht="45" x14ac:dyDescent="0.25">
      <c r="B1072" s="21">
        <v>1066</v>
      </c>
      <c r="C1072" s="30">
        <v>35</v>
      </c>
      <c r="D1072" s="22">
        <v>4356</v>
      </c>
      <c r="E1072" s="21" t="s">
        <v>652</v>
      </c>
      <c r="F1072" s="22" t="s">
        <v>726</v>
      </c>
      <c r="G1072" s="22">
        <v>300</v>
      </c>
      <c r="H1072" s="25">
        <v>0.2</v>
      </c>
      <c r="I1072" s="25">
        <f t="shared" si="16"/>
        <v>60</v>
      </c>
    </row>
    <row r="1073" spans="2:9" ht="30" x14ac:dyDescent="0.25">
      <c r="B1073" s="21">
        <v>1067</v>
      </c>
      <c r="C1073" s="30">
        <v>35</v>
      </c>
      <c r="D1073" s="22">
        <v>410</v>
      </c>
      <c r="E1073" s="21" t="s">
        <v>507</v>
      </c>
      <c r="F1073" s="22" t="s">
        <v>726</v>
      </c>
      <c r="G1073" s="22">
        <v>400</v>
      </c>
      <c r="H1073" s="25">
        <v>0.15</v>
      </c>
      <c r="I1073" s="25">
        <f t="shared" si="16"/>
        <v>60</v>
      </c>
    </row>
    <row r="1074" spans="2:9" ht="30" x14ac:dyDescent="0.25">
      <c r="B1074" s="21">
        <v>1068</v>
      </c>
      <c r="C1074" s="30">
        <v>35</v>
      </c>
      <c r="D1074" s="22">
        <v>408</v>
      </c>
      <c r="E1074" s="21" t="s">
        <v>240</v>
      </c>
      <c r="F1074" s="22" t="s">
        <v>726</v>
      </c>
      <c r="G1074" s="22">
        <v>600</v>
      </c>
      <c r="H1074" s="25">
        <v>0.94</v>
      </c>
      <c r="I1074" s="25">
        <f t="shared" si="16"/>
        <v>564</v>
      </c>
    </row>
    <row r="1075" spans="2:9" x14ac:dyDescent="0.25">
      <c r="B1075" s="21">
        <v>1069</v>
      </c>
      <c r="C1075" s="30">
        <v>35</v>
      </c>
      <c r="D1075" s="22" t="s">
        <v>765</v>
      </c>
      <c r="E1075" s="21" t="s">
        <v>888</v>
      </c>
      <c r="F1075" s="22" t="s">
        <v>797</v>
      </c>
      <c r="G1075" s="22">
        <v>10</v>
      </c>
      <c r="H1075" s="25">
        <v>7.69</v>
      </c>
      <c r="I1075" s="25">
        <f t="shared" si="16"/>
        <v>76.900000000000006</v>
      </c>
    </row>
    <row r="1076" spans="2:9" x14ac:dyDescent="0.25">
      <c r="B1076" s="21">
        <v>1070</v>
      </c>
      <c r="C1076" s="30">
        <v>35</v>
      </c>
      <c r="D1076" s="22" t="s">
        <v>765</v>
      </c>
      <c r="E1076" s="21" t="s">
        <v>653</v>
      </c>
      <c r="F1076" s="22" t="s">
        <v>797</v>
      </c>
      <c r="G1076" s="22">
        <v>8</v>
      </c>
      <c r="H1076" s="25">
        <v>6.59</v>
      </c>
      <c r="I1076" s="25">
        <f t="shared" si="16"/>
        <v>52.72</v>
      </c>
    </row>
    <row r="1077" spans="2:9" x14ac:dyDescent="0.25">
      <c r="B1077" s="21">
        <v>1071</v>
      </c>
      <c r="C1077" s="30">
        <v>35</v>
      </c>
      <c r="D1077" s="22" t="s">
        <v>765</v>
      </c>
      <c r="E1077" s="21" t="s">
        <v>654</v>
      </c>
      <c r="F1077" s="22" t="s">
        <v>797</v>
      </c>
      <c r="G1077" s="22">
        <v>8</v>
      </c>
      <c r="H1077" s="25">
        <v>3.29</v>
      </c>
      <c r="I1077" s="25">
        <f t="shared" si="16"/>
        <v>26.32</v>
      </c>
    </row>
    <row r="1078" spans="2:9" x14ac:dyDescent="0.25">
      <c r="B1078" s="21">
        <v>1072</v>
      </c>
      <c r="C1078" s="30">
        <v>35</v>
      </c>
      <c r="D1078" s="22" t="s">
        <v>765</v>
      </c>
      <c r="E1078" s="21" t="s">
        <v>655</v>
      </c>
      <c r="F1078" s="22" t="s">
        <v>797</v>
      </c>
      <c r="G1078" s="22">
        <v>8</v>
      </c>
      <c r="H1078" s="25">
        <v>4.3899999999999997</v>
      </c>
      <c r="I1078" s="25">
        <f t="shared" si="16"/>
        <v>35.119999999999997</v>
      </c>
    </row>
    <row r="1079" spans="2:9" x14ac:dyDescent="0.25">
      <c r="B1079" s="21">
        <v>1073</v>
      </c>
      <c r="C1079" s="30">
        <v>35</v>
      </c>
      <c r="D1079" s="22" t="s">
        <v>765</v>
      </c>
      <c r="E1079" s="21" t="s">
        <v>656</v>
      </c>
      <c r="F1079" s="22" t="s">
        <v>797</v>
      </c>
      <c r="G1079" s="22">
        <v>20</v>
      </c>
      <c r="H1079" s="25">
        <v>1.64</v>
      </c>
      <c r="I1079" s="25">
        <f t="shared" si="16"/>
        <v>32.799999999999997</v>
      </c>
    </row>
    <row r="1080" spans="2:9" ht="30" x14ac:dyDescent="0.25">
      <c r="B1080" s="21">
        <v>1074</v>
      </c>
      <c r="C1080" s="30">
        <v>35</v>
      </c>
      <c r="D1080" s="22">
        <v>11002</v>
      </c>
      <c r="E1080" s="21" t="s">
        <v>311</v>
      </c>
      <c r="F1080" s="22" t="s">
        <v>107</v>
      </c>
      <c r="G1080" s="22">
        <v>2</v>
      </c>
      <c r="H1080" s="25">
        <v>16.93</v>
      </c>
      <c r="I1080" s="25">
        <f t="shared" si="16"/>
        <v>33.86</v>
      </c>
    </row>
    <row r="1081" spans="2:9" x14ac:dyDescent="0.25">
      <c r="B1081" s="21">
        <v>1075</v>
      </c>
      <c r="C1081" s="30">
        <v>36</v>
      </c>
      <c r="D1081" s="22">
        <v>7356</v>
      </c>
      <c r="E1081" s="21" t="s">
        <v>351</v>
      </c>
      <c r="F1081" s="22" t="s">
        <v>150</v>
      </c>
      <c r="G1081" s="22">
        <v>52.8</v>
      </c>
      <c r="H1081" s="25">
        <v>20.87</v>
      </c>
      <c r="I1081" s="25">
        <f t="shared" si="16"/>
        <v>1101.9359999999999</v>
      </c>
    </row>
    <row r="1082" spans="2:9" x14ac:dyDescent="0.25">
      <c r="B1082" s="21">
        <v>1076</v>
      </c>
      <c r="C1082" s="30">
        <v>36</v>
      </c>
      <c r="D1082" s="22">
        <v>38392</v>
      </c>
      <c r="E1082" s="21" t="s">
        <v>657</v>
      </c>
      <c r="F1082" s="22" t="s">
        <v>726</v>
      </c>
      <c r="G1082" s="22">
        <v>1</v>
      </c>
      <c r="H1082" s="25">
        <v>42.48</v>
      </c>
      <c r="I1082" s="25">
        <f t="shared" si="16"/>
        <v>42.48</v>
      </c>
    </row>
    <row r="1083" spans="2:9" ht="30" x14ac:dyDescent="0.25">
      <c r="B1083" s="21">
        <v>1077</v>
      </c>
      <c r="C1083" s="30">
        <v>36</v>
      </c>
      <c r="D1083" s="22">
        <v>3767</v>
      </c>
      <c r="E1083" s="21" t="s">
        <v>301</v>
      </c>
      <c r="F1083" s="22" t="s">
        <v>885</v>
      </c>
      <c r="G1083" s="22">
        <v>60</v>
      </c>
      <c r="H1083" s="25">
        <v>0.63</v>
      </c>
      <c r="I1083" s="25">
        <f t="shared" si="16"/>
        <v>37.799999999999997</v>
      </c>
    </row>
    <row r="1084" spans="2:9" x14ac:dyDescent="0.25">
      <c r="B1084" s="21">
        <v>1078</v>
      </c>
      <c r="C1084" s="30">
        <v>36</v>
      </c>
      <c r="D1084" s="22">
        <v>38390</v>
      </c>
      <c r="E1084" s="21" t="s">
        <v>228</v>
      </c>
      <c r="F1084" s="22" t="s">
        <v>726</v>
      </c>
      <c r="G1084" s="22">
        <v>2</v>
      </c>
      <c r="H1084" s="25">
        <v>26.39</v>
      </c>
      <c r="I1084" s="25">
        <f t="shared" si="16"/>
        <v>52.78</v>
      </c>
    </row>
    <row r="1085" spans="2:9" x14ac:dyDescent="0.25">
      <c r="B1085" s="21">
        <v>1079</v>
      </c>
      <c r="C1085" s="30">
        <v>36</v>
      </c>
      <c r="D1085" s="22">
        <v>38393</v>
      </c>
      <c r="E1085" s="21" t="s">
        <v>352</v>
      </c>
      <c r="F1085" s="22" t="s">
        <v>726</v>
      </c>
      <c r="G1085" s="22">
        <v>14</v>
      </c>
      <c r="H1085" s="25">
        <v>11.9</v>
      </c>
      <c r="I1085" s="25">
        <f t="shared" si="16"/>
        <v>166.6</v>
      </c>
    </row>
    <row r="1086" spans="2:9" x14ac:dyDescent="0.25">
      <c r="B1086" s="21">
        <v>1080</v>
      </c>
      <c r="C1086" s="30">
        <v>36</v>
      </c>
      <c r="D1086" s="22">
        <v>25966</v>
      </c>
      <c r="E1086" s="21" t="s">
        <v>53</v>
      </c>
      <c r="F1086" s="22" t="s">
        <v>150</v>
      </c>
      <c r="G1086" s="22">
        <v>15</v>
      </c>
      <c r="H1086" s="25">
        <v>15.2</v>
      </c>
      <c r="I1086" s="25">
        <f t="shared" si="16"/>
        <v>228</v>
      </c>
    </row>
    <row r="1087" spans="2:9" x14ac:dyDescent="0.25">
      <c r="B1087" s="21">
        <v>1081</v>
      </c>
      <c r="C1087" s="30">
        <v>36</v>
      </c>
      <c r="D1087" s="22">
        <v>38386</v>
      </c>
      <c r="E1087" s="21" t="s">
        <v>22</v>
      </c>
      <c r="F1087" s="22" t="s">
        <v>726</v>
      </c>
      <c r="G1087" s="22">
        <v>9</v>
      </c>
      <c r="H1087" s="25">
        <v>3.85</v>
      </c>
      <c r="I1087" s="25">
        <f t="shared" si="16"/>
        <v>34.65</v>
      </c>
    </row>
    <row r="1088" spans="2:9" ht="45" x14ac:dyDescent="0.25">
      <c r="B1088" s="21">
        <v>1082</v>
      </c>
      <c r="C1088" s="30">
        <v>37</v>
      </c>
      <c r="D1088" s="22">
        <v>980</v>
      </c>
      <c r="E1088" s="21" t="s">
        <v>658</v>
      </c>
      <c r="F1088" s="22" t="s">
        <v>202</v>
      </c>
      <c r="G1088" s="22">
        <v>400</v>
      </c>
      <c r="H1088" s="25">
        <v>6.59</v>
      </c>
      <c r="I1088" s="25">
        <f t="shared" si="16"/>
        <v>2636</v>
      </c>
    </row>
    <row r="1089" spans="2:9" ht="30" x14ac:dyDescent="0.25">
      <c r="B1089" s="21">
        <v>1083</v>
      </c>
      <c r="C1089" s="30">
        <v>37</v>
      </c>
      <c r="D1089" s="22">
        <v>404</v>
      </c>
      <c r="E1089" s="21" t="s">
        <v>33</v>
      </c>
      <c r="F1089" s="22" t="s">
        <v>147</v>
      </c>
      <c r="G1089" s="22">
        <v>60</v>
      </c>
      <c r="H1089" s="25">
        <v>1.38</v>
      </c>
      <c r="I1089" s="25">
        <f t="shared" si="16"/>
        <v>82.8</v>
      </c>
    </row>
    <row r="1090" spans="2:9" ht="30" x14ac:dyDescent="0.25">
      <c r="B1090" s="21">
        <v>1084</v>
      </c>
      <c r="C1090" s="30">
        <v>37</v>
      </c>
      <c r="D1090" s="22">
        <v>20111</v>
      </c>
      <c r="E1090" s="21" t="s">
        <v>169</v>
      </c>
      <c r="F1090" s="22" t="s">
        <v>726</v>
      </c>
      <c r="G1090" s="22">
        <v>20</v>
      </c>
      <c r="H1090" s="25">
        <v>10.17</v>
      </c>
      <c r="I1090" s="25">
        <f t="shared" si="16"/>
        <v>203.4</v>
      </c>
    </row>
    <row r="1091" spans="2:9" x14ac:dyDescent="0.25">
      <c r="B1091" s="21">
        <v>1085</v>
      </c>
      <c r="C1091" s="30">
        <v>37</v>
      </c>
      <c r="D1091" s="22">
        <v>34653</v>
      </c>
      <c r="E1091" s="21" t="s">
        <v>827</v>
      </c>
      <c r="F1091" s="22" t="s">
        <v>726</v>
      </c>
      <c r="G1091" s="22">
        <v>10</v>
      </c>
      <c r="H1091" s="25">
        <v>8.2200000000000006</v>
      </c>
      <c r="I1091" s="25">
        <f t="shared" ref="I1091:I1154" si="17">H1091*G1091</f>
        <v>82.2</v>
      </c>
    </row>
    <row r="1092" spans="2:9" ht="30" x14ac:dyDescent="0.25">
      <c r="B1092" s="21">
        <v>1086</v>
      </c>
      <c r="C1092" s="30">
        <v>37</v>
      </c>
      <c r="D1092" s="22">
        <v>38124</v>
      </c>
      <c r="E1092" s="21" t="s">
        <v>614</v>
      </c>
      <c r="F1092" s="22" t="s">
        <v>726</v>
      </c>
      <c r="G1092" s="22">
        <v>8</v>
      </c>
      <c r="H1092" s="25">
        <v>22.34</v>
      </c>
      <c r="I1092" s="25">
        <f t="shared" si="17"/>
        <v>178.72</v>
      </c>
    </row>
    <row r="1093" spans="2:9" x14ac:dyDescent="0.25">
      <c r="B1093" s="21">
        <v>1087</v>
      </c>
      <c r="C1093" s="30">
        <v>38</v>
      </c>
      <c r="D1093" s="22" t="s">
        <v>765</v>
      </c>
      <c r="E1093" s="21" t="s">
        <v>659</v>
      </c>
      <c r="F1093" s="22" t="s">
        <v>147</v>
      </c>
      <c r="G1093" s="22">
        <v>60</v>
      </c>
      <c r="H1093" s="25">
        <v>34.049999999999997</v>
      </c>
      <c r="I1093" s="25">
        <f t="shared" si="17"/>
        <v>2042.9999999999998</v>
      </c>
    </row>
    <row r="1094" spans="2:9" ht="30" x14ac:dyDescent="0.25">
      <c r="B1094" s="21">
        <v>1088</v>
      </c>
      <c r="C1094" s="30">
        <v>39</v>
      </c>
      <c r="D1094" s="22">
        <v>36520</v>
      </c>
      <c r="E1094" s="21" t="s">
        <v>660</v>
      </c>
      <c r="F1094" s="22" t="s">
        <v>726</v>
      </c>
      <c r="G1094" s="22">
        <v>1</v>
      </c>
      <c r="H1094" s="25">
        <v>558.49</v>
      </c>
      <c r="I1094" s="25">
        <f t="shared" si="17"/>
        <v>558.49</v>
      </c>
    </row>
    <row r="1095" spans="2:9" x14ac:dyDescent="0.25">
      <c r="B1095" s="21">
        <v>1089</v>
      </c>
      <c r="C1095" s="30">
        <v>39</v>
      </c>
      <c r="D1095" s="22">
        <v>7138</v>
      </c>
      <c r="E1095" s="21" t="s">
        <v>661</v>
      </c>
      <c r="F1095" s="22" t="s">
        <v>726</v>
      </c>
      <c r="G1095" s="22">
        <v>10</v>
      </c>
      <c r="H1095" s="25">
        <v>0.71</v>
      </c>
      <c r="I1095" s="25">
        <f t="shared" si="17"/>
        <v>7.1</v>
      </c>
    </row>
    <row r="1096" spans="2:9" x14ac:dyDescent="0.25">
      <c r="B1096" s="21">
        <v>1090</v>
      </c>
      <c r="C1096" s="30">
        <v>39</v>
      </c>
      <c r="D1096" s="22">
        <v>11684</v>
      </c>
      <c r="E1096" s="21" t="s">
        <v>314</v>
      </c>
      <c r="F1096" s="22" t="s">
        <v>726</v>
      </c>
      <c r="G1096" s="22">
        <v>10</v>
      </c>
      <c r="H1096" s="25">
        <v>29</v>
      </c>
      <c r="I1096" s="25">
        <f t="shared" si="17"/>
        <v>290</v>
      </c>
    </row>
    <row r="1097" spans="2:9" x14ac:dyDescent="0.25">
      <c r="B1097" s="21">
        <v>1091</v>
      </c>
      <c r="C1097" s="30">
        <v>40</v>
      </c>
      <c r="D1097" s="22">
        <v>9867</v>
      </c>
      <c r="E1097" s="21" t="s">
        <v>361</v>
      </c>
      <c r="F1097" s="22" t="s">
        <v>147</v>
      </c>
      <c r="G1097" s="22">
        <v>18</v>
      </c>
      <c r="H1097" s="25">
        <v>2.17</v>
      </c>
      <c r="I1097" s="25">
        <f t="shared" si="17"/>
        <v>39.06</v>
      </c>
    </row>
    <row r="1098" spans="2:9" x14ac:dyDescent="0.25">
      <c r="B1098" s="21">
        <v>1092</v>
      </c>
      <c r="C1098" s="30">
        <v>40</v>
      </c>
      <c r="D1098" s="22">
        <v>9868</v>
      </c>
      <c r="E1098" s="21" t="s">
        <v>662</v>
      </c>
      <c r="F1098" s="22" t="s">
        <v>147</v>
      </c>
      <c r="G1098" s="22">
        <v>18</v>
      </c>
      <c r="H1098" s="25">
        <v>2.79</v>
      </c>
      <c r="I1098" s="25">
        <f t="shared" si="17"/>
        <v>50.22</v>
      </c>
    </row>
    <row r="1099" spans="2:9" ht="30" x14ac:dyDescent="0.25">
      <c r="B1099" s="21">
        <v>1093</v>
      </c>
      <c r="C1099" s="30">
        <v>40</v>
      </c>
      <c r="D1099" s="22">
        <v>114</v>
      </c>
      <c r="E1099" s="21" t="s">
        <v>663</v>
      </c>
      <c r="F1099" s="22" t="s">
        <v>726</v>
      </c>
      <c r="G1099" s="22">
        <v>10</v>
      </c>
      <c r="H1099" s="25">
        <v>9.42</v>
      </c>
      <c r="I1099" s="25">
        <f t="shared" si="17"/>
        <v>94.2</v>
      </c>
    </row>
    <row r="1100" spans="2:9" ht="30" x14ac:dyDescent="0.25">
      <c r="B1100" s="21">
        <v>1094</v>
      </c>
      <c r="C1100" s="30">
        <v>40</v>
      </c>
      <c r="D1100" s="22">
        <v>3542</v>
      </c>
      <c r="E1100" s="21" t="s">
        <v>619</v>
      </c>
      <c r="F1100" s="22" t="s">
        <v>726</v>
      </c>
      <c r="G1100" s="22">
        <v>10</v>
      </c>
      <c r="H1100" s="25">
        <v>0.4</v>
      </c>
      <c r="I1100" s="25">
        <f t="shared" si="17"/>
        <v>4</v>
      </c>
    </row>
    <row r="1101" spans="2:9" ht="30" x14ac:dyDescent="0.25">
      <c r="B1101" s="21">
        <v>1095</v>
      </c>
      <c r="C1101" s="30">
        <v>40</v>
      </c>
      <c r="D1101" s="22">
        <v>828</v>
      </c>
      <c r="E1101" s="21" t="s">
        <v>664</v>
      </c>
      <c r="F1101" s="22" t="s">
        <v>726</v>
      </c>
      <c r="G1101" s="22">
        <v>10</v>
      </c>
      <c r="H1101" s="25">
        <v>0.32</v>
      </c>
      <c r="I1101" s="25">
        <f t="shared" si="17"/>
        <v>3.2</v>
      </c>
    </row>
    <row r="1102" spans="2:9" ht="30" x14ac:dyDescent="0.25">
      <c r="B1102" s="21">
        <v>1096</v>
      </c>
      <c r="C1102" s="30">
        <v>40</v>
      </c>
      <c r="D1102" s="22">
        <v>3529</v>
      </c>
      <c r="E1102" s="21" t="s">
        <v>665</v>
      </c>
      <c r="F1102" s="22" t="s">
        <v>726</v>
      </c>
      <c r="G1102" s="22">
        <v>10</v>
      </c>
      <c r="H1102" s="25">
        <v>0.55000000000000004</v>
      </c>
      <c r="I1102" s="25">
        <f t="shared" si="17"/>
        <v>5.5</v>
      </c>
    </row>
    <row r="1103" spans="2:9" x14ac:dyDescent="0.25">
      <c r="B1103" s="21">
        <v>1097</v>
      </c>
      <c r="C1103" s="30">
        <v>40</v>
      </c>
      <c r="D1103" s="22">
        <v>3861</v>
      </c>
      <c r="E1103" s="21" t="s">
        <v>246</v>
      </c>
      <c r="F1103" s="22" t="s">
        <v>726</v>
      </c>
      <c r="G1103" s="22">
        <v>10</v>
      </c>
      <c r="H1103" s="25">
        <v>0.48</v>
      </c>
      <c r="I1103" s="25">
        <f t="shared" si="17"/>
        <v>4.8</v>
      </c>
    </row>
    <row r="1104" spans="2:9" x14ac:dyDescent="0.25">
      <c r="B1104" s="21">
        <v>1098</v>
      </c>
      <c r="C1104" s="30">
        <v>40</v>
      </c>
      <c r="D1104" s="22" t="s">
        <v>765</v>
      </c>
      <c r="E1104" s="21" t="s">
        <v>666</v>
      </c>
      <c r="F1104" s="22" t="s">
        <v>726</v>
      </c>
      <c r="G1104" s="22">
        <v>3</v>
      </c>
      <c r="H1104" s="25">
        <v>260.07</v>
      </c>
      <c r="I1104" s="25">
        <f t="shared" si="17"/>
        <v>780.21</v>
      </c>
    </row>
    <row r="1105" spans="2:9" x14ac:dyDescent="0.25">
      <c r="B1105" s="21">
        <v>1099</v>
      </c>
      <c r="C1105" s="30">
        <v>40</v>
      </c>
      <c r="D1105" s="22" t="s">
        <v>765</v>
      </c>
      <c r="E1105" s="21" t="s">
        <v>667</v>
      </c>
      <c r="F1105" s="22" t="s">
        <v>726</v>
      </c>
      <c r="G1105" s="22">
        <v>1</v>
      </c>
      <c r="H1105" s="25">
        <v>55.49</v>
      </c>
      <c r="I1105" s="25">
        <f t="shared" si="17"/>
        <v>55.49</v>
      </c>
    </row>
    <row r="1106" spans="2:9" ht="30" x14ac:dyDescent="0.25">
      <c r="B1106" s="21">
        <v>1100</v>
      </c>
      <c r="C1106" s="30">
        <v>41</v>
      </c>
      <c r="D1106" s="22">
        <v>10432</v>
      </c>
      <c r="E1106" s="21" t="s">
        <v>668</v>
      </c>
      <c r="F1106" s="22" t="s">
        <v>726</v>
      </c>
      <c r="G1106" s="22">
        <v>2</v>
      </c>
      <c r="H1106" s="25">
        <v>254.84</v>
      </c>
      <c r="I1106" s="25">
        <f t="shared" si="17"/>
        <v>509.68</v>
      </c>
    </row>
    <row r="1107" spans="2:9" ht="30" x14ac:dyDescent="0.25">
      <c r="B1107" s="21">
        <v>1101</v>
      </c>
      <c r="C1107" s="30">
        <v>42</v>
      </c>
      <c r="D1107" s="22">
        <v>3462</v>
      </c>
      <c r="E1107" s="21" t="s">
        <v>669</v>
      </c>
      <c r="F1107" s="22" t="s">
        <v>726</v>
      </c>
      <c r="G1107" s="22">
        <v>10</v>
      </c>
      <c r="H1107" s="25">
        <v>6.8</v>
      </c>
      <c r="I1107" s="25">
        <f t="shared" si="17"/>
        <v>68</v>
      </c>
    </row>
    <row r="1108" spans="2:9" x14ac:dyDescent="0.25">
      <c r="B1108" s="21">
        <v>1102</v>
      </c>
      <c r="C1108" s="30">
        <v>42</v>
      </c>
      <c r="D1108" s="22" t="s">
        <v>765</v>
      </c>
      <c r="E1108" s="21" t="s">
        <v>877</v>
      </c>
      <c r="F1108" s="22" t="s">
        <v>726</v>
      </c>
      <c r="G1108" s="22">
        <v>1</v>
      </c>
      <c r="H1108" s="25">
        <v>306.52999999999997</v>
      </c>
      <c r="I1108" s="25">
        <f t="shared" si="17"/>
        <v>306.52999999999997</v>
      </c>
    </row>
    <row r="1109" spans="2:9" x14ac:dyDescent="0.25">
      <c r="B1109" s="21">
        <v>1103</v>
      </c>
      <c r="C1109" s="30">
        <v>42</v>
      </c>
      <c r="D1109" s="22" t="s">
        <v>765</v>
      </c>
      <c r="E1109" s="21" t="s">
        <v>878</v>
      </c>
      <c r="F1109" s="22" t="s">
        <v>726</v>
      </c>
      <c r="G1109" s="22">
        <v>1</v>
      </c>
      <c r="H1109" s="25">
        <v>538.36</v>
      </c>
      <c r="I1109" s="25">
        <f t="shared" si="17"/>
        <v>538.36</v>
      </c>
    </row>
    <row r="1110" spans="2:9" x14ac:dyDescent="0.25">
      <c r="B1110" s="21">
        <v>1104</v>
      </c>
      <c r="C1110" s="30">
        <v>44</v>
      </c>
      <c r="D1110" s="22" t="s">
        <v>765</v>
      </c>
      <c r="E1110" s="21" t="s">
        <v>670</v>
      </c>
      <c r="F1110" s="22" t="s">
        <v>726</v>
      </c>
      <c r="G1110" s="22">
        <v>2</v>
      </c>
      <c r="H1110" s="25">
        <v>10.34</v>
      </c>
      <c r="I1110" s="25">
        <f t="shared" si="17"/>
        <v>20.68</v>
      </c>
    </row>
    <row r="1111" spans="2:9" ht="30" x14ac:dyDescent="0.25">
      <c r="B1111" s="21">
        <v>1105</v>
      </c>
      <c r="C1111" s="30">
        <v>45</v>
      </c>
      <c r="D1111" s="22">
        <v>38108</v>
      </c>
      <c r="E1111" s="21" t="s">
        <v>671</v>
      </c>
      <c r="F1111" s="22" t="s">
        <v>726</v>
      </c>
      <c r="G1111" s="22">
        <v>1</v>
      </c>
      <c r="H1111" s="25">
        <v>44.27</v>
      </c>
      <c r="I1111" s="25">
        <f t="shared" si="17"/>
        <v>44.27</v>
      </c>
    </row>
    <row r="1112" spans="2:9" x14ac:dyDescent="0.25">
      <c r="B1112" s="21">
        <v>1106</v>
      </c>
      <c r="C1112" s="30">
        <v>46</v>
      </c>
      <c r="D1112" s="22" t="s">
        <v>765</v>
      </c>
      <c r="E1112" s="21" t="s">
        <v>672</v>
      </c>
      <c r="F1112" s="22" t="s">
        <v>726</v>
      </c>
      <c r="G1112" s="22">
        <v>2</v>
      </c>
      <c r="H1112" s="25">
        <v>36.99</v>
      </c>
      <c r="I1112" s="25">
        <f t="shared" si="17"/>
        <v>73.98</v>
      </c>
    </row>
    <row r="1113" spans="2:9" ht="30" x14ac:dyDescent="0.25">
      <c r="B1113" s="21">
        <v>1107</v>
      </c>
      <c r="C1113" s="30">
        <v>47</v>
      </c>
      <c r="D1113" s="22">
        <v>39388</v>
      </c>
      <c r="E1113" s="21" t="s">
        <v>649</v>
      </c>
      <c r="F1113" s="22" t="s">
        <v>726</v>
      </c>
      <c r="G1113" s="22">
        <v>20</v>
      </c>
      <c r="H1113" s="25">
        <v>13.4</v>
      </c>
      <c r="I1113" s="25">
        <f t="shared" si="17"/>
        <v>268</v>
      </c>
    </row>
    <row r="1114" spans="2:9" ht="45" x14ac:dyDescent="0.25">
      <c r="B1114" s="21">
        <v>1108</v>
      </c>
      <c r="C1114" s="30">
        <v>47</v>
      </c>
      <c r="D1114" s="22">
        <v>1014</v>
      </c>
      <c r="E1114" s="21" t="s">
        <v>190</v>
      </c>
      <c r="F1114" s="22" t="s">
        <v>726</v>
      </c>
      <c r="G1114" s="22">
        <v>300</v>
      </c>
      <c r="H1114" s="25">
        <v>1.54</v>
      </c>
      <c r="I1114" s="25">
        <f t="shared" si="17"/>
        <v>462</v>
      </c>
    </row>
    <row r="1115" spans="2:9" ht="30" x14ac:dyDescent="0.25">
      <c r="B1115" s="21">
        <v>1109</v>
      </c>
      <c r="C1115" s="30">
        <v>48</v>
      </c>
      <c r="D1115" s="22">
        <v>7524</v>
      </c>
      <c r="E1115" s="21" t="s">
        <v>673</v>
      </c>
      <c r="F1115" s="22" t="s">
        <v>726</v>
      </c>
      <c r="G1115" s="22">
        <v>1</v>
      </c>
      <c r="H1115" s="25">
        <v>39.44</v>
      </c>
      <c r="I1115" s="25">
        <f t="shared" si="17"/>
        <v>39.44</v>
      </c>
    </row>
    <row r="1116" spans="2:9" ht="30" x14ac:dyDescent="0.25">
      <c r="B1116" s="21">
        <v>1110</v>
      </c>
      <c r="C1116" s="30">
        <v>48</v>
      </c>
      <c r="D1116" s="22">
        <v>38091</v>
      </c>
      <c r="E1116" s="21" t="s">
        <v>508</v>
      </c>
      <c r="F1116" s="22" t="s">
        <v>726</v>
      </c>
      <c r="G1116" s="22">
        <v>2</v>
      </c>
      <c r="H1116" s="25">
        <v>2.2400000000000002</v>
      </c>
      <c r="I1116" s="25">
        <f t="shared" si="17"/>
        <v>4.4800000000000004</v>
      </c>
    </row>
    <row r="1117" spans="2:9" x14ac:dyDescent="0.25">
      <c r="B1117" s="21">
        <v>1111</v>
      </c>
      <c r="C1117" s="30">
        <v>49</v>
      </c>
      <c r="D1117" s="22" t="s">
        <v>765</v>
      </c>
      <c r="E1117" s="21" t="s">
        <v>674</v>
      </c>
      <c r="F1117" s="22" t="s">
        <v>726</v>
      </c>
      <c r="G1117" s="22">
        <v>5</v>
      </c>
      <c r="H1117" s="25">
        <v>3.86</v>
      </c>
      <c r="I1117" s="25">
        <f t="shared" si="17"/>
        <v>19.3</v>
      </c>
    </row>
    <row r="1118" spans="2:9" x14ac:dyDescent="0.25">
      <c r="B1118" s="21">
        <v>1112</v>
      </c>
      <c r="C1118" s="30">
        <v>49</v>
      </c>
      <c r="D1118" s="22" t="s">
        <v>765</v>
      </c>
      <c r="E1118" s="21" t="s">
        <v>675</v>
      </c>
      <c r="F1118" s="22" t="s">
        <v>726</v>
      </c>
      <c r="G1118" s="22">
        <v>5</v>
      </c>
      <c r="H1118" s="25">
        <v>3.86</v>
      </c>
      <c r="I1118" s="25">
        <f t="shared" si="17"/>
        <v>19.3</v>
      </c>
    </row>
    <row r="1119" spans="2:9" ht="30" x14ac:dyDescent="0.25">
      <c r="B1119" s="21">
        <v>1113</v>
      </c>
      <c r="C1119" s="30">
        <v>49</v>
      </c>
      <c r="D1119" s="22" t="s">
        <v>765</v>
      </c>
      <c r="E1119" s="21" t="s">
        <v>676</v>
      </c>
      <c r="F1119" s="22" t="s">
        <v>726</v>
      </c>
      <c r="G1119" s="22">
        <v>30</v>
      </c>
      <c r="H1119" s="25">
        <v>15.64</v>
      </c>
      <c r="I1119" s="25">
        <f t="shared" si="17"/>
        <v>469.20000000000005</v>
      </c>
    </row>
    <row r="1120" spans="2:9" x14ac:dyDescent="0.25">
      <c r="B1120" s="21">
        <v>1114</v>
      </c>
      <c r="C1120" s="30">
        <v>50</v>
      </c>
      <c r="D1120" s="22" t="s">
        <v>765</v>
      </c>
      <c r="E1120" s="21" t="s">
        <v>677</v>
      </c>
      <c r="F1120" s="22" t="s">
        <v>851</v>
      </c>
      <c r="G1120" s="22">
        <v>3</v>
      </c>
      <c r="H1120" s="25">
        <v>268.88</v>
      </c>
      <c r="I1120" s="25">
        <f t="shared" si="17"/>
        <v>806.64</v>
      </c>
    </row>
    <row r="1121" spans="2:9" x14ac:dyDescent="0.25">
      <c r="B1121" s="21">
        <v>1115</v>
      </c>
      <c r="C1121" s="30">
        <v>50</v>
      </c>
      <c r="D1121" s="22" t="s">
        <v>765</v>
      </c>
      <c r="E1121" s="21" t="s">
        <v>678</v>
      </c>
      <c r="F1121" s="22" t="s">
        <v>797</v>
      </c>
      <c r="G1121" s="22">
        <v>1</v>
      </c>
      <c r="H1121" s="25">
        <v>45.14</v>
      </c>
      <c r="I1121" s="25">
        <f t="shared" si="17"/>
        <v>45.14</v>
      </c>
    </row>
    <row r="1122" spans="2:9" x14ac:dyDescent="0.25">
      <c r="B1122" s="21">
        <v>1116</v>
      </c>
      <c r="C1122" s="30">
        <v>53</v>
      </c>
      <c r="D1122" s="22" t="s">
        <v>765</v>
      </c>
      <c r="E1122" s="21" t="s">
        <v>680</v>
      </c>
      <c r="F1122" s="22" t="s">
        <v>726</v>
      </c>
      <c r="G1122" s="22">
        <v>7</v>
      </c>
      <c r="H1122" s="25">
        <v>41.32</v>
      </c>
      <c r="I1122" s="25">
        <f t="shared" si="17"/>
        <v>289.24</v>
      </c>
    </row>
    <row r="1123" spans="2:9" x14ac:dyDescent="0.25">
      <c r="B1123" s="21">
        <v>1117</v>
      </c>
      <c r="C1123" s="30">
        <v>54</v>
      </c>
      <c r="D1123" s="22" t="s">
        <v>765</v>
      </c>
      <c r="E1123" s="21" t="s">
        <v>681</v>
      </c>
      <c r="F1123" s="22" t="s">
        <v>889</v>
      </c>
      <c r="G1123" s="22">
        <v>10</v>
      </c>
      <c r="H1123" s="25">
        <v>7.74</v>
      </c>
      <c r="I1123" s="25">
        <f t="shared" si="17"/>
        <v>77.400000000000006</v>
      </c>
    </row>
    <row r="1124" spans="2:9" x14ac:dyDescent="0.25">
      <c r="B1124" s="21">
        <v>1118</v>
      </c>
      <c r="C1124" s="30">
        <v>54</v>
      </c>
      <c r="D1124" s="22" t="s">
        <v>765</v>
      </c>
      <c r="E1124" s="21" t="s">
        <v>682</v>
      </c>
      <c r="F1124" s="22" t="s">
        <v>107</v>
      </c>
      <c r="G1124" s="22">
        <v>1</v>
      </c>
      <c r="H1124" s="25">
        <v>12.85</v>
      </c>
      <c r="I1124" s="25">
        <f t="shared" si="17"/>
        <v>12.85</v>
      </c>
    </row>
    <row r="1125" spans="2:9" x14ac:dyDescent="0.25">
      <c r="B1125" s="21">
        <v>1119</v>
      </c>
      <c r="C1125" s="30">
        <v>54</v>
      </c>
      <c r="D1125" s="22" t="s">
        <v>765</v>
      </c>
      <c r="E1125" s="21" t="s">
        <v>683</v>
      </c>
      <c r="F1125" s="22" t="s">
        <v>726</v>
      </c>
      <c r="G1125" s="22">
        <v>1</v>
      </c>
      <c r="H1125" s="25">
        <v>26.2</v>
      </c>
      <c r="I1125" s="25">
        <f t="shared" si="17"/>
        <v>26.2</v>
      </c>
    </row>
    <row r="1126" spans="2:9" ht="45" x14ac:dyDescent="0.25">
      <c r="B1126" s="21">
        <v>1120</v>
      </c>
      <c r="C1126" s="30">
        <v>55</v>
      </c>
      <c r="D1126" s="22">
        <v>1014</v>
      </c>
      <c r="E1126" s="21" t="s">
        <v>190</v>
      </c>
      <c r="F1126" s="22" t="s">
        <v>147</v>
      </c>
      <c r="G1126" s="22">
        <v>900</v>
      </c>
      <c r="H1126" s="25">
        <v>1.54</v>
      </c>
      <c r="I1126" s="25">
        <f t="shared" si="17"/>
        <v>1386</v>
      </c>
    </row>
    <row r="1127" spans="2:9" ht="45" x14ac:dyDescent="0.25">
      <c r="B1127" s="21">
        <v>1121</v>
      </c>
      <c r="C1127" s="30">
        <v>55</v>
      </c>
      <c r="D1127" s="22">
        <v>39258</v>
      </c>
      <c r="E1127" s="21" t="s">
        <v>42</v>
      </c>
      <c r="F1127" s="22" t="s">
        <v>147</v>
      </c>
      <c r="G1127" s="22">
        <v>300</v>
      </c>
      <c r="H1127" s="25">
        <v>6.24</v>
      </c>
      <c r="I1127" s="25">
        <f t="shared" si="17"/>
        <v>1872</v>
      </c>
    </row>
    <row r="1128" spans="2:9" x14ac:dyDescent="0.25">
      <c r="B1128" s="21">
        <v>1122</v>
      </c>
      <c r="C1128" s="30">
        <v>55</v>
      </c>
      <c r="D1128" s="22">
        <v>34653</v>
      </c>
      <c r="E1128" s="21" t="s">
        <v>823</v>
      </c>
      <c r="F1128" s="22" t="s">
        <v>726</v>
      </c>
      <c r="G1128" s="22">
        <v>6</v>
      </c>
      <c r="H1128" s="25">
        <v>8.2200000000000006</v>
      </c>
      <c r="I1128" s="25">
        <f t="shared" si="17"/>
        <v>49.320000000000007</v>
      </c>
    </row>
    <row r="1129" spans="2:9" x14ac:dyDescent="0.25">
      <c r="B1129" s="21">
        <v>1123</v>
      </c>
      <c r="C1129" s="30">
        <v>55</v>
      </c>
      <c r="D1129" s="22">
        <v>12815</v>
      </c>
      <c r="E1129" s="21" t="s">
        <v>229</v>
      </c>
      <c r="F1129" s="22" t="s">
        <v>726</v>
      </c>
      <c r="G1129" s="22">
        <v>50</v>
      </c>
      <c r="H1129" s="25">
        <v>6.71</v>
      </c>
      <c r="I1129" s="25">
        <f t="shared" si="17"/>
        <v>335.5</v>
      </c>
    </row>
    <row r="1130" spans="2:9" x14ac:dyDescent="0.25">
      <c r="B1130" s="21">
        <v>1124</v>
      </c>
      <c r="C1130" s="30">
        <v>55</v>
      </c>
      <c r="D1130" s="22">
        <v>20111</v>
      </c>
      <c r="E1130" s="21" t="s">
        <v>684</v>
      </c>
      <c r="F1130" s="22" t="s">
        <v>726</v>
      </c>
      <c r="G1130" s="22">
        <v>20</v>
      </c>
      <c r="H1130" s="25">
        <v>10.17</v>
      </c>
      <c r="I1130" s="25">
        <f t="shared" si="17"/>
        <v>203.4</v>
      </c>
    </row>
    <row r="1131" spans="2:9" x14ac:dyDescent="0.25">
      <c r="B1131" s="21">
        <v>1125</v>
      </c>
      <c r="C1131" s="30">
        <v>55</v>
      </c>
      <c r="D1131" s="22">
        <v>3777</v>
      </c>
      <c r="E1131" s="21" t="s">
        <v>685</v>
      </c>
      <c r="F1131" s="22" t="s">
        <v>96</v>
      </c>
      <c r="G1131" s="22">
        <v>800</v>
      </c>
      <c r="H1131" s="25">
        <v>0.91</v>
      </c>
      <c r="I1131" s="25">
        <f t="shared" si="17"/>
        <v>728</v>
      </c>
    </row>
    <row r="1132" spans="2:9" x14ac:dyDescent="0.25">
      <c r="B1132" s="21">
        <v>1126</v>
      </c>
      <c r="C1132" s="30">
        <v>56</v>
      </c>
      <c r="D1132" s="22">
        <v>122</v>
      </c>
      <c r="E1132" s="21" t="s">
        <v>87</v>
      </c>
      <c r="F1132" s="22" t="s">
        <v>726</v>
      </c>
      <c r="G1132" s="22">
        <v>1</v>
      </c>
      <c r="H1132" s="25">
        <v>57</v>
      </c>
      <c r="I1132" s="25">
        <f t="shared" si="17"/>
        <v>57</v>
      </c>
    </row>
    <row r="1133" spans="2:9" x14ac:dyDescent="0.25">
      <c r="B1133" s="21">
        <v>1127</v>
      </c>
      <c r="C1133" s="30">
        <v>56</v>
      </c>
      <c r="D1133" s="22">
        <v>3143</v>
      </c>
      <c r="E1133" s="21" t="s">
        <v>322</v>
      </c>
      <c r="F1133" s="22" t="s">
        <v>726</v>
      </c>
      <c r="G1133" s="22">
        <v>10</v>
      </c>
      <c r="H1133" s="25">
        <v>6.93</v>
      </c>
      <c r="I1133" s="25">
        <f t="shared" si="17"/>
        <v>69.3</v>
      </c>
    </row>
    <row r="1134" spans="2:9" x14ac:dyDescent="0.25">
      <c r="B1134" s="21">
        <v>1128</v>
      </c>
      <c r="C1134" s="30">
        <v>56</v>
      </c>
      <c r="D1134" s="22">
        <v>4895</v>
      </c>
      <c r="E1134" s="21" t="s">
        <v>686</v>
      </c>
      <c r="F1134" s="22" t="s">
        <v>726</v>
      </c>
      <c r="G1134" s="22">
        <v>10</v>
      </c>
      <c r="H1134" s="25">
        <v>0.41</v>
      </c>
      <c r="I1134" s="25">
        <f t="shared" si="17"/>
        <v>4.0999999999999996</v>
      </c>
    </row>
    <row r="1135" spans="2:9" x14ac:dyDescent="0.25">
      <c r="B1135" s="21">
        <v>1129</v>
      </c>
      <c r="C1135" s="30">
        <v>56</v>
      </c>
      <c r="D1135" s="22">
        <v>4896</v>
      </c>
      <c r="E1135" s="21" t="s">
        <v>687</v>
      </c>
      <c r="F1135" s="22" t="s">
        <v>726</v>
      </c>
      <c r="G1135" s="22">
        <v>10</v>
      </c>
      <c r="H1135" s="25">
        <v>0.62</v>
      </c>
      <c r="I1135" s="25">
        <f t="shared" si="17"/>
        <v>6.2</v>
      </c>
    </row>
    <row r="1136" spans="2:9" ht="30" x14ac:dyDescent="0.25">
      <c r="B1136" s="21">
        <v>1130</v>
      </c>
      <c r="C1136" s="30">
        <v>56</v>
      </c>
      <c r="D1136" s="22">
        <v>7602</v>
      </c>
      <c r="E1136" s="21" t="s">
        <v>688</v>
      </c>
      <c r="F1136" s="22" t="s">
        <v>726</v>
      </c>
      <c r="G1136" s="22">
        <v>6</v>
      </c>
      <c r="H1136" s="25">
        <v>14.1</v>
      </c>
      <c r="I1136" s="25">
        <f t="shared" si="17"/>
        <v>84.6</v>
      </c>
    </row>
    <row r="1137" spans="2:9" x14ac:dyDescent="0.25">
      <c r="B1137" s="21">
        <v>1131</v>
      </c>
      <c r="C1137" s="30">
        <v>57</v>
      </c>
      <c r="D1137" s="22">
        <v>39599</v>
      </c>
      <c r="E1137" s="21" t="s">
        <v>41</v>
      </c>
      <c r="F1137" s="22" t="s">
        <v>147</v>
      </c>
      <c r="G1137" s="22">
        <v>710</v>
      </c>
      <c r="H1137" s="25">
        <v>1.75</v>
      </c>
      <c r="I1137" s="25">
        <f t="shared" si="17"/>
        <v>1242.5</v>
      </c>
    </row>
    <row r="1138" spans="2:9" x14ac:dyDescent="0.25">
      <c r="B1138" s="21">
        <v>1132</v>
      </c>
      <c r="C1138" s="30">
        <v>57</v>
      </c>
      <c r="D1138" s="22">
        <v>39601</v>
      </c>
      <c r="E1138" s="21" t="s">
        <v>162</v>
      </c>
      <c r="F1138" s="22" t="s">
        <v>726</v>
      </c>
      <c r="G1138" s="22">
        <v>20</v>
      </c>
      <c r="H1138" s="25">
        <v>17.190000000000001</v>
      </c>
      <c r="I1138" s="25">
        <f t="shared" si="17"/>
        <v>343.8</v>
      </c>
    </row>
    <row r="1139" spans="2:9" x14ac:dyDescent="0.25">
      <c r="B1139" s="21">
        <v>1133</v>
      </c>
      <c r="C1139" s="30">
        <v>57</v>
      </c>
      <c r="D1139" s="22">
        <v>39603</v>
      </c>
      <c r="E1139" s="21" t="s">
        <v>191</v>
      </c>
      <c r="F1139" s="22" t="s">
        <v>726</v>
      </c>
      <c r="G1139" s="22">
        <v>40</v>
      </c>
      <c r="H1139" s="25">
        <v>1.94</v>
      </c>
      <c r="I1139" s="25">
        <f t="shared" si="17"/>
        <v>77.599999999999994</v>
      </c>
    </row>
    <row r="1140" spans="2:9" x14ac:dyDescent="0.25">
      <c r="B1140" s="21">
        <v>1134</v>
      </c>
      <c r="C1140" s="30">
        <v>58</v>
      </c>
      <c r="D1140" s="22" t="s">
        <v>765</v>
      </c>
      <c r="E1140" s="21" t="s">
        <v>689</v>
      </c>
      <c r="F1140" s="22" t="s">
        <v>800</v>
      </c>
      <c r="G1140" s="22">
        <v>10</v>
      </c>
      <c r="H1140" s="25">
        <v>74.81</v>
      </c>
      <c r="I1140" s="25">
        <f t="shared" si="17"/>
        <v>748.1</v>
      </c>
    </row>
    <row r="1141" spans="2:9" ht="30" x14ac:dyDescent="0.25">
      <c r="B1141" s="21">
        <v>1135</v>
      </c>
      <c r="C1141" s="30">
        <v>59</v>
      </c>
      <c r="D1141" s="22">
        <v>38181</v>
      </c>
      <c r="E1141" s="21" t="s">
        <v>690</v>
      </c>
      <c r="F1141" s="22" t="s">
        <v>96</v>
      </c>
      <c r="G1141" s="22">
        <v>5</v>
      </c>
      <c r="H1141" s="25">
        <v>184.49</v>
      </c>
      <c r="I1141" s="25">
        <f t="shared" si="17"/>
        <v>922.45</v>
      </c>
    </row>
    <row r="1142" spans="2:9" ht="30" x14ac:dyDescent="0.25">
      <c r="B1142" s="21">
        <v>1136</v>
      </c>
      <c r="C1142" s="30">
        <v>61</v>
      </c>
      <c r="D1142" s="22">
        <v>39129</v>
      </c>
      <c r="E1142" s="21" t="s">
        <v>838</v>
      </c>
      <c r="F1142" s="22" t="s">
        <v>726</v>
      </c>
      <c r="G1142" s="22">
        <v>20</v>
      </c>
      <c r="H1142" s="25">
        <v>1.24</v>
      </c>
      <c r="I1142" s="25">
        <f t="shared" si="17"/>
        <v>24.8</v>
      </c>
    </row>
    <row r="1143" spans="2:9" ht="30" x14ac:dyDescent="0.25">
      <c r="B1143" s="21">
        <v>1137</v>
      </c>
      <c r="C1143" s="30">
        <v>61</v>
      </c>
      <c r="D1143" s="22">
        <v>2560</v>
      </c>
      <c r="E1143" s="21" t="s">
        <v>691</v>
      </c>
      <c r="F1143" s="22" t="s">
        <v>726</v>
      </c>
      <c r="G1143" s="22">
        <v>1</v>
      </c>
      <c r="H1143" s="25">
        <v>9.56</v>
      </c>
      <c r="I1143" s="25">
        <f t="shared" si="17"/>
        <v>9.56</v>
      </c>
    </row>
    <row r="1144" spans="2:9" ht="30" x14ac:dyDescent="0.25">
      <c r="B1144" s="21">
        <v>1138</v>
      </c>
      <c r="C1144" s="30">
        <v>61</v>
      </c>
      <c r="D1144" s="22">
        <v>2590</v>
      </c>
      <c r="E1144" s="21" t="s">
        <v>692</v>
      </c>
      <c r="F1144" s="22" t="s">
        <v>726</v>
      </c>
      <c r="G1144" s="22">
        <v>1</v>
      </c>
      <c r="H1144" s="25">
        <v>10.41</v>
      </c>
      <c r="I1144" s="25">
        <f t="shared" si="17"/>
        <v>10.41</v>
      </c>
    </row>
    <row r="1145" spans="2:9" ht="30" x14ac:dyDescent="0.25">
      <c r="B1145" s="21">
        <v>1139</v>
      </c>
      <c r="C1145" s="30">
        <v>61</v>
      </c>
      <c r="D1145" s="22">
        <v>2570</v>
      </c>
      <c r="E1145" s="21" t="s">
        <v>693</v>
      </c>
      <c r="F1145" s="22" t="s">
        <v>726</v>
      </c>
      <c r="G1145" s="22">
        <v>1</v>
      </c>
      <c r="H1145" s="25">
        <v>10.06</v>
      </c>
      <c r="I1145" s="25">
        <f t="shared" si="17"/>
        <v>10.06</v>
      </c>
    </row>
    <row r="1146" spans="2:9" ht="30" x14ac:dyDescent="0.25">
      <c r="B1146" s="21">
        <v>1140</v>
      </c>
      <c r="C1146" s="31">
        <v>61</v>
      </c>
      <c r="D1146" s="32">
        <v>2617</v>
      </c>
      <c r="E1146" s="33" t="s">
        <v>694</v>
      </c>
      <c r="F1146" s="32" t="s">
        <v>726</v>
      </c>
      <c r="G1146" s="32">
        <v>1</v>
      </c>
      <c r="H1146" s="25">
        <v>6.14</v>
      </c>
      <c r="I1146" s="25">
        <f t="shared" si="17"/>
        <v>6.14</v>
      </c>
    </row>
    <row r="1147" spans="2:9" ht="45" x14ac:dyDescent="0.25">
      <c r="B1147" s="21">
        <v>1141</v>
      </c>
      <c r="C1147" s="31">
        <v>61</v>
      </c>
      <c r="D1147" s="32">
        <v>21136</v>
      </c>
      <c r="E1147" s="33" t="s">
        <v>695</v>
      </c>
      <c r="F1147" s="32" t="s">
        <v>147</v>
      </c>
      <c r="G1147" s="32">
        <v>9</v>
      </c>
      <c r="H1147" s="25">
        <v>11.95</v>
      </c>
      <c r="I1147" s="25">
        <f t="shared" si="17"/>
        <v>107.55</v>
      </c>
    </row>
    <row r="1148" spans="2:9" ht="30" x14ac:dyDescent="0.25">
      <c r="B1148" s="21">
        <v>1142</v>
      </c>
      <c r="C1148" s="30">
        <v>61</v>
      </c>
      <c r="D1148" s="22">
        <v>38193</v>
      </c>
      <c r="E1148" s="21" t="s">
        <v>182</v>
      </c>
      <c r="F1148" s="22" t="s">
        <v>726</v>
      </c>
      <c r="G1148" s="22">
        <v>70</v>
      </c>
      <c r="H1148" s="25">
        <v>9.4700000000000006</v>
      </c>
      <c r="I1148" s="25">
        <f t="shared" si="17"/>
        <v>662.90000000000009</v>
      </c>
    </row>
    <row r="1149" spans="2:9" ht="30" x14ac:dyDescent="0.25">
      <c r="B1149" s="21">
        <v>1143</v>
      </c>
      <c r="C1149" s="30">
        <v>61</v>
      </c>
      <c r="D1149" s="22">
        <v>38194</v>
      </c>
      <c r="E1149" s="21" t="s">
        <v>165</v>
      </c>
      <c r="F1149" s="22" t="s">
        <v>726</v>
      </c>
      <c r="G1149" s="22">
        <v>40</v>
      </c>
      <c r="H1149" s="25">
        <v>10.9</v>
      </c>
      <c r="I1149" s="25">
        <f t="shared" si="17"/>
        <v>436</v>
      </c>
    </row>
    <row r="1150" spans="2:9" x14ac:dyDescent="0.25">
      <c r="B1150" s="21">
        <v>1144</v>
      </c>
      <c r="C1150" s="30">
        <v>62</v>
      </c>
      <c r="D1150" s="22" t="s">
        <v>765</v>
      </c>
      <c r="E1150" s="21" t="s">
        <v>696</v>
      </c>
      <c r="F1150" s="22" t="s">
        <v>797</v>
      </c>
      <c r="G1150" s="22">
        <v>5</v>
      </c>
      <c r="H1150" s="25">
        <v>37.79</v>
      </c>
      <c r="I1150" s="25">
        <f t="shared" si="17"/>
        <v>188.95</v>
      </c>
    </row>
    <row r="1151" spans="2:9" x14ac:dyDescent="0.25">
      <c r="B1151" s="21">
        <v>1145</v>
      </c>
      <c r="C1151" s="30">
        <v>63</v>
      </c>
      <c r="D1151" s="22" t="s">
        <v>765</v>
      </c>
      <c r="E1151" s="21" t="s">
        <v>697</v>
      </c>
      <c r="F1151" s="22" t="s">
        <v>147</v>
      </c>
      <c r="G1151" s="22">
        <v>60</v>
      </c>
      <c r="H1151" s="25">
        <v>34.049999999999997</v>
      </c>
      <c r="I1151" s="25">
        <f t="shared" si="17"/>
        <v>2042.9999999999998</v>
      </c>
    </row>
    <row r="1152" spans="2:9" x14ac:dyDescent="0.25">
      <c r="B1152" s="21">
        <v>1146</v>
      </c>
      <c r="C1152" s="30">
        <v>64</v>
      </c>
      <c r="D1152" s="22" t="s">
        <v>765</v>
      </c>
      <c r="E1152" s="21" t="s">
        <v>606</v>
      </c>
      <c r="F1152" s="22" t="s">
        <v>726</v>
      </c>
      <c r="G1152" s="22">
        <v>20</v>
      </c>
      <c r="H1152" s="25">
        <v>14.34</v>
      </c>
      <c r="I1152" s="25">
        <f t="shared" si="17"/>
        <v>286.8</v>
      </c>
    </row>
    <row r="1153" spans="2:9" ht="30" x14ac:dyDescent="0.25">
      <c r="B1153" s="21">
        <v>1147</v>
      </c>
      <c r="C1153" s="30">
        <v>66</v>
      </c>
      <c r="D1153" s="22">
        <v>39133</v>
      </c>
      <c r="E1153" s="21" t="s">
        <v>839</v>
      </c>
      <c r="F1153" s="22" t="s">
        <v>726</v>
      </c>
      <c r="G1153" s="22">
        <v>2</v>
      </c>
      <c r="H1153" s="25">
        <v>2.9</v>
      </c>
      <c r="I1153" s="25">
        <f t="shared" si="17"/>
        <v>5.8</v>
      </c>
    </row>
    <row r="1154" spans="2:9" x14ac:dyDescent="0.25">
      <c r="B1154" s="21">
        <v>1148</v>
      </c>
      <c r="C1154" s="30">
        <v>67</v>
      </c>
      <c r="D1154" s="22">
        <v>38386</v>
      </c>
      <c r="E1154" s="21" t="s">
        <v>22</v>
      </c>
      <c r="F1154" s="22" t="s">
        <v>726</v>
      </c>
      <c r="G1154" s="22">
        <v>1</v>
      </c>
      <c r="H1154" s="25">
        <v>3.85</v>
      </c>
      <c r="I1154" s="25">
        <f t="shared" si="17"/>
        <v>3.85</v>
      </c>
    </row>
    <row r="1155" spans="2:9" ht="30" x14ac:dyDescent="0.25">
      <c r="B1155" s="21">
        <v>1149</v>
      </c>
      <c r="C1155" s="30">
        <v>67</v>
      </c>
      <c r="D1155" s="22">
        <v>39128</v>
      </c>
      <c r="E1155" s="21" t="s">
        <v>840</v>
      </c>
      <c r="F1155" s="22" t="s">
        <v>726</v>
      </c>
      <c r="G1155" s="22">
        <v>10</v>
      </c>
      <c r="H1155" s="25">
        <v>1.1599999999999999</v>
      </c>
      <c r="I1155" s="25">
        <f t="shared" ref="I1155:I1194" si="18">H1155*G1155</f>
        <v>11.6</v>
      </c>
    </row>
    <row r="1156" spans="2:9" ht="30" x14ac:dyDescent="0.25">
      <c r="B1156" s="21">
        <v>1150</v>
      </c>
      <c r="C1156" s="30">
        <v>67</v>
      </c>
      <c r="D1156" s="22">
        <v>37459</v>
      </c>
      <c r="E1156" s="21" t="s">
        <v>698</v>
      </c>
      <c r="F1156" s="22" t="s">
        <v>147</v>
      </c>
      <c r="G1156" s="22">
        <v>3</v>
      </c>
      <c r="H1156" s="25">
        <v>4.1399999999999997</v>
      </c>
      <c r="I1156" s="25">
        <f t="shared" si="18"/>
        <v>12.419999999999998</v>
      </c>
    </row>
    <row r="1157" spans="2:9" x14ac:dyDescent="0.25">
      <c r="B1157" s="21">
        <v>1151</v>
      </c>
      <c r="C1157" s="30">
        <v>67</v>
      </c>
      <c r="D1157" s="22">
        <v>13</v>
      </c>
      <c r="E1157" s="21" t="s">
        <v>364</v>
      </c>
      <c r="F1157" s="22" t="s">
        <v>107</v>
      </c>
      <c r="G1157" s="22">
        <v>2</v>
      </c>
      <c r="H1157" s="25">
        <v>13.41</v>
      </c>
      <c r="I1157" s="25">
        <f t="shared" si="18"/>
        <v>26.82</v>
      </c>
    </row>
    <row r="1158" spans="2:9" x14ac:dyDescent="0.25">
      <c r="B1158" s="21">
        <v>1152</v>
      </c>
      <c r="C1158" s="30">
        <v>67</v>
      </c>
      <c r="D1158" s="22">
        <v>12815</v>
      </c>
      <c r="E1158" s="21" t="s">
        <v>229</v>
      </c>
      <c r="F1158" s="22" t="s">
        <v>202</v>
      </c>
      <c r="G1158" s="22">
        <v>30</v>
      </c>
      <c r="H1158" s="25">
        <v>6.71</v>
      </c>
      <c r="I1158" s="25">
        <f t="shared" si="18"/>
        <v>201.3</v>
      </c>
    </row>
    <row r="1159" spans="2:9" x14ac:dyDescent="0.25">
      <c r="B1159" s="21">
        <v>1153</v>
      </c>
      <c r="C1159" s="30">
        <v>67</v>
      </c>
      <c r="D1159" s="22">
        <v>7311</v>
      </c>
      <c r="E1159" s="21" t="s">
        <v>349</v>
      </c>
      <c r="F1159" s="22" t="s">
        <v>150</v>
      </c>
      <c r="G1159" s="22">
        <v>4</v>
      </c>
      <c r="H1159" s="25">
        <v>25.75</v>
      </c>
      <c r="I1159" s="25">
        <f t="shared" si="18"/>
        <v>103</v>
      </c>
    </row>
    <row r="1160" spans="2:9" ht="30" x14ac:dyDescent="0.25">
      <c r="B1160" s="21">
        <v>1154</v>
      </c>
      <c r="C1160" s="31">
        <v>67</v>
      </c>
      <c r="D1160" s="32">
        <v>7345</v>
      </c>
      <c r="E1160" s="33" t="s">
        <v>699</v>
      </c>
      <c r="F1160" s="32" t="s">
        <v>150</v>
      </c>
      <c r="G1160" s="32">
        <v>18</v>
      </c>
      <c r="H1160" s="25">
        <v>18.04</v>
      </c>
      <c r="I1160" s="25">
        <f t="shared" si="18"/>
        <v>324.71999999999997</v>
      </c>
    </row>
    <row r="1161" spans="2:9" x14ac:dyDescent="0.25">
      <c r="B1161" s="21">
        <v>1155</v>
      </c>
      <c r="C1161" s="30">
        <v>67</v>
      </c>
      <c r="D1161" s="22" t="s">
        <v>765</v>
      </c>
      <c r="E1161" s="21" t="s">
        <v>700</v>
      </c>
      <c r="F1161" s="22" t="s">
        <v>726</v>
      </c>
      <c r="G1161" s="22">
        <v>6</v>
      </c>
      <c r="H1161" s="25">
        <v>6.5</v>
      </c>
      <c r="I1161" s="25">
        <f t="shared" si="18"/>
        <v>39</v>
      </c>
    </row>
    <row r="1162" spans="2:9" x14ac:dyDescent="0.25">
      <c r="B1162" s="21">
        <v>1156</v>
      </c>
      <c r="C1162" s="30">
        <v>67</v>
      </c>
      <c r="D1162" s="22" t="s">
        <v>765</v>
      </c>
      <c r="E1162" s="21" t="s">
        <v>701</v>
      </c>
      <c r="F1162" s="22" t="s">
        <v>726</v>
      </c>
      <c r="G1162" s="22">
        <v>30</v>
      </c>
      <c r="H1162" s="25">
        <v>1.64</v>
      </c>
      <c r="I1162" s="25">
        <f t="shared" si="18"/>
        <v>49.199999999999996</v>
      </c>
    </row>
    <row r="1163" spans="2:9" x14ac:dyDescent="0.25">
      <c r="B1163" s="21">
        <v>1157</v>
      </c>
      <c r="C1163" s="30">
        <v>67</v>
      </c>
      <c r="D1163" s="22" t="s">
        <v>765</v>
      </c>
      <c r="E1163" s="21" t="s">
        <v>702</v>
      </c>
      <c r="F1163" s="22" t="s">
        <v>726</v>
      </c>
      <c r="G1163" s="22">
        <v>2</v>
      </c>
      <c r="H1163" s="25">
        <v>22.87</v>
      </c>
      <c r="I1163" s="25">
        <f t="shared" si="18"/>
        <v>45.74</v>
      </c>
    </row>
    <row r="1164" spans="2:9" x14ac:dyDescent="0.25">
      <c r="B1164" s="21">
        <v>1158</v>
      </c>
      <c r="C1164" s="30">
        <v>67</v>
      </c>
      <c r="D1164" s="22" t="s">
        <v>765</v>
      </c>
      <c r="E1164" s="21" t="s">
        <v>703</v>
      </c>
      <c r="F1164" s="22" t="s">
        <v>726</v>
      </c>
      <c r="G1164" s="22">
        <v>1</v>
      </c>
      <c r="H1164" s="25">
        <v>175.79</v>
      </c>
      <c r="I1164" s="25">
        <f t="shared" si="18"/>
        <v>175.79</v>
      </c>
    </row>
    <row r="1165" spans="2:9" x14ac:dyDescent="0.25">
      <c r="B1165" s="21">
        <v>1159</v>
      </c>
      <c r="C1165" s="30">
        <v>68</v>
      </c>
      <c r="D1165" s="22" t="s">
        <v>765</v>
      </c>
      <c r="E1165" s="21" t="s">
        <v>704</v>
      </c>
      <c r="F1165" s="22" t="s">
        <v>726</v>
      </c>
      <c r="G1165" s="22">
        <v>2</v>
      </c>
      <c r="H1165" s="25">
        <v>9.07</v>
      </c>
      <c r="I1165" s="25">
        <f t="shared" si="18"/>
        <v>18.14</v>
      </c>
    </row>
    <row r="1166" spans="2:9" x14ac:dyDescent="0.25">
      <c r="B1166" s="21">
        <v>1160</v>
      </c>
      <c r="C1166" s="30">
        <v>68</v>
      </c>
      <c r="D1166" s="22" t="s">
        <v>765</v>
      </c>
      <c r="E1166" s="21" t="s">
        <v>705</v>
      </c>
      <c r="F1166" s="22" t="s">
        <v>726</v>
      </c>
      <c r="G1166" s="22">
        <v>30</v>
      </c>
      <c r="H1166" s="25">
        <v>2.19</v>
      </c>
      <c r="I1166" s="25">
        <f t="shared" si="18"/>
        <v>65.7</v>
      </c>
    </row>
    <row r="1167" spans="2:9" x14ac:dyDescent="0.25">
      <c r="B1167" s="21">
        <v>1161</v>
      </c>
      <c r="C1167" s="30">
        <v>69</v>
      </c>
      <c r="D1167" s="22">
        <v>39599</v>
      </c>
      <c r="E1167" s="21" t="s">
        <v>41</v>
      </c>
      <c r="F1167" s="22" t="s">
        <v>147</v>
      </c>
      <c r="G1167" s="22">
        <v>710</v>
      </c>
      <c r="H1167" s="25">
        <v>1.75</v>
      </c>
      <c r="I1167" s="25">
        <f t="shared" si="18"/>
        <v>1242.5</v>
      </c>
    </row>
    <row r="1168" spans="2:9" x14ac:dyDescent="0.25">
      <c r="B1168" s="21">
        <v>1162</v>
      </c>
      <c r="C1168" s="30">
        <v>69</v>
      </c>
      <c r="D1168" s="22">
        <v>39601</v>
      </c>
      <c r="E1168" s="21" t="s">
        <v>162</v>
      </c>
      <c r="F1168" s="22" t="s">
        <v>726</v>
      </c>
      <c r="G1168" s="22">
        <v>30</v>
      </c>
      <c r="H1168" s="25">
        <v>17.190000000000001</v>
      </c>
      <c r="I1168" s="25">
        <f t="shared" si="18"/>
        <v>515.70000000000005</v>
      </c>
    </row>
    <row r="1169" spans="2:9" x14ac:dyDescent="0.25">
      <c r="B1169" s="21">
        <v>1163</v>
      </c>
      <c r="C1169" s="30">
        <v>69</v>
      </c>
      <c r="D1169" s="22">
        <v>39603</v>
      </c>
      <c r="E1169" s="21" t="s">
        <v>191</v>
      </c>
      <c r="F1169" s="22" t="s">
        <v>726</v>
      </c>
      <c r="G1169" s="22">
        <v>60</v>
      </c>
      <c r="H1169" s="25">
        <v>1.94</v>
      </c>
      <c r="I1169" s="25">
        <f t="shared" si="18"/>
        <v>116.39999999999999</v>
      </c>
    </row>
    <row r="1170" spans="2:9" x14ac:dyDescent="0.25">
      <c r="B1170" s="21">
        <v>1164</v>
      </c>
      <c r="C1170" s="30">
        <v>70</v>
      </c>
      <c r="D1170" s="22" t="s">
        <v>765</v>
      </c>
      <c r="E1170" s="21" t="s">
        <v>706</v>
      </c>
      <c r="F1170" s="22" t="s">
        <v>726</v>
      </c>
      <c r="G1170" s="22">
        <v>15</v>
      </c>
      <c r="H1170" s="25">
        <v>74.81</v>
      </c>
      <c r="I1170" s="25">
        <f t="shared" si="18"/>
        <v>1122.1500000000001</v>
      </c>
    </row>
    <row r="1171" spans="2:9" ht="45" x14ac:dyDescent="0.25">
      <c r="B1171" s="21">
        <v>1165</v>
      </c>
      <c r="C1171" s="30">
        <v>71</v>
      </c>
      <c r="D1171" s="22">
        <v>1014</v>
      </c>
      <c r="E1171" s="21" t="s">
        <v>190</v>
      </c>
      <c r="F1171" s="22" t="s">
        <v>147</v>
      </c>
      <c r="G1171" s="22">
        <v>500</v>
      </c>
      <c r="H1171" s="25">
        <v>1.54</v>
      </c>
      <c r="I1171" s="25">
        <f t="shared" si="18"/>
        <v>770</v>
      </c>
    </row>
    <row r="1172" spans="2:9" x14ac:dyDescent="0.25">
      <c r="B1172" s="21">
        <v>1166</v>
      </c>
      <c r="C1172" s="30">
        <v>71</v>
      </c>
      <c r="D1172" s="22" t="s">
        <v>765</v>
      </c>
      <c r="E1172" s="21" t="s">
        <v>370</v>
      </c>
      <c r="F1172" s="22" t="s">
        <v>726</v>
      </c>
      <c r="G1172" s="22">
        <v>30</v>
      </c>
      <c r="H1172" s="25">
        <v>12.41</v>
      </c>
      <c r="I1172" s="25">
        <f t="shared" si="18"/>
        <v>372.3</v>
      </c>
    </row>
    <row r="1173" spans="2:9" x14ac:dyDescent="0.25">
      <c r="B1173" s="21">
        <v>1167</v>
      </c>
      <c r="C1173" s="30">
        <v>71</v>
      </c>
      <c r="D1173" s="22" t="s">
        <v>765</v>
      </c>
      <c r="E1173" s="21" t="s">
        <v>707</v>
      </c>
      <c r="F1173" s="22" t="s">
        <v>726</v>
      </c>
      <c r="G1173" s="22">
        <v>100</v>
      </c>
      <c r="H1173" s="25">
        <v>0.45</v>
      </c>
      <c r="I1173" s="25">
        <f t="shared" si="18"/>
        <v>45</v>
      </c>
    </row>
    <row r="1174" spans="2:9" ht="30" x14ac:dyDescent="0.25">
      <c r="B1174" s="21">
        <v>1168</v>
      </c>
      <c r="C1174" s="30">
        <v>72</v>
      </c>
      <c r="D1174" s="22">
        <v>13329</v>
      </c>
      <c r="E1174" s="21" t="s">
        <v>181</v>
      </c>
      <c r="F1174" s="22" t="s">
        <v>726</v>
      </c>
      <c r="G1174" s="22">
        <v>10</v>
      </c>
      <c r="H1174" s="25">
        <v>3</v>
      </c>
      <c r="I1174" s="25">
        <f t="shared" si="18"/>
        <v>30</v>
      </c>
    </row>
    <row r="1175" spans="2:9" ht="30" x14ac:dyDescent="0.25">
      <c r="B1175" s="21">
        <v>1169</v>
      </c>
      <c r="C1175" s="30">
        <v>72</v>
      </c>
      <c r="D1175" s="22">
        <v>38193</v>
      </c>
      <c r="E1175" s="21" t="s">
        <v>182</v>
      </c>
      <c r="F1175" s="22" t="s">
        <v>726</v>
      </c>
      <c r="G1175" s="22">
        <v>80</v>
      </c>
      <c r="H1175" s="25">
        <v>9.4700000000000006</v>
      </c>
      <c r="I1175" s="25">
        <f t="shared" si="18"/>
        <v>757.6</v>
      </c>
    </row>
    <row r="1176" spans="2:9" ht="30" x14ac:dyDescent="0.25">
      <c r="B1176" s="21">
        <v>1170</v>
      </c>
      <c r="C1176" s="30">
        <v>72</v>
      </c>
      <c r="D1176" s="22">
        <v>20111</v>
      </c>
      <c r="E1176" s="21" t="s">
        <v>169</v>
      </c>
      <c r="F1176" s="22" t="s">
        <v>726</v>
      </c>
      <c r="G1176" s="22">
        <v>20</v>
      </c>
      <c r="H1176" s="25">
        <v>10.17</v>
      </c>
      <c r="I1176" s="25">
        <f t="shared" si="18"/>
        <v>203.4</v>
      </c>
    </row>
    <row r="1177" spans="2:9" ht="30" x14ac:dyDescent="0.25">
      <c r="B1177" s="21">
        <v>1171</v>
      </c>
      <c r="C1177" s="30">
        <v>72</v>
      </c>
      <c r="D1177" s="22">
        <v>38194</v>
      </c>
      <c r="E1177" s="21" t="s">
        <v>165</v>
      </c>
      <c r="F1177" s="22" t="s">
        <v>797</v>
      </c>
      <c r="G1177" s="22">
        <v>50</v>
      </c>
      <c r="H1177" s="25">
        <v>10.9</v>
      </c>
      <c r="I1177" s="25">
        <f t="shared" si="18"/>
        <v>545</v>
      </c>
    </row>
    <row r="1178" spans="2:9" ht="30" x14ac:dyDescent="0.25">
      <c r="B1178" s="21">
        <v>1172</v>
      </c>
      <c r="C1178" s="30">
        <v>73</v>
      </c>
      <c r="D1178" s="22">
        <v>411</v>
      </c>
      <c r="E1178" s="21" t="s">
        <v>239</v>
      </c>
      <c r="F1178" s="22" t="s">
        <v>726</v>
      </c>
      <c r="G1178" s="22">
        <v>100</v>
      </c>
      <c r="H1178" s="25">
        <v>0.19</v>
      </c>
      <c r="I1178" s="25">
        <f t="shared" si="18"/>
        <v>19</v>
      </c>
    </row>
    <row r="1179" spans="2:9" ht="30" x14ac:dyDescent="0.25">
      <c r="B1179" s="21">
        <v>1173</v>
      </c>
      <c r="C1179" s="30">
        <v>73</v>
      </c>
      <c r="D1179" s="22">
        <v>408</v>
      </c>
      <c r="E1179" s="21" t="s">
        <v>240</v>
      </c>
      <c r="F1179" s="22" t="s">
        <v>726</v>
      </c>
      <c r="G1179" s="22">
        <v>300</v>
      </c>
      <c r="H1179" s="25">
        <v>0.94</v>
      </c>
      <c r="I1179" s="25">
        <f t="shared" si="18"/>
        <v>282</v>
      </c>
    </row>
    <row r="1180" spans="2:9" x14ac:dyDescent="0.25">
      <c r="B1180" s="21">
        <v>1174</v>
      </c>
      <c r="C1180" s="30">
        <v>74</v>
      </c>
      <c r="D1180" s="22" t="s">
        <v>765</v>
      </c>
      <c r="E1180" s="21" t="s">
        <v>697</v>
      </c>
      <c r="F1180" s="22" t="s">
        <v>147</v>
      </c>
      <c r="G1180" s="22">
        <v>60</v>
      </c>
      <c r="H1180" s="25">
        <v>36.25</v>
      </c>
      <c r="I1180" s="25">
        <f t="shared" si="18"/>
        <v>2175</v>
      </c>
    </row>
    <row r="1181" spans="2:9" x14ac:dyDescent="0.25">
      <c r="B1181" s="21">
        <v>1175</v>
      </c>
      <c r="C1181" s="30">
        <v>74</v>
      </c>
      <c r="D1181" s="22" t="s">
        <v>765</v>
      </c>
      <c r="E1181" s="21" t="s">
        <v>708</v>
      </c>
      <c r="F1181" s="22" t="s">
        <v>726</v>
      </c>
      <c r="G1181" s="22">
        <v>4</v>
      </c>
      <c r="H1181" s="25">
        <v>34.380000000000003</v>
      </c>
      <c r="I1181" s="25">
        <f t="shared" si="18"/>
        <v>137.52000000000001</v>
      </c>
    </row>
    <row r="1182" spans="2:9" ht="45" x14ac:dyDescent="0.25">
      <c r="B1182" s="21">
        <v>1176</v>
      </c>
      <c r="C1182" s="30">
        <v>75</v>
      </c>
      <c r="D1182" s="22">
        <v>4356</v>
      </c>
      <c r="E1182" s="21" t="s">
        <v>652</v>
      </c>
      <c r="F1182" s="22" t="s">
        <v>726</v>
      </c>
      <c r="G1182" s="22">
        <v>300</v>
      </c>
      <c r="H1182" s="25">
        <v>0.2</v>
      </c>
      <c r="I1182" s="25">
        <f t="shared" si="18"/>
        <v>60</v>
      </c>
    </row>
    <row r="1183" spans="2:9" ht="45" x14ac:dyDescent="0.25">
      <c r="B1183" s="21">
        <v>1177</v>
      </c>
      <c r="C1183" s="30">
        <v>75</v>
      </c>
      <c r="D1183" s="22">
        <v>4377</v>
      </c>
      <c r="E1183" s="21" t="s">
        <v>615</v>
      </c>
      <c r="F1183" s="22" t="s">
        <v>726</v>
      </c>
      <c r="G1183" s="22">
        <v>200</v>
      </c>
      <c r="H1183" s="25">
        <v>0.14000000000000001</v>
      </c>
      <c r="I1183" s="25">
        <f t="shared" si="18"/>
        <v>28.000000000000004</v>
      </c>
    </row>
    <row r="1184" spans="2:9" ht="30" x14ac:dyDescent="0.25">
      <c r="B1184" s="21">
        <v>1178</v>
      </c>
      <c r="C1184" s="30">
        <v>75</v>
      </c>
      <c r="D1184" s="22">
        <v>11002</v>
      </c>
      <c r="E1184" s="21" t="s">
        <v>311</v>
      </c>
      <c r="F1184" s="22" t="s">
        <v>107</v>
      </c>
      <c r="G1184" s="22">
        <v>2</v>
      </c>
      <c r="H1184" s="25">
        <v>16.93</v>
      </c>
      <c r="I1184" s="25">
        <f t="shared" si="18"/>
        <v>33.86</v>
      </c>
    </row>
    <row r="1185" spans="2:9" x14ac:dyDescent="0.25">
      <c r="B1185" s="21">
        <v>1179</v>
      </c>
      <c r="C1185" s="30">
        <v>75</v>
      </c>
      <c r="D1185" s="22">
        <v>39961</v>
      </c>
      <c r="E1185" s="21" t="s">
        <v>236</v>
      </c>
      <c r="F1185" s="22" t="s">
        <v>726</v>
      </c>
      <c r="G1185" s="22">
        <v>10</v>
      </c>
      <c r="H1185" s="25">
        <v>15.11</v>
      </c>
      <c r="I1185" s="25">
        <f t="shared" si="18"/>
        <v>151.1</v>
      </c>
    </row>
    <row r="1186" spans="2:9" ht="30" x14ac:dyDescent="0.25">
      <c r="B1186" s="21">
        <v>1180</v>
      </c>
      <c r="C1186" s="30">
        <v>75</v>
      </c>
      <c r="D1186" s="22">
        <v>40547</v>
      </c>
      <c r="E1186" s="21" t="s">
        <v>472</v>
      </c>
      <c r="F1186" s="22" t="s">
        <v>890</v>
      </c>
      <c r="G1186" s="22">
        <v>3</v>
      </c>
      <c r="H1186" s="25">
        <v>21.46</v>
      </c>
      <c r="I1186" s="25">
        <f t="shared" si="18"/>
        <v>64.38</v>
      </c>
    </row>
    <row r="1187" spans="2:9" x14ac:dyDescent="0.25">
      <c r="B1187" s="21">
        <v>1181</v>
      </c>
      <c r="C1187" s="30">
        <v>75</v>
      </c>
      <c r="D1187" s="22" t="s">
        <v>765</v>
      </c>
      <c r="E1187" s="21" t="s">
        <v>888</v>
      </c>
      <c r="F1187" s="22" t="s">
        <v>797</v>
      </c>
      <c r="G1187" s="22">
        <v>10</v>
      </c>
      <c r="H1187" s="25">
        <v>7.69</v>
      </c>
      <c r="I1187" s="25">
        <f t="shared" si="18"/>
        <v>76.900000000000006</v>
      </c>
    </row>
    <row r="1188" spans="2:9" x14ac:dyDescent="0.25">
      <c r="B1188" s="21">
        <v>1182</v>
      </c>
      <c r="C1188" s="30">
        <v>75</v>
      </c>
      <c r="D1188" s="22" t="s">
        <v>765</v>
      </c>
      <c r="E1188" s="21" t="s">
        <v>653</v>
      </c>
      <c r="F1188" s="22" t="s">
        <v>797</v>
      </c>
      <c r="G1188" s="22">
        <v>10</v>
      </c>
      <c r="H1188" s="25">
        <v>6.59</v>
      </c>
      <c r="I1188" s="25">
        <f t="shared" si="18"/>
        <v>65.900000000000006</v>
      </c>
    </row>
    <row r="1189" spans="2:9" x14ac:dyDescent="0.25">
      <c r="B1189" s="21">
        <v>1183</v>
      </c>
      <c r="C1189" s="30">
        <v>75</v>
      </c>
      <c r="D1189" s="22" t="s">
        <v>765</v>
      </c>
      <c r="E1189" s="21" t="s">
        <v>654</v>
      </c>
      <c r="F1189" s="22" t="s">
        <v>797</v>
      </c>
      <c r="G1189" s="22">
        <v>10</v>
      </c>
      <c r="H1189" s="25">
        <v>3.29</v>
      </c>
      <c r="I1189" s="25">
        <f t="shared" si="18"/>
        <v>32.9</v>
      </c>
    </row>
    <row r="1190" spans="2:9" x14ac:dyDescent="0.25">
      <c r="B1190" s="21">
        <v>1184</v>
      </c>
      <c r="C1190" s="30">
        <v>75</v>
      </c>
      <c r="D1190" s="22" t="s">
        <v>765</v>
      </c>
      <c r="E1190" s="21" t="s">
        <v>655</v>
      </c>
      <c r="F1190" s="22" t="s">
        <v>797</v>
      </c>
      <c r="G1190" s="22">
        <v>10</v>
      </c>
      <c r="H1190" s="25">
        <v>4.3899999999999997</v>
      </c>
      <c r="I1190" s="25">
        <f t="shared" si="18"/>
        <v>43.9</v>
      </c>
    </row>
    <row r="1191" spans="2:9" x14ac:dyDescent="0.25">
      <c r="B1191" s="21">
        <v>1185</v>
      </c>
      <c r="C1191" s="30">
        <v>76</v>
      </c>
      <c r="D1191" s="22">
        <v>7356</v>
      </c>
      <c r="E1191" s="21" t="s">
        <v>351</v>
      </c>
      <c r="F1191" s="22" t="s">
        <v>150</v>
      </c>
      <c r="G1191" s="22">
        <v>54</v>
      </c>
      <c r="H1191" s="25">
        <v>20.87</v>
      </c>
      <c r="I1191" s="25">
        <f t="shared" si="18"/>
        <v>1126.98</v>
      </c>
    </row>
    <row r="1192" spans="2:9" x14ac:dyDescent="0.25">
      <c r="B1192" s="21">
        <v>1186</v>
      </c>
      <c r="C1192" s="30">
        <v>76</v>
      </c>
      <c r="D1192" s="22">
        <v>38390</v>
      </c>
      <c r="E1192" s="21" t="s">
        <v>228</v>
      </c>
      <c r="F1192" s="22" t="s">
        <v>726</v>
      </c>
      <c r="G1192" s="22">
        <v>2</v>
      </c>
      <c r="H1192" s="25">
        <v>26.39</v>
      </c>
      <c r="I1192" s="25">
        <f t="shared" si="18"/>
        <v>52.78</v>
      </c>
    </row>
    <row r="1193" spans="2:9" x14ac:dyDescent="0.25">
      <c r="B1193" s="21">
        <v>1187</v>
      </c>
      <c r="C1193" s="30">
        <v>76</v>
      </c>
      <c r="D1193" s="22">
        <v>38393</v>
      </c>
      <c r="E1193" s="21" t="s">
        <v>352</v>
      </c>
      <c r="F1193" s="22" t="s">
        <v>726</v>
      </c>
      <c r="G1193" s="22">
        <v>5</v>
      </c>
      <c r="H1193" s="25">
        <v>11.9</v>
      </c>
      <c r="I1193" s="25">
        <f t="shared" si="18"/>
        <v>59.5</v>
      </c>
    </row>
    <row r="1194" spans="2:9" x14ac:dyDescent="0.25">
      <c r="B1194" s="21">
        <v>1188</v>
      </c>
      <c r="C1194" s="30">
        <v>76</v>
      </c>
      <c r="D1194" s="22">
        <v>25966</v>
      </c>
      <c r="E1194" s="21" t="s">
        <v>53</v>
      </c>
      <c r="F1194" s="22" t="s">
        <v>150</v>
      </c>
      <c r="G1194" s="22">
        <v>20</v>
      </c>
      <c r="H1194" s="25">
        <v>15.2</v>
      </c>
      <c r="I1194" s="25">
        <f t="shared" si="18"/>
        <v>304</v>
      </c>
    </row>
    <row r="1195" spans="2:9" x14ac:dyDescent="0.25">
      <c r="B1195" s="75" t="s">
        <v>709</v>
      </c>
      <c r="C1195" s="76"/>
      <c r="D1195" s="76"/>
      <c r="E1195" s="76"/>
      <c r="F1195" s="76"/>
      <c r="G1195" s="76"/>
      <c r="H1195" s="77"/>
      <c r="I1195" s="51">
        <f>SUM(I8:I1194)</f>
        <v>481306.73090000014</v>
      </c>
    </row>
    <row r="1196" spans="2:9" x14ac:dyDescent="0.25">
      <c r="B1196" s="75" t="s">
        <v>710</v>
      </c>
      <c r="C1196" s="76"/>
      <c r="D1196" s="76"/>
      <c r="E1196" s="76"/>
      <c r="F1196" s="76"/>
      <c r="G1196" s="76"/>
      <c r="H1196" s="54"/>
      <c r="I1196" s="51"/>
    </row>
    <row r="1197" spans="2:9" x14ac:dyDescent="0.25">
      <c r="B1197" s="65" t="s">
        <v>892</v>
      </c>
      <c r="C1197" s="66"/>
      <c r="D1197" s="66"/>
      <c r="E1197" s="66"/>
      <c r="F1197" s="66"/>
      <c r="G1197" s="66"/>
      <c r="H1197" s="67"/>
      <c r="I1197" s="34"/>
    </row>
    <row r="1198" spans="2:9" ht="58.5" customHeight="1" x14ac:dyDescent="0.25">
      <c r="B1198" s="72" t="s">
        <v>891</v>
      </c>
      <c r="C1198" s="73"/>
      <c r="D1198" s="73"/>
      <c r="E1198" s="74"/>
      <c r="F1198" s="71"/>
      <c r="G1198" s="71"/>
      <c r="H1198" s="71"/>
      <c r="I1198" s="34"/>
    </row>
    <row r="1199" spans="2:9" x14ac:dyDescent="0.25">
      <c r="B1199" s="65" t="s">
        <v>912</v>
      </c>
      <c r="C1199" s="66"/>
      <c r="D1199" s="66"/>
      <c r="E1199" s="66"/>
      <c r="F1199" s="66"/>
      <c r="G1199" s="66"/>
      <c r="H1199" s="67"/>
      <c r="I1199" s="34"/>
    </row>
    <row r="1200" spans="2:9" x14ac:dyDescent="0.25">
      <c r="B1200" s="7"/>
    </row>
    <row r="1201" spans="2:8" x14ac:dyDescent="0.25">
      <c r="B1201" s="5"/>
    </row>
    <row r="1202" spans="2:8" x14ac:dyDescent="0.25">
      <c r="B1202" s="5"/>
    </row>
    <row r="1203" spans="2:8" x14ac:dyDescent="0.25">
      <c r="B1203" s="5"/>
    </row>
    <row r="1204" spans="2:8" x14ac:dyDescent="0.25">
      <c r="B1204" s="5"/>
      <c r="H1204" s="48"/>
    </row>
    <row r="1205" spans="2:8" x14ac:dyDescent="0.25">
      <c r="B1205" s="5"/>
      <c r="H1205" s="49"/>
    </row>
    <row r="1206" spans="2:8" x14ac:dyDescent="0.25">
      <c r="B1206" s="5"/>
      <c r="H1206" s="50"/>
    </row>
    <row r="1207" spans="2:8" x14ac:dyDescent="0.25">
      <c r="B1207" s="5"/>
    </row>
    <row r="1208" spans="2:8" x14ac:dyDescent="0.25">
      <c r="B1208" s="5"/>
    </row>
    <row r="1209" spans="2:8" x14ac:dyDescent="0.25">
      <c r="B1209" s="5"/>
    </row>
    <row r="1210" spans="2:8" x14ac:dyDescent="0.25">
      <c r="B1210" s="5"/>
    </row>
    <row r="1211" spans="2:8" x14ac:dyDescent="0.25">
      <c r="B1211" s="5"/>
    </row>
    <row r="1212" spans="2:8" x14ac:dyDescent="0.25">
      <c r="B1212" s="5"/>
    </row>
    <row r="1213" spans="2:8" x14ac:dyDescent="0.25">
      <c r="B1213" s="5"/>
    </row>
    <row r="1214" spans="2:8" x14ac:dyDescent="0.25">
      <c r="B1214" s="5"/>
    </row>
    <row r="1215" spans="2:8" x14ac:dyDescent="0.25">
      <c r="B1215" s="5"/>
    </row>
    <row r="1216" spans="2:8"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row r="1303" spans="2:2" x14ac:dyDescent="0.25">
      <c r="B1303" s="5"/>
    </row>
    <row r="1304" spans="2:2" x14ac:dyDescent="0.25">
      <c r="B1304" s="5"/>
    </row>
    <row r="1305" spans="2:2" x14ac:dyDescent="0.25">
      <c r="B1305" s="5"/>
    </row>
    <row r="1306" spans="2:2" x14ac:dyDescent="0.25">
      <c r="B1306" s="5"/>
    </row>
    <row r="1307" spans="2:2" x14ac:dyDescent="0.25">
      <c r="B1307" s="5"/>
    </row>
    <row r="1308" spans="2:2" x14ac:dyDescent="0.25">
      <c r="B1308" s="5"/>
    </row>
    <row r="1309" spans="2:2" x14ac:dyDescent="0.25">
      <c r="B1309" s="5"/>
    </row>
    <row r="1310" spans="2:2" x14ac:dyDescent="0.25">
      <c r="B1310" s="5"/>
    </row>
    <row r="1311" spans="2:2" x14ac:dyDescent="0.25">
      <c r="B1311" s="5"/>
    </row>
    <row r="1312" spans="2:2" x14ac:dyDescent="0.25">
      <c r="B1312" s="5"/>
    </row>
    <row r="1313" spans="2:2" x14ac:dyDescent="0.25">
      <c r="B1313" s="5"/>
    </row>
    <row r="1314" spans="2:2" x14ac:dyDescent="0.25">
      <c r="B1314" s="5"/>
    </row>
    <row r="1315" spans="2:2" x14ac:dyDescent="0.25">
      <c r="B1315" s="5"/>
    </row>
    <row r="1316" spans="2:2" x14ac:dyDescent="0.25">
      <c r="B1316" s="5"/>
    </row>
    <row r="1317" spans="2:2" x14ac:dyDescent="0.25">
      <c r="B1317" s="5"/>
    </row>
    <row r="1318" spans="2:2" x14ac:dyDescent="0.25">
      <c r="B1318" s="5"/>
    </row>
    <row r="1319" spans="2:2" x14ac:dyDescent="0.25">
      <c r="B1319" s="5"/>
    </row>
    <row r="1320" spans="2:2" x14ac:dyDescent="0.25">
      <c r="B1320" s="5"/>
    </row>
    <row r="1321" spans="2:2" x14ac:dyDescent="0.25">
      <c r="B1321" s="5"/>
    </row>
    <row r="1322" spans="2:2" x14ac:dyDescent="0.25">
      <c r="B1322" s="5"/>
    </row>
    <row r="1323" spans="2:2" x14ac:dyDescent="0.25">
      <c r="B1323" s="5"/>
    </row>
    <row r="1324" spans="2:2" x14ac:dyDescent="0.25">
      <c r="B1324" s="5"/>
    </row>
    <row r="1325" spans="2:2" x14ac:dyDescent="0.25">
      <c r="B1325" s="5"/>
    </row>
    <row r="1326" spans="2:2" x14ac:dyDescent="0.25">
      <c r="B1326" s="5"/>
    </row>
    <row r="1327" spans="2:2" x14ac:dyDescent="0.25">
      <c r="B1327" s="5"/>
    </row>
    <row r="1328" spans="2:2" x14ac:dyDescent="0.25">
      <c r="B1328" s="5"/>
    </row>
    <row r="1329" spans="2:2" x14ac:dyDescent="0.25">
      <c r="B1329" s="5"/>
    </row>
    <row r="1330" spans="2:2" x14ac:dyDescent="0.25">
      <c r="B1330" s="5"/>
    </row>
    <row r="1331" spans="2:2" x14ac:dyDescent="0.25">
      <c r="B1331" s="5"/>
    </row>
    <row r="1332" spans="2:2" x14ac:dyDescent="0.25">
      <c r="B1332" s="5"/>
    </row>
    <row r="1333" spans="2:2" x14ac:dyDescent="0.25">
      <c r="B1333" s="5"/>
    </row>
    <row r="1334" spans="2:2" x14ac:dyDescent="0.25">
      <c r="B1334" s="5"/>
    </row>
    <row r="1335" spans="2:2" x14ac:dyDescent="0.25">
      <c r="B1335" s="5"/>
    </row>
    <row r="1336" spans="2:2" x14ac:dyDescent="0.25">
      <c r="B1336" s="5"/>
    </row>
    <row r="1337" spans="2:2" x14ac:dyDescent="0.25">
      <c r="B1337" s="5"/>
    </row>
    <row r="1338" spans="2:2" x14ac:dyDescent="0.25">
      <c r="B1338" s="5"/>
    </row>
    <row r="1339" spans="2:2" x14ac:dyDescent="0.25">
      <c r="B1339" s="5"/>
    </row>
    <row r="1340" spans="2:2" x14ac:dyDescent="0.25">
      <c r="B1340" s="5"/>
    </row>
    <row r="1341" spans="2:2" x14ac:dyDescent="0.25">
      <c r="B1341" s="5"/>
    </row>
    <row r="1342" spans="2:2" x14ac:dyDescent="0.25">
      <c r="B1342" s="5"/>
    </row>
    <row r="1343" spans="2:2" x14ac:dyDescent="0.25">
      <c r="B1343" s="5"/>
    </row>
    <row r="1344" spans="2:2" x14ac:dyDescent="0.25">
      <c r="B1344" s="5"/>
    </row>
    <row r="1345" spans="2:2" x14ac:dyDescent="0.25">
      <c r="B1345" s="5"/>
    </row>
    <row r="1346" spans="2:2" x14ac:dyDescent="0.25">
      <c r="B1346" s="5"/>
    </row>
    <row r="1347" spans="2:2" x14ac:dyDescent="0.25">
      <c r="B1347" s="5"/>
    </row>
    <row r="1348" spans="2:2" x14ac:dyDescent="0.25">
      <c r="B1348" s="5"/>
    </row>
    <row r="1349" spans="2:2" x14ac:dyDescent="0.25">
      <c r="B1349" s="5"/>
    </row>
    <row r="1350" spans="2:2" x14ac:dyDescent="0.25">
      <c r="B1350" s="5"/>
    </row>
    <row r="1351" spans="2:2" x14ac:dyDescent="0.25">
      <c r="B1351" s="5"/>
    </row>
    <row r="1352" spans="2:2" x14ac:dyDescent="0.25">
      <c r="B1352" s="5"/>
    </row>
    <row r="1353" spans="2:2" x14ac:dyDescent="0.25">
      <c r="B1353" s="5"/>
    </row>
    <row r="1354" spans="2:2" x14ac:dyDescent="0.25">
      <c r="B1354" s="5"/>
    </row>
    <row r="1355" spans="2:2" x14ac:dyDescent="0.25">
      <c r="B1355" s="5"/>
    </row>
    <row r="1356" spans="2:2" x14ac:dyDescent="0.25">
      <c r="B1356" s="5"/>
    </row>
    <row r="1357" spans="2:2" x14ac:dyDescent="0.25">
      <c r="B1357" s="5"/>
    </row>
    <row r="1358" spans="2:2" x14ac:dyDescent="0.25">
      <c r="B1358" s="5"/>
    </row>
    <row r="1359" spans="2:2" x14ac:dyDescent="0.25">
      <c r="B1359" s="5"/>
    </row>
    <row r="1360" spans="2:2" x14ac:dyDescent="0.25">
      <c r="B1360" s="5"/>
    </row>
    <row r="1361" spans="2:2" x14ac:dyDescent="0.25">
      <c r="B1361" s="5"/>
    </row>
    <row r="1362" spans="2:2" x14ac:dyDescent="0.25">
      <c r="B1362" s="5"/>
    </row>
    <row r="1363" spans="2:2" x14ac:dyDescent="0.25">
      <c r="B1363" s="5"/>
    </row>
    <row r="1364" spans="2:2" x14ac:dyDescent="0.25">
      <c r="B1364" s="5"/>
    </row>
    <row r="1365" spans="2:2" x14ac:dyDescent="0.25">
      <c r="B1365" s="5"/>
    </row>
    <row r="1366" spans="2:2" x14ac:dyDescent="0.25">
      <c r="B1366" s="5"/>
    </row>
    <row r="1367" spans="2:2" x14ac:dyDescent="0.25">
      <c r="B1367" s="5"/>
    </row>
    <row r="1368" spans="2:2" x14ac:dyDescent="0.25">
      <c r="B1368" s="5"/>
    </row>
    <row r="1369" spans="2:2" x14ac:dyDescent="0.25">
      <c r="B1369" s="5"/>
    </row>
    <row r="1370" spans="2:2" x14ac:dyDescent="0.25">
      <c r="B1370" s="5"/>
    </row>
    <row r="1371" spans="2:2" x14ac:dyDescent="0.25">
      <c r="B1371" s="5"/>
    </row>
    <row r="1372" spans="2:2" x14ac:dyDescent="0.25">
      <c r="B1372" s="5"/>
    </row>
    <row r="1373" spans="2:2" x14ac:dyDescent="0.25">
      <c r="B1373" s="5"/>
    </row>
    <row r="1374" spans="2:2" x14ac:dyDescent="0.25">
      <c r="B1374" s="5"/>
    </row>
    <row r="1375" spans="2:2" x14ac:dyDescent="0.25">
      <c r="B1375" s="5"/>
    </row>
    <row r="1376" spans="2:2" x14ac:dyDescent="0.25">
      <c r="B1376" s="5"/>
    </row>
    <row r="1377" spans="2:2" x14ac:dyDescent="0.25">
      <c r="B1377" s="5"/>
    </row>
    <row r="1378" spans="2:2" x14ac:dyDescent="0.25">
      <c r="B1378" s="5"/>
    </row>
    <row r="1379" spans="2:2" x14ac:dyDescent="0.25">
      <c r="B1379" s="5"/>
    </row>
    <row r="1380" spans="2:2" x14ac:dyDescent="0.25">
      <c r="B1380" s="5"/>
    </row>
    <row r="1381" spans="2:2" x14ac:dyDescent="0.25">
      <c r="B1381" s="5"/>
    </row>
    <row r="1382" spans="2:2" x14ac:dyDescent="0.25">
      <c r="B1382" s="5"/>
    </row>
    <row r="1383" spans="2:2" x14ac:dyDescent="0.25">
      <c r="B1383" s="5"/>
    </row>
    <row r="1384" spans="2:2" x14ac:dyDescent="0.25">
      <c r="B1384" s="5"/>
    </row>
    <row r="1385" spans="2:2" x14ac:dyDescent="0.25">
      <c r="B1385" s="5"/>
    </row>
    <row r="1386" spans="2:2" x14ac:dyDescent="0.25">
      <c r="B1386" s="5"/>
    </row>
    <row r="1387" spans="2:2" x14ac:dyDescent="0.25">
      <c r="B1387" s="5"/>
    </row>
    <row r="1388" spans="2:2" x14ac:dyDescent="0.25">
      <c r="B1388" s="5"/>
    </row>
    <row r="1389" spans="2:2" x14ac:dyDescent="0.25">
      <c r="B1389" s="5"/>
    </row>
    <row r="1390" spans="2:2" x14ac:dyDescent="0.25">
      <c r="B1390" s="5"/>
    </row>
    <row r="1391" spans="2:2" x14ac:dyDescent="0.25">
      <c r="B1391" s="5"/>
    </row>
    <row r="1392" spans="2:2" x14ac:dyDescent="0.25">
      <c r="B1392" s="5"/>
    </row>
    <row r="1393" spans="2:2" x14ac:dyDescent="0.25">
      <c r="B1393" s="5"/>
    </row>
    <row r="1394" spans="2:2" x14ac:dyDescent="0.25">
      <c r="B1394" s="5"/>
    </row>
    <row r="1395" spans="2:2" x14ac:dyDescent="0.25">
      <c r="B1395" s="5"/>
    </row>
    <row r="1396" spans="2:2" x14ac:dyDescent="0.25">
      <c r="B1396" s="5"/>
    </row>
    <row r="1397" spans="2:2" x14ac:dyDescent="0.25">
      <c r="B1397" s="5"/>
    </row>
    <row r="1398" spans="2:2" x14ac:dyDescent="0.25">
      <c r="B1398" s="5"/>
    </row>
    <row r="1399" spans="2:2" x14ac:dyDescent="0.25">
      <c r="B1399" s="5"/>
    </row>
    <row r="1400" spans="2:2" x14ac:dyDescent="0.25">
      <c r="B1400" s="5"/>
    </row>
    <row r="1401" spans="2:2" x14ac:dyDescent="0.25">
      <c r="B1401" s="5"/>
    </row>
    <row r="1402" spans="2:2" x14ac:dyDescent="0.25">
      <c r="B1402" s="5"/>
    </row>
    <row r="1403" spans="2:2" x14ac:dyDescent="0.25">
      <c r="B1403" s="5"/>
    </row>
    <row r="1404" spans="2:2" x14ac:dyDescent="0.25">
      <c r="B1404" s="5"/>
    </row>
    <row r="1405" spans="2:2" x14ac:dyDescent="0.25">
      <c r="B1405" s="5"/>
    </row>
    <row r="1406" spans="2:2" x14ac:dyDescent="0.25">
      <c r="B1406" s="5"/>
    </row>
    <row r="1407" spans="2:2" x14ac:dyDescent="0.25">
      <c r="B1407" s="5"/>
    </row>
    <row r="1408" spans="2:2" x14ac:dyDescent="0.25">
      <c r="B1408" s="5"/>
    </row>
    <row r="1409" spans="2:2" x14ac:dyDescent="0.25">
      <c r="B1409" s="5"/>
    </row>
    <row r="1410" spans="2:2" x14ac:dyDescent="0.25">
      <c r="B1410" s="5"/>
    </row>
    <row r="1411" spans="2:2" x14ac:dyDescent="0.25">
      <c r="B1411" s="5"/>
    </row>
    <row r="1412" spans="2:2" x14ac:dyDescent="0.25">
      <c r="B1412" s="5"/>
    </row>
    <row r="1413" spans="2:2" x14ac:dyDescent="0.25">
      <c r="B1413" s="5"/>
    </row>
    <row r="1414" spans="2:2" x14ac:dyDescent="0.25">
      <c r="B1414" s="5"/>
    </row>
    <row r="1415" spans="2:2" x14ac:dyDescent="0.25">
      <c r="B1415" s="5"/>
    </row>
    <row r="1416" spans="2:2" x14ac:dyDescent="0.25">
      <c r="B1416" s="5"/>
    </row>
    <row r="1417" spans="2:2" x14ac:dyDescent="0.25">
      <c r="B1417" s="5"/>
    </row>
    <row r="1418" spans="2:2" x14ac:dyDescent="0.25">
      <c r="B1418" s="5"/>
    </row>
    <row r="1419" spans="2:2" x14ac:dyDescent="0.25">
      <c r="B1419" s="5"/>
    </row>
    <row r="1420" spans="2:2" x14ac:dyDescent="0.25">
      <c r="B1420" s="5"/>
    </row>
    <row r="1421" spans="2:2" x14ac:dyDescent="0.25">
      <c r="B1421" s="5"/>
    </row>
    <row r="1422" spans="2:2" x14ac:dyDescent="0.25">
      <c r="B1422" s="5"/>
    </row>
    <row r="1423" spans="2:2" x14ac:dyDescent="0.25">
      <c r="B1423" s="5"/>
    </row>
    <row r="1424" spans="2:2" x14ac:dyDescent="0.25">
      <c r="B1424" s="5"/>
    </row>
    <row r="1425" spans="2:2" x14ac:dyDescent="0.25">
      <c r="B1425" s="5"/>
    </row>
    <row r="1426" spans="2:2" x14ac:dyDescent="0.25">
      <c r="B1426" s="5"/>
    </row>
    <row r="1427" spans="2:2" x14ac:dyDescent="0.25">
      <c r="B1427" s="5"/>
    </row>
    <row r="1428" spans="2:2" x14ac:dyDescent="0.25">
      <c r="B1428" s="5"/>
    </row>
    <row r="1429" spans="2:2" x14ac:dyDescent="0.25">
      <c r="B1429" s="5"/>
    </row>
    <row r="1430" spans="2:2" x14ac:dyDescent="0.25">
      <c r="B1430" s="5"/>
    </row>
    <row r="1431" spans="2:2" x14ac:dyDescent="0.25">
      <c r="B1431" s="5"/>
    </row>
    <row r="1432" spans="2:2" x14ac:dyDescent="0.25">
      <c r="B1432" s="5"/>
    </row>
    <row r="1433" spans="2:2" x14ac:dyDescent="0.25">
      <c r="B1433" s="5"/>
    </row>
    <row r="1434" spans="2:2" x14ac:dyDescent="0.25">
      <c r="B1434" s="5"/>
    </row>
    <row r="1435" spans="2:2" x14ac:dyDescent="0.25">
      <c r="B1435" s="5"/>
    </row>
    <row r="1436" spans="2:2" x14ac:dyDescent="0.25">
      <c r="B1436" s="5"/>
    </row>
    <row r="1437" spans="2:2" x14ac:dyDescent="0.25">
      <c r="B1437" s="5"/>
    </row>
    <row r="1438" spans="2:2" x14ac:dyDescent="0.25">
      <c r="B1438" s="5"/>
    </row>
    <row r="1439" spans="2:2" x14ac:dyDescent="0.25">
      <c r="B1439" s="5"/>
    </row>
    <row r="1440" spans="2:2" x14ac:dyDescent="0.25">
      <c r="B1440" s="5"/>
    </row>
    <row r="1441" spans="2:2" x14ac:dyDescent="0.25">
      <c r="B1441" s="5"/>
    </row>
    <row r="1442" spans="2:2" x14ac:dyDescent="0.25">
      <c r="B1442" s="5"/>
    </row>
    <row r="1443" spans="2:2" x14ac:dyDescent="0.25">
      <c r="B1443" s="5"/>
    </row>
    <row r="1444" spans="2:2" x14ac:dyDescent="0.25">
      <c r="B1444" s="5"/>
    </row>
    <row r="1445" spans="2:2" x14ac:dyDescent="0.25">
      <c r="B1445" s="5"/>
    </row>
    <row r="1446" spans="2:2" x14ac:dyDescent="0.25">
      <c r="B1446" s="5"/>
    </row>
    <row r="1447" spans="2:2" x14ac:dyDescent="0.25">
      <c r="B1447" s="5"/>
    </row>
    <row r="1448" spans="2:2" x14ac:dyDescent="0.25">
      <c r="B1448" s="5"/>
    </row>
    <row r="1449" spans="2:2" x14ac:dyDescent="0.25">
      <c r="B1449" s="5"/>
    </row>
    <row r="1450" spans="2:2" x14ac:dyDescent="0.25">
      <c r="B1450" s="5"/>
    </row>
    <row r="1451" spans="2:2" x14ac:dyDescent="0.25">
      <c r="B1451" s="5"/>
    </row>
    <row r="1452" spans="2:2" x14ac:dyDescent="0.25">
      <c r="B1452" s="5"/>
    </row>
    <row r="1453" spans="2:2" x14ac:dyDescent="0.25">
      <c r="B1453" s="5"/>
    </row>
    <row r="1454" spans="2:2" x14ac:dyDescent="0.25">
      <c r="B1454" s="5"/>
    </row>
    <row r="1455" spans="2:2" x14ac:dyDescent="0.25">
      <c r="B1455" s="5"/>
    </row>
    <row r="1456" spans="2:2" x14ac:dyDescent="0.25">
      <c r="B1456" s="5"/>
    </row>
    <row r="1457" spans="2:2" x14ac:dyDescent="0.25">
      <c r="B1457" s="5"/>
    </row>
    <row r="1458" spans="2:2" x14ac:dyDescent="0.25">
      <c r="B1458" s="5"/>
    </row>
    <row r="1459" spans="2:2" x14ac:dyDescent="0.25">
      <c r="B1459" s="5"/>
    </row>
    <row r="1460" spans="2:2" x14ac:dyDescent="0.25">
      <c r="B1460" s="5"/>
    </row>
    <row r="1461" spans="2:2" x14ac:dyDescent="0.25">
      <c r="B1461" s="5"/>
    </row>
    <row r="1462" spans="2:2" x14ac:dyDescent="0.25">
      <c r="B1462" s="5"/>
    </row>
    <row r="1463" spans="2:2" x14ac:dyDescent="0.25">
      <c r="B1463" s="5"/>
    </row>
    <row r="1464" spans="2:2" x14ac:dyDescent="0.25">
      <c r="B1464" s="5"/>
    </row>
    <row r="1465" spans="2:2" x14ac:dyDescent="0.25">
      <c r="B1465" s="5"/>
    </row>
    <row r="1466" spans="2:2" x14ac:dyDescent="0.25">
      <c r="B1466" s="5"/>
    </row>
    <row r="1467" spans="2:2" x14ac:dyDescent="0.25">
      <c r="B1467" s="5"/>
    </row>
    <row r="1468" spans="2:2" x14ac:dyDescent="0.25">
      <c r="B1468" s="5"/>
    </row>
    <row r="1469" spans="2:2" x14ac:dyDescent="0.25">
      <c r="B1469" s="5"/>
    </row>
    <row r="1470" spans="2:2" x14ac:dyDescent="0.25">
      <c r="B1470" s="5"/>
    </row>
    <row r="1471" spans="2:2" x14ac:dyDescent="0.25">
      <c r="B1471" s="5"/>
    </row>
    <row r="1472" spans="2:2" x14ac:dyDescent="0.25">
      <c r="B1472" s="5"/>
    </row>
    <row r="1473" spans="2:2" x14ac:dyDescent="0.25">
      <c r="B1473" s="5"/>
    </row>
    <row r="1474" spans="2:2" x14ac:dyDescent="0.25">
      <c r="B1474" s="5"/>
    </row>
    <row r="1475" spans="2:2" x14ac:dyDescent="0.25">
      <c r="B1475" s="5"/>
    </row>
    <row r="1476" spans="2:2" x14ac:dyDescent="0.25">
      <c r="B1476" s="5"/>
    </row>
    <row r="1477" spans="2:2" x14ac:dyDescent="0.25">
      <c r="B1477" s="5"/>
    </row>
    <row r="1478" spans="2:2" x14ac:dyDescent="0.25">
      <c r="B1478" s="5"/>
    </row>
    <row r="1479" spans="2:2" x14ac:dyDescent="0.25">
      <c r="B1479" s="5"/>
    </row>
    <row r="1480" spans="2:2" x14ac:dyDescent="0.25">
      <c r="B1480" s="5"/>
    </row>
    <row r="1481" spans="2:2" x14ac:dyDescent="0.25">
      <c r="B1481" s="5"/>
    </row>
    <row r="1482" spans="2:2" x14ac:dyDescent="0.25">
      <c r="B1482" s="5"/>
    </row>
    <row r="1483" spans="2:2" x14ac:dyDescent="0.25">
      <c r="B1483" s="5"/>
    </row>
    <row r="1484" spans="2:2" x14ac:dyDescent="0.25">
      <c r="B1484" s="5"/>
    </row>
    <row r="1485" spans="2:2" x14ac:dyDescent="0.25">
      <c r="B1485" s="5"/>
    </row>
    <row r="1486" spans="2:2" x14ac:dyDescent="0.25">
      <c r="B1486" s="5"/>
    </row>
    <row r="1487" spans="2:2" x14ac:dyDescent="0.25">
      <c r="B1487" s="5"/>
    </row>
    <row r="1488" spans="2:2" x14ac:dyDescent="0.25">
      <c r="B1488" s="5"/>
    </row>
    <row r="1489" spans="2:2" x14ac:dyDescent="0.25">
      <c r="B1489" s="5"/>
    </row>
    <row r="1490" spans="2:2" x14ac:dyDescent="0.25">
      <c r="B1490" s="5"/>
    </row>
    <row r="1491" spans="2:2" x14ac:dyDescent="0.25">
      <c r="B1491" s="5"/>
    </row>
    <row r="1492" spans="2:2" x14ac:dyDescent="0.25">
      <c r="B1492" s="5"/>
    </row>
    <row r="1493" spans="2:2" x14ac:dyDescent="0.25">
      <c r="B1493" s="5"/>
    </row>
    <row r="1494" spans="2:2" x14ac:dyDescent="0.25">
      <c r="B1494" s="5"/>
    </row>
    <row r="1495" spans="2:2" x14ac:dyDescent="0.25">
      <c r="B1495" s="5"/>
    </row>
    <row r="1496" spans="2:2" x14ac:dyDescent="0.25">
      <c r="B1496" s="5"/>
    </row>
    <row r="1497" spans="2:2" x14ac:dyDescent="0.25">
      <c r="B1497" s="5"/>
    </row>
    <row r="1498" spans="2:2" x14ac:dyDescent="0.25">
      <c r="B1498" s="5"/>
    </row>
    <row r="1499" spans="2:2" x14ac:dyDescent="0.25">
      <c r="B1499" s="5"/>
    </row>
    <row r="1500" spans="2:2" x14ac:dyDescent="0.25">
      <c r="B1500" s="5"/>
    </row>
    <row r="1501" spans="2:2" x14ac:dyDescent="0.25">
      <c r="B1501" s="5"/>
    </row>
    <row r="1502" spans="2:2" x14ac:dyDescent="0.25">
      <c r="B1502" s="5"/>
    </row>
    <row r="1503" spans="2:2" x14ac:dyDescent="0.25">
      <c r="B1503" s="5"/>
    </row>
    <row r="1504" spans="2:2" x14ac:dyDescent="0.25">
      <c r="B1504" s="5"/>
    </row>
    <row r="1505" spans="2:2" x14ac:dyDescent="0.25">
      <c r="B1505" s="5"/>
    </row>
    <row r="1506" spans="2:2" x14ac:dyDescent="0.25">
      <c r="B1506" s="5"/>
    </row>
    <row r="1507" spans="2:2" x14ac:dyDescent="0.25">
      <c r="B1507" s="5"/>
    </row>
    <row r="1508" spans="2:2" x14ac:dyDescent="0.25">
      <c r="B1508" s="5"/>
    </row>
    <row r="1509" spans="2:2" x14ac:dyDescent="0.25">
      <c r="B1509" s="5"/>
    </row>
    <row r="1510" spans="2:2" x14ac:dyDescent="0.25">
      <c r="B1510" s="5"/>
    </row>
    <row r="1511" spans="2:2" x14ac:dyDescent="0.25">
      <c r="B1511" s="5"/>
    </row>
    <row r="1512" spans="2:2" x14ac:dyDescent="0.25">
      <c r="B1512" s="5"/>
    </row>
    <row r="1513" spans="2:2" x14ac:dyDescent="0.25">
      <c r="B1513" s="5"/>
    </row>
    <row r="1514" spans="2:2" x14ac:dyDescent="0.25">
      <c r="B1514" s="5"/>
    </row>
    <row r="1515" spans="2:2" x14ac:dyDescent="0.25">
      <c r="B1515" s="5"/>
    </row>
    <row r="1516" spans="2:2" x14ac:dyDescent="0.25">
      <c r="B1516" s="5"/>
    </row>
    <row r="1517" spans="2:2" x14ac:dyDescent="0.25">
      <c r="B1517" s="5"/>
    </row>
    <row r="1518" spans="2:2" x14ac:dyDescent="0.25">
      <c r="B1518" s="5"/>
    </row>
    <row r="1519" spans="2:2" x14ac:dyDescent="0.25">
      <c r="B1519" s="5"/>
    </row>
    <row r="1520" spans="2:2" x14ac:dyDescent="0.25">
      <c r="B1520" s="5"/>
    </row>
    <row r="1521" spans="2:2" x14ac:dyDescent="0.25">
      <c r="B1521" s="5"/>
    </row>
    <row r="1522" spans="2:2" x14ac:dyDescent="0.25">
      <c r="B1522" s="5"/>
    </row>
    <row r="1523" spans="2:2" x14ac:dyDescent="0.25">
      <c r="B1523" s="5"/>
    </row>
    <row r="1524" spans="2:2" x14ac:dyDescent="0.25">
      <c r="B1524" s="5"/>
    </row>
    <row r="1525" spans="2:2" x14ac:dyDescent="0.25">
      <c r="B1525" s="5"/>
    </row>
    <row r="1526" spans="2:2" x14ac:dyDescent="0.25">
      <c r="B1526" s="5"/>
    </row>
    <row r="1527" spans="2:2" x14ac:dyDescent="0.25">
      <c r="B1527" s="5"/>
    </row>
    <row r="1528" spans="2:2" x14ac:dyDescent="0.25">
      <c r="B1528" s="5"/>
    </row>
    <row r="1529" spans="2:2" x14ac:dyDescent="0.25">
      <c r="B1529" s="5"/>
    </row>
    <row r="1530" spans="2:2" x14ac:dyDescent="0.25">
      <c r="B1530" s="5"/>
    </row>
    <row r="1531" spans="2:2" x14ac:dyDescent="0.25">
      <c r="B1531" s="5"/>
    </row>
    <row r="1532" spans="2:2" x14ac:dyDescent="0.25">
      <c r="B1532" s="5"/>
    </row>
    <row r="1533" spans="2:2" x14ac:dyDescent="0.25">
      <c r="B1533" s="5"/>
    </row>
    <row r="1534" spans="2:2" x14ac:dyDescent="0.25">
      <c r="B1534" s="5"/>
    </row>
    <row r="1535" spans="2:2" x14ac:dyDescent="0.25">
      <c r="B1535" s="5"/>
    </row>
    <row r="1536" spans="2:2" x14ac:dyDescent="0.25">
      <c r="B1536" s="5"/>
    </row>
    <row r="1537" spans="2:2" x14ac:dyDescent="0.25">
      <c r="B1537" s="5"/>
    </row>
    <row r="1538" spans="2:2" x14ac:dyDescent="0.25">
      <c r="B1538" s="5"/>
    </row>
    <row r="1539" spans="2:2" x14ac:dyDescent="0.25">
      <c r="B1539" s="5"/>
    </row>
    <row r="1540" spans="2:2" x14ac:dyDescent="0.25">
      <c r="B1540" s="5"/>
    </row>
    <row r="1541" spans="2:2" x14ac:dyDescent="0.25">
      <c r="B1541" s="5"/>
    </row>
    <row r="1542" spans="2:2" x14ac:dyDescent="0.25">
      <c r="B1542" s="5"/>
    </row>
    <row r="1543" spans="2:2" x14ac:dyDescent="0.25">
      <c r="B1543" s="5"/>
    </row>
    <row r="1544" spans="2:2" x14ac:dyDescent="0.25">
      <c r="B1544" s="5"/>
    </row>
    <row r="1545" spans="2:2" x14ac:dyDescent="0.25">
      <c r="B1545" s="5"/>
    </row>
    <row r="1546" spans="2:2" x14ac:dyDescent="0.25">
      <c r="B1546" s="5"/>
    </row>
    <row r="1547" spans="2:2" x14ac:dyDescent="0.25">
      <c r="B1547" s="5"/>
    </row>
    <row r="1548" spans="2:2" x14ac:dyDescent="0.25">
      <c r="B1548" s="5"/>
    </row>
    <row r="1549" spans="2:2" x14ac:dyDescent="0.25">
      <c r="B1549" s="5"/>
    </row>
    <row r="1550" spans="2:2" x14ac:dyDescent="0.25">
      <c r="B1550" s="5"/>
    </row>
    <row r="1551" spans="2:2" x14ac:dyDescent="0.25">
      <c r="B1551" s="5"/>
    </row>
    <row r="1552" spans="2:2" x14ac:dyDescent="0.25">
      <c r="B1552" s="5"/>
    </row>
    <row r="1553" spans="2:2" x14ac:dyDescent="0.25">
      <c r="B1553" s="5"/>
    </row>
    <row r="1554" spans="2:2" x14ac:dyDescent="0.25">
      <c r="B1554" s="5"/>
    </row>
    <row r="1555" spans="2:2" x14ac:dyDescent="0.25">
      <c r="B1555" s="5"/>
    </row>
    <row r="1556" spans="2:2" x14ac:dyDescent="0.25">
      <c r="B1556" s="5"/>
    </row>
    <row r="1557" spans="2:2" x14ac:dyDescent="0.25">
      <c r="B1557" s="5"/>
    </row>
    <row r="1558" spans="2:2" x14ac:dyDescent="0.25">
      <c r="B1558" s="5"/>
    </row>
    <row r="1559" spans="2:2" x14ac:dyDescent="0.25">
      <c r="B1559" s="5"/>
    </row>
    <row r="1560" spans="2:2" x14ac:dyDescent="0.25">
      <c r="B1560" s="5"/>
    </row>
    <row r="1561" spans="2:2" x14ac:dyDescent="0.25">
      <c r="B1561" s="5"/>
    </row>
    <row r="1562" spans="2:2" x14ac:dyDescent="0.25">
      <c r="B1562" s="5"/>
    </row>
    <row r="1563" spans="2:2" x14ac:dyDescent="0.25">
      <c r="B1563" s="5"/>
    </row>
    <row r="1564" spans="2:2" x14ac:dyDescent="0.25">
      <c r="B1564" s="5"/>
    </row>
    <row r="1565" spans="2:2" x14ac:dyDescent="0.25">
      <c r="B1565" s="5"/>
    </row>
    <row r="1566" spans="2:2" x14ac:dyDescent="0.25">
      <c r="B1566" s="5"/>
    </row>
    <row r="1567" spans="2:2" x14ac:dyDescent="0.25">
      <c r="B1567" s="5"/>
    </row>
    <row r="1568" spans="2:2" x14ac:dyDescent="0.25">
      <c r="B1568" s="5"/>
    </row>
    <row r="1569" spans="2:2" x14ac:dyDescent="0.25">
      <c r="B1569" s="5"/>
    </row>
    <row r="1570" spans="2:2" x14ac:dyDescent="0.25">
      <c r="B1570" s="5"/>
    </row>
    <row r="1571" spans="2:2" x14ac:dyDescent="0.25">
      <c r="B1571" s="5"/>
    </row>
    <row r="1572" spans="2:2" x14ac:dyDescent="0.25">
      <c r="B1572" s="5"/>
    </row>
    <row r="1573" spans="2:2" x14ac:dyDescent="0.25">
      <c r="B1573" s="5"/>
    </row>
    <row r="1574" spans="2:2" x14ac:dyDescent="0.25">
      <c r="B1574" s="5"/>
    </row>
    <row r="1575" spans="2:2" x14ac:dyDescent="0.25">
      <c r="B1575" s="5"/>
    </row>
    <row r="1576" spans="2:2" x14ac:dyDescent="0.25">
      <c r="B1576" s="5"/>
    </row>
    <row r="1577" spans="2:2" x14ac:dyDescent="0.25">
      <c r="B1577" s="5"/>
    </row>
    <row r="1578" spans="2:2" x14ac:dyDescent="0.25">
      <c r="B1578" s="5"/>
    </row>
    <row r="1579" spans="2:2" x14ac:dyDescent="0.25">
      <c r="B1579" s="5"/>
    </row>
    <row r="1580" spans="2:2" x14ac:dyDescent="0.25">
      <c r="B1580" s="5"/>
    </row>
    <row r="1581" spans="2:2" x14ac:dyDescent="0.25">
      <c r="B1581" s="5"/>
    </row>
    <row r="1582" spans="2:2" x14ac:dyDescent="0.25">
      <c r="B1582" s="5"/>
    </row>
    <row r="1583" spans="2:2" x14ac:dyDescent="0.25">
      <c r="B1583" s="5"/>
    </row>
    <row r="1584" spans="2:2" x14ac:dyDescent="0.25">
      <c r="B1584" s="5"/>
    </row>
    <row r="1585" spans="2:2" x14ac:dyDescent="0.25">
      <c r="B1585" s="5"/>
    </row>
    <row r="1586" spans="2:2" x14ac:dyDescent="0.25">
      <c r="B1586" s="5"/>
    </row>
    <row r="1587" spans="2:2" x14ac:dyDescent="0.25">
      <c r="B1587" s="5"/>
    </row>
    <row r="1588" spans="2:2" x14ac:dyDescent="0.25">
      <c r="B1588" s="5"/>
    </row>
    <row r="1589" spans="2:2" x14ac:dyDescent="0.25">
      <c r="B1589" s="5"/>
    </row>
    <row r="1590" spans="2:2" x14ac:dyDescent="0.25">
      <c r="B1590" s="5"/>
    </row>
    <row r="1591" spans="2:2" x14ac:dyDescent="0.25">
      <c r="B1591" s="5"/>
    </row>
    <row r="1592" spans="2:2" x14ac:dyDescent="0.25">
      <c r="B1592" s="5"/>
    </row>
    <row r="1593" spans="2:2" x14ac:dyDescent="0.25">
      <c r="B1593" s="5"/>
    </row>
    <row r="1594" spans="2:2" x14ac:dyDescent="0.25">
      <c r="B1594" s="5"/>
    </row>
    <row r="1595" spans="2:2" x14ac:dyDescent="0.25">
      <c r="B1595" s="5"/>
    </row>
    <row r="1596" spans="2:2" x14ac:dyDescent="0.25">
      <c r="B1596" s="5"/>
    </row>
    <row r="1597" spans="2:2" x14ac:dyDescent="0.25">
      <c r="B1597" s="5"/>
    </row>
    <row r="1598" spans="2:2" x14ac:dyDescent="0.25">
      <c r="B1598" s="5"/>
    </row>
    <row r="1599" spans="2:2" x14ac:dyDescent="0.25">
      <c r="B1599" s="5"/>
    </row>
    <row r="1600" spans="2:2" x14ac:dyDescent="0.25">
      <c r="B1600" s="5"/>
    </row>
    <row r="1601" spans="2:2" x14ac:dyDescent="0.25">
      <c r="B1601" s="5"/>
    </row>
    <row r="1602" spans="2:2" x14ac:dyDescent="0.25">
      <c r="B1602" s="5"/>
    </row>
    <row r="1603" spans="2:2" x14ac:dyDescent="0.25">
      <c r="B1603" s="5"/>
    </row>
    <row r="1604" spans="2:2" x14ac:dyDescent="0.25">
      <c r="B1604" s="5"/>
    </row>
    <row r="1605" spans="2:2" x14ac:dyDescent="0.25">
      <c r="B1605" s="5"/>
    </row>
    <row r="1606" spans="2:2" x14ac:dyDescent="0.25">
      <c r="B1606" s="5"/>
    </row>
    <row r="1607" spans="2:2" x14ac:dyDescent="0.25">
      <c r="B1607" s="5"/>
    </row>
    <row r="1608" spans="2:2" x14ac:dyDescent="0.25">
      <c r="B1608" s="5"/>
    </row>
    <row r="1609" spans="2:2" x14ac:dyDescent="0.25">
      <c r="B1609" s="5"/>
    </row>
    <row r="1610" spans="2:2" x14ac:dyDescent="0.25">
      <c r="B1610" s="5"/>
    </row>
    <row r="1611" spans="2:2" x14ac:dyDescent="0.25">
      <c r="B1611" s="5"/>
    </row>
    <row r="1612" spans="2:2" x14ac:dyDescent="0.25">
      <c r="B1612" s="5"/>
    </row>
    <row r="1613" spans="2:2" x14ac:dyDescent="0.25">
      <c r="B1613" s="5"/>
    </row>
    <row r="1614" spans="2:2" x14ac:dyDescent="0.25">
      <c r="B1614" s="5"/>
    </row>
    <row r="1615" spans="2:2" x14ac:dyDescent="0.25">
      <c r="B1615" s="5"/>
    </row>
    <row r="1616" spans="2:2" x14ac:dyDescent="0.25">
      <c r="B1616" s="5"/>
    </row>
    <row r="1617" spans="2:2" x14ac:dyDescent="0.25">
      <c r="B1617" s="5"/>
    </row>
    <row r="1618" spans="2:2" x14ac:dyDescent="0.25">
      <c r="B1618" s="5"/>
    </row>
    <row r="1619" spans="2:2" x14ac:dyDescent="0.25">
      <c r="B1619" s="5"/>
    </row>
    <row r="1620" spans="2:2" x14ac:dyDescent="0.25">
      <c r="B1620" s="5"/>
    </row>
    <row r="1621" spans="2:2" x14ac:dyDescent="0.25">
      <c r="B1621" s="5"/>
    </row>
    <row r="1622" spans="2:2" x14ac:dyDescent="0.25">
      <c r="B1622" s="5"/>
    </row>
    <row r="1623" spans="2:2" x14ac:dyDescent="0.25">
      <c r="B1623" s="5"/>
    </row>
    <row r="1624" spans="2:2" x14ac:dyDescent="0.25">
      <c r="B1624" s="5"/>
    </row>
    <row r="1625" spans="2:2" x14ac:dyDescent="0.25">
      <c r="B1625" s="5"/>
    </row>
    <row r="1626" spans="2:2" x14ac:dyDescent="0.25">
      <c r="B1626" s="5"/>
    </row>
    <row r="1627" spans="2:2" x14ac:dyDescent="0.25">
      <c r="B1627" s="5"/>
    </row>
    <row r="1628" spans="2:2" x14ac:dyDescent="0.25">
      <c r="B1628" s="5"/>
    </row>
    <row r="1629" spans="2:2" x14ac:dyDescent="0.25">
      <c r="B1629" s="5"/>
    </row>
    <row r="1630" spans="2:2" x14ac:dyDescent="0.25">
      <c r="B1630" s="5"/>
    </row>
    <row r="1631" spans="2:2" x14ac:dyDescent="0.25">
      <c r="B1631" s="5"/>
    </row>
    <row r="1632" spans="2:2" x14ac:dyDescent="0.25">
      <c r="B1632" s="5"/>
    </row>
    <row r="1633" spans="2:2" x14ac:dyDescent="0.25">
      <c r="B1633" s="5"/>
    </row>
    <row r="1634" spans="2:2" x14ac:dyDescent="0.25">
      <c r="B1634" s="5"/>
    </row>
    <row r="1635" spans="2:2" x14ac:dyDescent="0.25">
      <c r="B1635" s="5"/>
    </row>
    <row r="1636" spans="2:2" x14ac:dyDescent="0.25">
      <c r="B1636" s="5"/>
    </row>
    <row r="1637" spans="2:2" x14ac:dyDescent="0.25">
      <c r="B1637" s="5"/>
    </row>
    <row r="1638" spans="2:2" x14ac:dyDescent="0.25">
      <c r="B1638" s="5"/>
    </row>
    <row r="1639" spans="2:2" x14ac:dyDescent="0.25">
      <c r="B1639" s="5"/>
    </row>
    <row r="1640" spans="2:2" x14ac:dyDescent="0.25">
      <c r="B1640" s="5"/>
    </row>
    <row r="1641" spans="2:2" x14ac:dyDescent="0.25">
      <c r="B1641" s="5"/>
    </row>
    <row r="1642" spans="2:2" x14ac:dyDescent="0.25">
      <c r="B1642" s="5"/>
    </row>
    <row r="1643" spans="2:2" x14ac:dyDescent="0.25">
      <c r="B1643" s="5"/>
    </row>
    <row r="1644" spans="2:2" x14ac:dyDescent="0.25">
      <c r="B1644" s="5"/>
    </row>
    <row r="1645" spans="2:2" x14ac:dyDescent="0.25">
      <c r="B1645" s="5"/>
    </row>
    <row r="1646" spans="2:2" x14ac:dyDescent="0.25">
      <c r="B1646" s="5"/>
    </row>
    <row r="1647" spans="2:2" x14ac:dyDescent="0.25">
      <c r="B1647" s="5"/>
    </row>
    <row r="1648" spans="2:2" x14ac:dyDescent="0.25">
      <c r="B1648" s="5"/>
    </row>
    <row r="1649" spans="2:2" x14ac:dyDescent="0.25">
      <c r="B1649" s="5"/>
    </row>
    <row r="1650" spans="2:2" x14ac:dyDescent="0.25">
      <c r="B1650" s="5"/>
    </row>
    <row r="1651" spans="2:2" x14ac:dyDescent="0.25">
      <c r="B1651" s="5"/>
    </row>
    <row r="1652" spans="2:2" x14ac:dyDescent="0.25">
      <c r="B1652" s="5"/>
    </row>
    <row r="1653" spans="2:2" x14ac:dyDescent="0.25">
      <c r="B1653" s="5"/>
    </row>
    <row r="1654" spans="2:2" x14ac:dyDescent="0.25">
      <c r="B1654" s="5"/>
    </row>
    <row r="1655" spans="2:2" x14ac:dyDescent="0.25">
      <c r="B1655" s="5"/>
    </row>
    <row r="1656" spans="2:2" x14ac:dyDescent="0.25">
      <c r="B1656" s="5"/>
    </row>
    <row r="1657" spans="2:2" x14ac:dyDescent="0.25">
      <c r="B1657" s="5"/>
    </row>
    <row r="1658" spans="2:2" x14ac:dyDescent="0.25">
      <c r="B1658" s="5"/>
    </row>
    <row r="1659" spans="2:2" x14ac:dyDescent="0.25">
      <c r="B1659" s="5"/>
    </row>
    <row r="1660" spans="2:2" x14ac:dyDescent="0.25">
      <c r="B1660" s="5"/>
    </row>
    <row r="1661" spans="2:2" x14ac:dyDescent="0.25">
      <c r="B1661" s="5"/>
    </row>
    <row r="1662" spans="2:2" x14ac:dyDescent="0.25">
      <c r="B1662" s="5"/>
    </row>
    <row r="1663" spans="2:2" x14ac:dyDescent="0.25">
      <c r="B1663" s="5"/>
    </row>
    <row r="1664" spans="2:2" x14ac:dyDescent="0.25">
      <c r="B1664" s="5"/>
    </row>
    <row r="1665" spans="2:2" x14ac:dyDescent="0.25">
      <c r="B1665" s="5"/>
    </row>
    <row r="1666" spans="2:2" x14ac:dyDescent="0.25">
      <c r="B1666" s="5"/>
    </row>
    <row r="1667" spans="2:2" x14ac:dyDescent="0.25">
      <c r="B1667" s="5"/>
    </row>
    <row r="1668" spans="2:2" x14ac:dyDescent="0.25">
      <c r="B1668" s="5"/>
    </row>
    <row r="1669" spans="2:2" x14ac:dyDescent="0.25">
      <c r="B1669" s="5"/>
    </row>
    <row r="1670" spans="2:2" x14ac:dyDescent="0.25">
      <c r="B1670" s="5"/>
    </row>
    <row r="1671" spans="2:2" x14ac:dyDescent="0.25">
      <c r="B1671" s="5"/>
    </row>
    <row r="1672" spans="2:2" x14ac:dyDescent="0.25">
      <c r="B1672" s="5"/>
    </row>
    <row r="1673" spans="2:2" x14ac:dyDescent="0.25">
      <c r="B1673" s="5"/>
    </row>
    <row r="1674" spans="2:2" x14ac:dyDescent="0.25">
      <c r="B1674" s="5"/>
    </row>
    <row r="1675" spans="2:2" x14ac:dyDescent="0.25">
      <c r="B1675" s="5"/>
    </row>
    <row r="1676" spans="2:2" x14ac:dyDescent="0.25">
      <c r="B1676" s="5"/>
    </row>
    <row r="1677" spans="2:2" x14ac:dyDescent="0.25">
      <c r="B1677" s="5"/>
    </row>
    <row r="1678" spans="2:2" x14ac:dyDescent="0.25">
      <c r="B1678" s="5"/>
    </row>
    <row r="1679" spans="2:2" x14ac:dyDescent="0.25">
      <c r="B1679" s="5"/>
    </row>
    <row r="1680" spans="2:2" x14ac:dyDescent="0.25">
      <c r="B1680" s="5"/>
    </row>
    <row r="1681" spans="2:2" x14ac:dyDescent="0.25">
      <c r="B1681" s="5"/>
    </row>
    <row r="1682" spans="2:2" x14ac:dyDescent="0.25">
      <c r="B1682" s="5"/>
    </row>
    <row r="1683" spans="2:2" x14ac:dyDescent="0.25">
      <c r="B1683" s="5"/>
    </row>
    <row r="1684" spans="2:2" x14ac:dyDescent="0.25">
      <c r="B1684" s="5"/>
    </row>
    <row r="1685" spans="2:2" x14ac:dyDescent="0.25">
      <c r="B1685" s="5"/>
    </row>
    <row r="1686" spans="2:2" x14ac:dyDescent="0.25">
      <c r="B1686" s="5"/>
    </row>
    <row r="1687" spans="2:2" x14ac:dyDescent="0.25">
      <c r="B1687" s="5"/>
    </row>
    <row r="1688" spans="2:2" x14ac:dyDescent="0.25">
      <c r="B1688" s="5"/>
    </row>
    <row r="1689" spans="2:2" x14ac:dyDescent="0.25">
      <c r="B1689" s="5"/>
    </row>
    <row r="1690" spans="2:2" x14ac:dyDescent="0.25">
      <c r="B1690" s="5"/>
    </row>
    <row r="1691" spans="2:2" x14ac:dyDescent="0.25">
      <c r="B1691" s="5"/>
    </row>
    <row r="1692" spans="2:2" x14ac:dyDescent="0.25">
      <c r="B1692" s="5"/>
    </row>
    <row r="1693" spans="2:2" x14ac:dyDescent="0.25">
      <c r="B1693" s="5"/>
    </row>
    <row r="1694" spans="2:2" x14ac:dyDescent="0.25">
      <c r="B1694" s="5"/>
    </row>
    <row r="1695" spans="2:2" x14ac:dyDescent="0.25">
      <c r="B1695" s="5"/>
    </row>
    <row r="1696" spans="2:2" x14ac:dyDescent="0.25">
      <c r="B1696" s="5"/>
    </row>
    <row r="1697" spans="2:2" x14ac:dyDescent="0.25">
      <c r="B1697" s="5"/>
    </row>
    <row r="1698" spans="2:2" x14ac:dyDescent="0.25">
      <c r="B1698" s="5"/>
    </row>
    <row r="1699" spans="2:2" x14ac:dyDescent="0.25">
      <c r="B1699" s="5"/>
    </row>
    <row r="1700" spans="2:2" x14ac:dyDescent="0.25">
      <c r="B1700" s="5"/>
    </row>
    <row r="1701" spans="2:2" x14ac:dyDescent="0.25">
      <c r="B1701" s="5"/>
    </row>
    <row r="1702" spans="2:2" x14ac:dyDescent="0.25">
      <c r="B1702" s="5"/>
    </row>
    <row r="1703" spans="2:2" x14ac:dyDescent="0.25">
      <c r="B1703" s="5"/>
    </row>
    <row r="1704" spans="2:2" x14ac:dyDescent="0.25">
      <c r="B1704" s="5"/>
    </row>
    <row r="1705" spans="2:2" x14ac:dyDescent="0.25">
      <c r="B1705" s="5"/>
    </row>
    <row r="1706" spans="2:2" x14ac:dyDescent="0.25">
      <c r="B1706" s="5"/>
    </row>
    <row r="1707" spans="2:2" x14ac:dyDescent="0.25">
      <c r="B1707" s="5"/>
    </row>
    <row r="1708" spans="2:2" x14ac:dyDescent="0.25">
      <c r="B1708" s="5"/>
    </row>
    <row r="1709" spans="2:2" x14ac:dyDescent="0.25">
      <c r="B1709" s="5"/>
    </row>
    <row r="1710" spans="2:2" x14ac:dyDescent="0.25">
      <c r="B1710" s="5"/>
    </row>
    <row r="1711" spans="2:2" x14ac:dyDescent="0.25">
      <c r="B1711" s="5"/>
    </row>
    <row r="1712" spans="2:2" x14ac:dyDescent="0.25">
      <c r="B1712" s="5"/>
    </row>
    <row r="1713" spans="2:2" x14ac:dyDescent="0.25">
      <c r="B1713" s="5"/>
    </row>
    <row r="1714" spans="2:2" x14ac:dyDescent="0.25">
      <c r="B1714" s="5"/>
    </row>
    <row r="1715" spans="2:2" x14ac:dyDescent="0.25">
      <c r="B1715" s="5"/>
    </row>
    <row r="1716" spans="2:2" x14ac:dyDescent="0.25">
      <c r="B1716" s="5"/>
    </row>
    <row r="1717" spans="2:2" x14ac:dyDescent="0.25">
      <c r="B1717" s="5"/>
    </row>
    <row r="1718" spans="2:2" x14ac:dyDescent="0.25">
      <c r="B1718" s="5"/>
    </row>
    <row r="1719" spans="2:2" x14ac:dyDescent="0.25">
      <c r="B1719" s="5"/>
    </row>
    <row r="1720" spans="2:2" x14ac:dyDescent="0.25">
      <c r="B1720" s="5"/>
    </row>
    <row r="1721" spans="2:2" x14ac:dyDescent="0.25">
      <c r="B1721" s="5"/>
    </row>
    <row r="1722" spans="2:2" x14ac:dyDescent="0.25">
      <c r="B1722" s="5"/>
    </row>
    <row r="1723" spans="2:2" x14ac:dyDescent="0.25">
      <c r="B1723" s="5"/>
    </row>
    <row r="1724" spans="2:2" x14ac:dyDescent="0.25">
      <c r="B1724" s="5"/>
    </row>
    <row r="1725" spans="2:2" x14ac:dyDescent="0.25">
      <c r="B1725" s="5"/>
    </row>
    <row r="1726" spans="2:2" x14ac:dyDescent="0.25">
      <c r="B1726" s="5"/>
    </row>
    <row r="1727" spans="2:2" x14ac:dyDescent="0.25">
      <c r="B1727" s="5"/>
    </row>
    <row r="1728" spans="2:2" x14ac:dyDescent="0.25">
      <c r="B1728" s="5"/>
    </row>
    <row r="1729" spans="2:2" x14ac:dyDescent="0.25">
      <c r="B1729" s="5"/>
    </row>
    <row r="1730" spans="2:2" x14ac:dyDescent="0.25">
      <c r="B1730" s="5"/>
    </row>
    <row r="1731" spans="2:2" x14ac:dyDescent="0.25">
      <c r="B1731" s="5"/>
    </row>
    <row r="1732" spans="2:2" x14ac:dyDescent="0.25">
      <c r="B1732" s="5"/>
    </row>
    <row r="1733" spans="2:2" x14ac:dyDescent="0.25">
      <c r="B1733" s="5"/>
    </row>
    <row r="1734" spans="2:2" x14ac:dyDescent="0.25">
      <c r="B1734" s="5"/>
    </row>
    <row r="1735" spans="2:2" x14ac:dyDescent="0.25">
      <c r="B1735" s="5"/>
    </row>
    <row r="1736" spans="2:2" x14ac:dyDescent="0.25">
      <c r="B1736" s="5"/>
    </row>
    <row r="1737" spans="2:2" x14ac:dyDescent="0.25">
      <c r="B1737" s="5"/>
    </row>
    <row r="1738" spans="2:2" x14ac:dyDescent="0.25">
      <c r="B1738" s="5"/>
    </row>
    <row r="1739" spans="2:2" x14ac:dyDescent="0.25">
      <c r="B1739" s="5"/>
    </row>
    <row r="1740" spans="2:2" x14ac:dyDescent="0.25">
      <c r="B1740" s="5"/>
    </row>
    <row r="1741" spans="2:2" x14ac:dyDescent="0.25">
      <c r="B1741" s="5"/>
    </row>
    <row r="1742" spans="2:2" x14ac:dyDescent="0.25">
      <c r="B1742" s="5"/>
    </row>
    <row r="1743" spans="2:2" x14ac:dyDescent="0.25">
      <c r="B1743" s="5"/>
    </row>
    <row r="1744" spans="2:2" x14ac:dyDescent="0.25">
      <c r="B1744" s="5"/>
    </row>
    <row r="1745" spans="2:2" x14ac:dyDescent="0.25">
      <c r="B1745" s="5"/>
    </row>
    <row r="1746" spans="2:2" x14ac:dyDescent="0.25">
      <c r="B1746" s="5"/>
    </row>
    <row r="1747" spans="2:2" x14ac:dyDescent="0.25">
      <c r="B1747" s="5"/>
    </row>
    <row r="1748" spans="2:2" x14ac:dyDescent="0.25">
      <c r="B1748" s="5"/>
    </row>
    <row r="1749" spans="2:2" x14ac:dyDescent="0.25">
      <c r="B1749" s="5"/>
    </row>
    <row r="1750" spans="2:2" x14ac:dyDescent="0.25">
      <c r="B1750" s="5"/>
    </row>
    <row r="1751" spans="2:2" x14ac:dyDescent="0.25">
      <c r="B1751" s="5"/>
    </row>
    <row r="1752" spans="2:2" x14ac:dyDescent="0.25">
      <c r="B1752" s="5"/>
    </row>
    <row r="1753" spans="2:2" x14ac:dyDescent="0.25">
      <c r="B1753" s="5"/>
    </row>
    <row r="1754" spans="2:2" x14ac:dyDescent="0.25">
      <c r="B1754" s="5"/>
    </row>
    <row r="1755" spans="2:2" x14ac:dyDescent="0.25">
      <c r="B1755" s="5"/>
    </row>
    <row r="1756" spans="2:2" x14ac:dyDescent="0.25">
      <c r="B1756" s="5"/>
    </row>
    <row r="1757" spans="2:2" x14ac:dyDescent="0.25">
      <c r="B1757" s="5"/>
    </row>
    <row r="1758" spans="2:2" x14ac:dyDescent="0.25">
      <c r="B1758" s="5"/>
    </row>
    <row r="1759" spans="2:2" x14ac:dyDescent="0.25">
      <c r="B1759" s="5"/>
    </row>
    <row r="1760" spans="2:2" x14ac:dyDescent="0.25">
      <c r="B1760" s="5"/>
    </row>
    <row r="1761" spans="2:2" x14ac:dyDescent="0.25">
      <c r="B1761" s="5"/>
    </row>
    <row r="1762" spans="2:2" x14ac:dyDescent="0.25">
      <c r="B1762" s="5"/>
    </row>
    <row r="1763" spans="2:2" x14ac:dyDescent="0.25">
      <c r="B1763" s="5"/>
    </row>
    <row r="1764" spans="2:2" x14ac:dyDescent="0.25">
      <c r="B1764" s="5"/>
    </row>
    <row r="1765" spans="2:2" x14ac:dyDescent="0.25">
      <c r="B1765" s="5"/>
    </row>
    <row r="1766" spans="2:2" x14ac:dyDescent="0.25">
      <c r="B1766" s="5"/>
    </row>
    <row r="1767" spans="2:2" x14ac:dyDescent="0.25">
      <c r="B1767" s="5"/>
    </row>
    <row r="1768" spans="2:2" x14ac:dyDescent="0.25">
      <c r="B1768" s="5"/>
    </row>
    <row r="1769" spans="2:2" x14ac:dyDescent="0.25">
      <c r="B1769" s="5"/>
    </row>
    <row r="1770" spans="2:2" x14ac:dyDescent="0.25">
      <c r="B1770" s="5"/>
    </row>
    <row r="1771" spans="2:2" x14ac:dyDescent="0.25">
      <c r="B1771" s="5"/>
    </row>
    <row r="1772" spans="2:2" x14ac:dyDescent="0.25">
      <c r="B1772" s="5"/>
    </row>
    <row r="1773" spans="2:2" x14ac:dyDescent="0.25">
      <c r="B1773" s="5"/>
    </row>
    <row r="1774" spans="2:2" x14ac:dyDescent="0.25">
      <c r="B1774" s="5"/>
    </row>
    <row r="1775" spans="2:2" x14ac:dyDescent="0.25">
      <c r="B1775" s="5"/>
    </row>
    <row r="1776" spans="2:2" x14ac:dyDescent="0.25">
      <c r="B1776" s="5"/>
    </row>
    <row r="1777" spans="2:2" x14ac:dyDescent="0.25">
      <c r="B1777" s="5"/>
    </row>
    <row r="1778" spans="2:2" x14ac:dyDescent="0.25">
      <c r="B1778" s="5"/>
    </row>
    <row r="1779" spans="2:2" x14ac:dyDescent="0.25">
      <c r="B1779" s="5"/>
    </row>
    <row r="1780" spans="2:2" x14ac:dyDescent="0.25">
      <c r="B1780" s="5"/>
    </row>
    <row r="1781" spans="2:2" x14ac:dyDescent="0.25">
      <c r="B1781" s="5"/>
    </row>
    <row r="1782" spans="2:2" x14ac:dyDescent="0.25">
      <c r="B1782" s="5"/>
    </row>
    <row r="1783" spans="2:2" x14ac:dyDescent="0.25">
      <c r="B1783" s="5"/>
    </row>
    <row r="1784" spans="2:2" x14ac:dyDescent="0.25">
      <c r="B1784" s="5"/>
    </row>
    <row r="1785" spans="2:2" x14ac:dyDescent="0.25">
      <c r="B1785" s="5"/>
    </row>
    <row r="1786" spans="2:2" x14ac:dyDescent="0.25">
      <c r="B1786" s="5"/>
    </row>
    <row r="1787" spans="2:2" x14ac:dyDescent="0.25">
      <c r="B1787" s="5"/>
    </row>
    <row r="1788" spans="2:2" x14ac:dyDescent="0.25">
      <c r="B1788" s="5"/>
    </row>
    <row r="1789" spans="2:2" x14ac:dyDescent="0.25">
      <c r="B1789" s="5"/>
    </row>
    <row r="1790" spans="2:2" x14ac:dyDescent="0.25">
      <c r="B1790" s="5"/>
    </row>
    <row r="1791" spans="2:2" x14ac:dyDescent="0.25">
      <c r="B1791" s="5"/>
    </row>
    <row r="1792" spans="2:2" x14ac:dyDescent="0.25">
      <c r="B1792" s="5"/>
    </row>
    <row r="1793" spans="2:2" x14ac:dyDescent="0.25">
      <c r="B1793" s="5"/>
    </row>
    <row r="1794" spans="2:2" x14ac:dyDescent="0.25">
      <c r="B1794" s="5"/>
    </row>
    <row r="1795" spans="2:2" x14ac:dyDescent="0.25">
      <c r="B1795" s="5"/>
    </row>
    <row r="1796" spans="2:2" x14ac:dyDescent="0.25">
      <c r="B1796" s="5"/>
    </row>
    <row r="1797" spans="2:2" x14ac:dyDescent="0.25">
      <c r="B1797" s="5"/>
    </row>
    <row r="1798" spans="2:2" x14ac:dyDescent="0.25">
      <c r="B1798" s="5"/>
    </row>
    <row r="1799" spans="2:2" x14ac:dyDescent="0.25">
      <c r="B1799" s="5"/>
    </row>
    <row r="1800" spans="2:2" x14ac:dyDescent="0.25">
      <c r="B1800" s="5"/>
    </row>
    <row r="1801" spans="2:2" x14ac:dyDescent="0.25">
      <c r="B1801" s="5"/>
    </row>
    <row r="1802" spans="2:2" x14ac:dyDescent="0.25">
      <c r="B1802" s="5"/>
    </row>
    <row r="1803" spans="2:2" x14ac:dyDescent="0.25">
      <c r="B1803" s="5"/>
    </row>
    <row r="1804" spans="2:2" x14ac:dyDescent="0.25">
      <c r="B1804" s="5"/>
    </row>
    <row r="1805" spans="2:2" x14ac:dyDescent="0.25">
      <c r="B1805" s="5"/>
    </row>
    <row r="1806" spans="2:2" x14ac:dyDescent="0.25">
      <c r="B1806" s="5"/>
    </row>
    <row r="1807" spans="2:2" x14ac:dyDescent="0.25">
      <c r="B1807" s="5"/>
    </row>
    <row r="1808" spans="2:2" x14ac:dyDescent="0.25">
      <c r="B1808" s="5"/>
    </row>
    <row r="1809" spans="2:2" x14ac:dyDescent="0.25">
      <c r="B1809" s="5"/>
    </row>
    <row r="1810" spans="2:2" x14ac:dyDescent="0.25">
      <c r="B1810" s="5"/>
    </row>
    <row r="1811" spans="2:2" x14ac:dyDescent="0.25">
      <c r="B1811" s="5"/>
    </row>
    <row r="1812" spans="2:2" x14ac:dyDescent="0.25">
      <c r="B1812" s="5"/>
    </row>
    <row r="1813" spans="2:2" x14ac:dyDescent="0.25">
      <c r="B1813" s="5"/>
    </row>
    <row r="1814" spans="2:2" x14ac:dyDescent="0.25">
      <c r="B1814" s="5"/>
    </row>
    <row r="1815" spans="2:2" x14ac:dyDescent="0.25">
      <c r="B1815" s="5"/>
    </row>
    <row r="1816" spans="2:2" x14ac:dyDescent="0.25">
      <c r="B1816" s="5"/>
    </row>
    <row r="1817" spans="2:2" x14ac:dyDescent="0.25">
      <c r="B1817" s="5"/>
    </row>
    <row r="1818" spans="2:2" x14ac:dyDescent="0.25">
      <c r="B1818" s="5"/>
    </row>
    <row r="1819" spans="2:2" x14ac:dyDescent="0.25">
      <c r="B1819" s="5"/>
    </row>
    <row r="1820" spans="2:2" x14ac:dyDescent="0.25">
      <c r="B1820" s="5"/>
    </row>
    <row r="1821" spans="2:2" x14ac:dyDescent="0.25">
      <c r="B1821" s="5"/>
    </row>
    <row r="1822" spans="2:2" x14ac:dyDescent="0.25">
      <c r="B1822" s="5"/>
    </row>
    <row r="1823" spans="2:2" x14ac:dyDescent="0.25">
      <c r="B1823" s="5"/>
    </row>
    <row r="1824" spans="2:2" x14ac:dyDescent="0.25">
      <c r="B1824" s="5"/>
    </row>
    <row r="1825" spans="2:2" x14ac:dyDescent="0.25">
      <c r="B1825" s="5"/>
    </row>
    <row r="1826" spans="2:2" x14ac:dyDescent="0.25">
      <c r="B1826" s="5"/>
    </row>
    <row r="1827" spans="2:2" x14ac:dyDescent="0.25">
      <c r="B1827" s="5"/>
    </row>
    <row r="1828" spans="2:2" x14ac:dyDescent="0.25">
      <c r="B1828" s="5"/>
    </row>
    <row r="1829" spans="2:2" x14ac:dyDescent="0.25">
      <c r="B1829" s="5"/>
    </row>
    <row r="1830" spans="2:2" x14ac:dyDescent="0.25">
      <c r="B1830" s="5"/>
    </row>
    <row r="1831" spans="2:2" x14ac:dyDescent="0.25">
      <c r="B1831" s="5"/>
    </row>
    <row r="1832" spans="2:2" x14ac:dyDescent="0.25">
      <c r="B1832" s="5"/>
    </row>
    <row r="1833" spans="2:2" x14ac:dyDescent="0.25">
      <c r="B1833" s="5"/>
    </row>
    <row r="1834" spans="2:2" x14ac:dyDescent="0.25">
      <c r="B1834" s="5"/>
    </row>
    <row r="1835" spans="2:2" x14ac:dyDescent="0.25">
      <c r="B1835" s="5"/>
    </row>
    <row r="1836" spans="2:2" x14ac:dyDescent="0.25">
      <c r="B1836" s="5"/>
    </row>
    <row r="1837" spans="2:2" x14ac:dyDescent="0.25">
      <c r="B1837" s="5"/>
    </row>
    <row r="1838" spans="2:2" x14ac:dyDescent="0.25">
      <c r="B1838" s="5"/>
    </row>
    <row r="1839" spans="2:2" x14ac:dyDescent="0.25">
      <c r="B1839" s="5"/>
    </row>
    <row r="1840" spans="2:2" x14ac:dyDescent="0.25">
      <c r="B1840" s="5"/>
    </row>
    <row r="1841" spans="2:2" x14ac:dyDescent="0.25">
      <c r="B1841" s="5"/>
    </row>
    <row r="1842" spans="2:2" x14ac:dyDescent="0.25">
      <c r="B1842" s="5"/>
    </row>
    <row r="1843" spans="2:2" x14ac:dyDescent="0.25">
      <c r="B1843" s="5"/>
    </row>
    <row r="1844" spans="2:2" x14ac:dyDescent="0.25">
      <c r="B1844" s="5"/>
    </row>
    <row r="1845" spans="2:2" x14ac:dyDescent="0.25">
      <c r="B1845" s="5"/>
    </row>
    <row r="1846" spans="2:2" x14ac:dyDescent="0.25">
      <c r="B1846" s="5"/>
    </row>
    <row r="1847" spans="2:2" x14ac:dyDescent="0.25">
      <c r="B1847" s="5"/>
    </row>
    <row r="1848" spans="2:2" x14ac:dyDescent="0.25">
      <c r="B1848" s="5"/>
    </row>
    <row r="1849" spans="2:2" x14ac:dyDescent="0.25">
      <c r="B1849" s="5"/>
    </row>
    <row r="1850" spans="2:2" x14ac:dyDescent="0.25">
      <c r="B1850" s="5"/>
    </row>
    <row r="1851" spans="2:2" x14ac:dyDescent="0.25">
      <c r="B1851" s="5"/>
    </row>
    <row r="1852" spans="2:2" x14ac:dyDescent="0.25">
      <c r="B1852" s="5"/>
    </row>
    <row r="1853" spans="2:2" x14ac:dyDescent="0.25">
      <c r="B1853" s="5"/>
    </row>
    <row r="1854" spans="2:2" x14ac:dyDescent="0.25">
      <c r="B1854" s="5"/>
    </row>
    <row r="1855" spans="2:2" x14ac:dyDescent="0.25">
      <c r="B1855" s="5"/>
    </row>
    <row r="1856" spans="2:2" x14ac:dyDescent="0.25">
      <c r="B1856" s="5"/>
    </row>
    <row r="1857" spans="2:2" x14ac:dyDescent="0.25">
      <c r="B1857" s="5"/>
    </row>
    <row r="1858" spans="2:2" x14ac:dyDescent="0.25">
      <c r="B1858" s="5"/>
    </row>
    <row r="1859" spans="2:2" x14ac:dyDescent="0.25">
      <c r="B1859" s="5"/>
    </row>
    <row r="1860" spans="2:2" x14ac:dyDescent="0.25">
      <c r="B1860" s="5"/>
    </row>
    <row r="1861" spans="2:2" x14ac:dyDescent="0.25">
      <c r="B1861" s="5"/>
    </row>
    <row r="1862" spans="2:2" x14ac:dyDescent="0.25">
      <c r="B1862" s="5"/>
    </row>
    <row r="1863" spans="2:2" x14ac:dyDescent="0.25">
      <c r="B1863" s="5"/>
    </row>
    <row r="1864" spans="2:2" x14ac:dyDescent="0.25">
      <c r="B1864" s="5"/>
    </row>
    <row r="1865" spans="2:2" x14ac:dyDescent="0.25">
      <c r="B1865" s="5"/>
    </row>
    <row r="1866" spans="2:2" x14ac:dyDescent="0.25">
      <c r="B1866" s="5"/>
    </row>
    <row r="1867" spans="2:2" x14ac:dyDescent="0.25">
      <c r="B1867" s="5"/>
    </row>
    <row r="1868" spans="2:2" x14ac:dyDescent="0.25">
      <c r="B1868" s="5"/>
    </row>
    <row r="1869" spans="2:2" x14ac:dyDescent="0.25">
      <c r="B1869" s="5"/>
    </row>
    <row r="1870" spans="2:2" x14ac:dyDescent="0.25">
      <c r="B1870" s="5"/>
    </row>
    <row r="1871" spans="2:2" x14ac:dyDescent="0.25">
      <c r="B1871" s="5"/>
    </row>
    <row r="1872" spans="2:2" x14ac:dyDescent="0.25">
      <c r="B1872" s="5"/>
    </row>
    <row r="1873" spans="2:2" x14ac:dyDescent="0.25">
      <c r="B1873" s="5"/>
    </row>
    <row r="1874" spans="2:2" x14ac:dyDescent="0.25">
      <c r="B1874" s="5"/>
    </row>
    <row r="1875" spans="2:2" x14ac:dyDescent="0.25">
      <c r="B1875" s="5"/>
    </row>
    <row r="1876" spans="2:2" x14ac:dyDescent="0.25">
      <c r="B1876" s="5"/>
    </row>
    <row r="1877" spans="2:2" x14ac:dyDescent="0.25">
      <c r="B1877" s="5"/>
    </row>
    <row r="1878" spans="2:2" x14ac:dyDescent="0.25">
      <c r="B1878" s="5"/>
    </row>
    <row r="1879" spans="2:2" x14ac:dyDescent="0.25">
      <c r="B1879" s="5"/>
    </row>
    <row r="1880" spans="2:2" x14ac:dyDescent="0.25">
      <c r="B1880" s="5"/>
    </row>
    <row r="1881" spans="2:2" x14ac:dyDescent="0.25">
      <c r="B1881" s="5"/>
    </row>
    <row r="1882" spans="2:2" x14ac:dyDescent="0.25">
      <c r="B1882" s="5"/>
    </row>
    <row r="1883" spans="2:2" x14ac:dyDescent="0.25">
      <c r="B1883" s="5"/>
    </row>
    <row r="1884" spans="2:2" x14ac:dyDescent="0.25">
      <c r="B1884" s="5"/>
    </row>
    <row r="1885" spans="2:2" x14ac:dyDescent="0.25">
      <c r="B1885" s="5"/>
    </row>
    <row r="1886" spans="2:2" x14ac:dyDescent="0.25">
      <c r="B1886" s="5"/>
    </row>
    <row r="1887" spans="2:2" x14ac:dyDescent="0.25">
      <c r="B1887" s="5"/>
    </row>
    <row r="1888" spans="2:2" x14ac:dyDescent="0.25">
      <c r="B1888" s="5"/>
    </row>
    <row r="1889" spans="2:2" x14ac:dyDescent="0.25">
      <c r="B1889" s="5"/>
    </row>
    <row r="1890" spans="2:2" x14ac:dyDescent="0.25">
      <c r="B1890" s="5"/>
    </row>
    <row r="1891" spans="2:2" x14ac:dyDescent="0.25">
      <c r="B1891" s="5"/>
    </row>
    <row r="1892" spans="2:2" x14ac:dyDescent="0.25">
      <c r="B1892" s="5"/>
    </row>
    <row r="1893" spans="2:2" x14ac:dyDescent="0.25">
      <c r="B1893" s="5"/>
    </row>
    <row r="1894" spans="2:2" x14ac:dyDescent="0.25">
      <c r="B1894" s="5"/>
    </row>
    <row r="1895" spans="2:2" x14ac:dyDescent="0.25">
      <c r="B1895" s="5"/>
    </row>
    <row r="1896" spans="2:2" x14ac:dyDescent="0.25">
      <c r="B1896" s="5"/>
    </row>
    <row r="1897" spans="2:2" x14ac:dyDescent="0.25">
      <c r="B1897" s="5"/>
    </row>
    <row r="1898" spans="2:2" x14ac:dyDescent="0.25">
      <c r="B1898" s="5"/>
    </row>
    <row r="1899" spans="2:2" x14ac:dyDescent="0.25">
      <c r="B1899" s="5"/>
    </row>
    <row r="1900" spans="2:2" x14ac:dyDescent="0.25">
      <c r="B1900" s="5"/>
    </row>
    <row r="1901" spans="2:2" x14ac:dyDescent="0.25">
      <c r="B1901" s="5"/>
    </row>
    <row r="1902" spans="2:2" x14ac:dyDescent="0.25">
      <c r="B1902" s="5"/>
    </row>
    <row r="1903" spans="2:2" x14ac:dyDescent="0.25">
      <c r="B1903" s="5"/>
    </row>
    <row r="1904" spans="2:2" x14ac:dyDescent="0.25">
      <c r="B1904" s="5"/>
    </row>
    <row r="1905" spans="2:2" x14ac:dyDescent="0.25">
      <c r="B1905" s="5"/>
    </row>
    <row r="1906" spans="2:2" x14ac:dyDescent="0.25">
      <c r="B1906" s="5"/>
    </row>
    <row r="1907" spans="2:2" x14ac:dyDescent="0.25">
      <c r="B1907" s="5"/>
    </row>
    <row r="1908" spans="2:2" x14ac:dyDescent="0.25">
      <c r="B1908" s="5"/>
    </row>
    <row r="1909" spans="2:2" x14ac:dyDescent="0.25">
      <c r="B1909" s="5"/>
    </row>
    <row r="1910" spans="2:2" x14ac:dyDescent="0.25">
      <c r="B1910" s="5"/>
    </row>
    <row r="1911" spans="2:2" x14ac:dyDescent="0.25">
      <c r="B1911" s="5"/>
    </row>
    <row r="1912" spans="2:2" x14ac:dyDescent="0.25">
      <c r="B1912" s="5"/>
    </row>
    <row r="1913" spans="2:2" x14ac:dyDescent="0.25">
      <c r="B1913" s="5"/>
    </row>
    <row r="1914" spans="2:2" x14ac:dyDescent="0.25">
      <c r="B1914" s="5"/>
    </row>
    <row r="1915" spans="2:2" x14ac:dyDescent="0.25">
      <c r="B1915" s="5"/>
    </row>
    <row r="1916" spans="2:2" x14ac:dyDescent="0.25">
      <c r="B1916" s="5"/>
    </row>
    <row r="1917" spans="2:2" x14ac:dyDescent="0.25">
      <c r="B1917" s="5"/>
    </row>
    <row r="1918" spans="2:2" x14ac:dyDescent="0.25">
      <c r="B1918" s="5"/>
    </row>
    <row r="1919" spans="2:2" x14ac:dyDescent="0.25">
      <c r="B1919" s="5"/>
    </row>
    <row r="1920" spans="2:2" x14ac:dyDescent="0.25">
      <c r="B1920" s="5"/>
    </row>
    <row r="1921" spans="2:2" x14ac:dyDescent="0.25">
      <c r="B1921" s="5"/>
    </row>
    <row r="1922" spans="2:2" x14ac:dyDescent="0.25">
      <c r="B1922" s="5"/>
    </row>
    <row r="1923" spans="2:2" x14ac:dyDescent="0.25">
      <c r="B1923" s="5"/>
    </row>
    <row r="1924" spans="2:2" x14ac:dyDescent="0.25">
      <c r="B1924" s="5"/>
    </row>
    <row r="1925" spans="2:2" x14ac:dyDescent="0.25">
      <c r="B1925" s="5"/>
    </row>
    <row r="1926" spans="2:2" x14ac:dyDescent="0.25">
      <c r="B1926" s="5"/>
    </row>
    <row r="1927" spans="2:2" x14ac:dyDescent="0.25">
      <c r="B1927" s="5"/>
    </row>
    <row r="1928" spans="2:2" x14ac:dyDescent="0.25">
      <c r="B1928" s="5"/>
    </row>
    <row r="1929" spans="2:2" x14ac:dyDescent="0.25">
      <c r="B1929" s="5"/>
    </row>
    <row r="1930" spans="2:2" x14ac:dyDescent="0.25">
      <c r="B1930" s="5"/>
    </row>
    <row r="1931" spans="2:2" x14ac:dyDescent="0.25">
      <c r="B1931" s="5"/>
    </row>
    <row r="1932" spans="2:2" x14ac:dyDescent="0.25">
      <c r="B1932" s="5"/>
    </row>
    <row r="1933" spans="2:2" x14ac:dyDescent="0.25">
      <c r="B1933" s="5"/>
    </row>
    <row r="1934" spans="2:2" x14ac:dyDescent="0.25">
      <c r="B1934" s="5"/>
    </row>
    <row r="1935" spans="2:2" x14ac:dyDescent="0.25">
      <c r="B1935" s="5"/>
    </row>
    <row r="1936" spans="2:2" x14ac:dyDescent="0.25">
      <c r="B1936" s="5"/>
    </row>
    <row r="1937" spans="2:2" x14ac:dyDescent="0.25">
      <c r="B1937" s="5"/>
    </row>
    <row r="1938" spans="2:2" x14ac:dyDescent="0.25">
      <c r="B1938" s="5"/>
    </row>
    <row r="1939" spans="2:2" x14ac:dyDescent="0.25">
      <c r="B1939" s="5"/>
    </row>
    <row r="1940" spans="2:2" x14ac:dyDescent="0.25">
      <c r="B1940" s="5"/>
    </row>
    <row r="1941" spans="2:2" x14ac:dyDescent="0.25">
      <c r="B1941" s="5"/>
    </row>
    <row r="1942" spans="2:2" x14ac:dyDescent="0.25">
      <c r="B1942" s="5"/>
    </row>
    <row r="1943" spans="2:2" x14ac:dyDescent="0.25">
      <c r="B1943" s="5"/>
    </row>
    <row r="1944" spans="2:2" x14ac:dyDescent="0.25">
      <c r="B1944" s="5"/>
    </row>
    <row r="1945" spans="2:2" x14ac:dyDescent="0.25">
      <c r="B1945" s="5"/>
    </row>
    <row r="1946" spans="2:2" x14ac:dyDescent="0.25">
      <c r="B1946" s="5"/>
    </row>
    <row r="1947" spans="2:2" x14ac:dyDescent="0.25">
      <c r="B1947" s="5"/>
    </row>
    <row r="1948" spans="2:2" x14ac:dyDescent="0.25">
      <c r="B1948" s="5"/>
    </row>
    <row r="1949" spans="2:2" x14ac:dyDescent="0.25">
      <c r="B1949" s="5"/>
    </row>
    <row r="1950" spans="2:2" x14ac:dyDescent="0.25">
      <c r="B1950" s="5"/>
    </row>
    <row r="1951" spans="2:2" x14ac:dyDescent="0.25">
      <c r="B1951" s="5"/>
    </row>
    <row r="1952" spans="2:2" x14ac:dyDescent="0.25">
      <c r="B1952" s="5"/>
    </row>
    <row r="1953" spans="2:2" x14ac:dyDescent="0.25">
      <c r="B1953" s="5"/>
    </row>
    <row r="1954" spans="2:2" x14ac:dyDescent="0.25">
      <c r="B1954" s="5"/>
    </row>
    <row r="1955" spans="2:2" x14ac:dyDescent="0.25">
      <c r="B1955" s="5"/>
    </row>
    <row r="1956" spans="2:2" x14ac:dyDescent="0.25">
      <c r="B1956" s="5"/>
    </row>
    <row r="1957" spans="2:2" x14ac:dyDescent="0.25">
      <c r="B1957" s="5"/>
    </row>
    <row r="1958" spans="2:2" x14ac:dyDescent="0.25">
      <c r="B1958" s="5"/>
    </row>
    <row r="1959" spans="2:2" x14ac:dyDescent="0.25">
      <c r="B1959" s="5"/>
    </row>
    <row r="1960" spans="2:2" x14ac:dyDescent="0.25">
      <c r="B1960" s="5"/>
    </row>
    <row r="1961" spans="2:2" x14ac:dyDescent="0.25">
      <c r="B1961" s="5"/>
    </row>
    <row r="1962" spans="2:2" x14ac:dyDescent="0.25">
      <c r="B1962" s="5"/>
    </row>
    <row r="1963" spans="2:2" x14ac:dyDescent="0.25">
      <c r="B1963" s="5"/>
    </row>
    <row r="1964" spans="2:2" x14ac:dyDescent="0.25">
      <c r="B1964" s="5"/>
    </row>
    <row r="1965" spans="2:2" x14ac:dyDescent="0.25">
      <c r="B1965" s="5"/>
    </row>
    <row r="1966" spans="2:2" x14ac:dyDescent="0.25">
      <c r="B1966" s="5"/>
    </row>
    <row r="1967" spans="2:2" x14ac:dyDescent="0.25">
      <c r="B1967" s="5"/>
    </row>
    <row r="1968" spans="2:2" x14ac:dyDescent="0.25">
      <c r="B1968" s="5"/>
    </row>
    <row r="1969" spans="2:2" x14ac:dyDescent="0.25">
      <c r="B1969" s="5"/>
    </row>
    <row r="1970" spans="2:2" x14ac:dyDescent="0.25">
      <c r="B1970" s="5"/>
    </row>
    <row r="1971" spans="2:2" x14ac:dyDescent="0.25">
      <c r="B1971" s="5"/>
    </row>
    <row r="1972" spans="2:2" x14ac:dyDescent="0.25">
      <c r="B1972" s="5"/>
    </row>
    <row r="1973" spans="2:2" x14ac:dyDescent="0.25">
      <c r="B1973" s="5"/>
    </row>
    <row r="1974" spans="2:2" x14ac:dyDescent="0.25">
      <c r="B1974" s="5"/>
    </row>
    <row r="1975" spans="2:2" x14ac:dyDescent="0.25">
      <c r="B1975" s="5"/>
    </row>
    <row r="1976" spans="2:2" x14ac:dyDescent="0.25">
      <c r="B1976" s="5"/>
    </row>
    <row r="1977" spans="2:2" x14ac:dyDescent="0.25">
      <c r="B1977" s="5"/>
    </row>
    <row r="1978" spans="2:2" x14ac:dyDescent="0.25">
      <c r="B1978" s="5"/>
    </row>
    <row r="1979" spans="2:2" x14ac:dyDescent="0.25">
      <c r="B1979" s="5"/>
    </row>
    <row r="1980" spans="2:2" x14ac:dyDescent="0.25">
      <c r="B1980" s="5"/>
    </row>
    <row r="1981" spans="2:2" x14ac:dyDescent="0.25">
      <c r="B1981" s="5"/>
    </row>
    <row r="1982" spans="2:2" x14ac:dyDescent="0.25">
      <c r="B1982" s="5"/>
    </row>
    <row r="1983" spans="2:2" x14ac:dyDescent="0.25">
      <c r="B1983" s="5"/>
    </row>
    <row r="1984" spans="2:2" x14ac:dyDescent="0.25">
      <c r="B1984" s="5"/>
    </row>
    <row r="1985" spans="2:2" x14ac:dyDescent="0.25">
      <c r="B1985" s="5"/>
    </row>
    <row r="1986" spans="2:2" x14ac:dyDescent="0.25">
      <c r="B1986" s="5"/>
    </row>
    <row r="1987" spans="2:2" x14ac:dyDescent="0.25">
      <c r="B1987" s="5"/>
    </row>
    <row r="1988" spans="2:2" x14ac:dyDescent="0.25">
      <c r="B1988" s="5"/>
    </row>
    <row r="1989" spans="2:2" x14ac:dyDescent="0.25">
      <c r="B1989" s="5"/>
    </row>
    <row r="1990" spans="2:2" x14ac:dyDescent="0.25">
      <c r="B1990" s="5"/>
    </row>
    <row r="1991" spans="2:2" x14ac:dyDescent="0.25">
      <c r="B1991" s="5"/>
    </row>
    <row r="1992" spans="2:2" x14ac:dyDescent="0.25">
      <c r="B1992" s="5"/>
    </row>
    <row r="1993" spans="2:2" x14ac:dyDescent="0.25">
      <c r="B1993" s="5"/>
    </row>
    <row r="1994" spans="2:2" x14ac:dyDescent="0.25">
      <c r="B1994" s="5"/>
    </row>
    <row r="1995" spans="2:2" x14ac:dyDescent="0.25">
      <c r="B1995" s="5"/>
    </row>
    <row r="1996" spans="2:2" x14ac:dyDescent="0.25">
      <c r="B1996" s="5"/>
    </row>
    <row r="1997" spans="2:2" x14ac:dyDescent="0.25">
      <c r="B1997" s="5"/>
    </row>
    <row r="1998" spans="2:2" x14ac:dyDescent="0.25">
      <c r="B1998" s="5"/>
    </row>
    <row r="1999" spans="2:2" x14ac:dyDescent="0.25">
      <c r="B1999" s="5"/>
    </row>
    <row r="2000" spans="2:2" x14ac:dyDescent="0.25">
      <c r="B2000" s="5"/>
    </row>
    <row r="2001" spans="2:2" x14ac:dyDescent="0.25">
      <c r="B2001" s="5"/>
    </row>
    <row r="2002" spans="2:2" x14ac:dyDescent="0.25">
      <c r="B2002" s="5"/>
    </row>
    <row r="2003" spans="2:2" x14ac:dyDescent="0.25">
      <c r="B2003" s="5"/>
    </row>
    <row r="2004" spans="2:2" x14ac:dyDescent="0.25">
      <c r="B2004" s="5"/>
    </row>
    <row r="2005" spans="2:2" x14ac:dyDescent="0.25">
      <c r="B2005" s="5"/>
    </row>
    <row r="2006" spans="2:2" x14ac:dyDescent="0.25">
      <c r="B2006" s="5"/>
    </row>
    <row r="2007" spans="2:2" x14ac:dyDescent="0.25">
      <c r="B2007" s="5"/>
    </row>
    <row r="2008" spans="2:2" x14ac:dyDescent="0.25">
      <c r="B2008" s="5"/>
    </row>
    <row r="2009" spans="2:2" x14ac:dyDescent="0.25">
      <c r="B2009" s="5"/>
    </row>
    <row r="2010" spans="2:2" x14ac:dyDescent="0.25">
      <c r="B2010" s="5"/>
    </row>
    <row r="2011" spans="2:2" x14ac:dyDescent="0.25">
      <c r="B2011" s="5"/>
    </row>
    <row r="2012" spans="2:2" x14ac:dyDescent="0.25">
      <c r="B2012" s="5"/>
    </row>
    <row r="2013" spans="2:2" x14ac:dyDescent="0.25">
      <c r="B2013" s="5"/>
    </row>
    <row r="2014" spans="2:2" x14ac:dyDescent="0.25">
      <c r="B2014" s="5"/>
    </row>
    <row r="2015" spans="2:2" x14ac:dyDescent="0.25">
      <c r="B2015" s="5"/>
    </row>
    <row r="2016" spans="2:2" x14ac:dyDescent="0.25">
      <c r="B2016" s="5"/>
    </row>
    <row r="2017" spans="2:2" x14ac:dyDescent="0.25">
      <c r="B2017" s="5"/>
    </row>
    <row r="2018" spans="2:2" x14ac:dyDescent="0.25">
      <c r="B2018" s="5"/>
    </row>
    <row r="2019" spans="2:2" x14ac:dyDescent="0.25">
      <c r="B2019" s="5"/>
    </row>
    <row r="2020" spans="2:2" x14ac:dyDescent="0.25">
      <c r="B2020" s="5"/>
    </row>
    <row r="2021" spans="2:2" x14ac:dyDescent="0.25">
      <c r="B2021" s="5"/>
    </row>
    <row r="2022" spans="2:2" x14ac:dyDescent="0.25">
      <c r="B2022" s="5"/>
    </row>
    <row r="2023" spans="2:2" x14ac:dyDescent="0.25">
      <c r="B2023" s="5"/>
    </row>
    <row r="2024" spans="2:2" x14ac:dyDescent="0.25">
      <c r="B2024" s="5"/>
    </row>
    <row r="2025" spans="2:2" x14ac:dyDescent="0.25">
      <c r="B2025" s="5"/>
    </row>
    <row r="2026" spans="2:2" x14ac:dyDescent="0.25">
      <c r="B2026" s="5"/>
    </row>
    <row r="2027" spans="2:2" x14ac:dyDescent="0.25">
      <c r="B2027" s="5"/>
    </row>
    <row r="2028" spans="2:2" x14ac:dyDescent="0.25">
      <c r="B2028" s="5"/>
    </row>
    <row r="2029" spans="2:2" x14ac:dyDescent="0.25">
      <c r="B2029" s="5"/>
    </row>
    <row r="2030" spans="2:2" x14ac:dyDescent="0.25">
      <c r="B2030" s="5"/>
    </row>
    <row r="2031" spans="2:2" x14ac:dyDescent="0.25">
      <c r="B2031" s="5"/>
    </row>
    <row r="2032" spans="2:2" x14ac:dyDescent="0.25">
      <c r="B2032" s="5"/>
    </row>
    <row r="2033" spans="2:2" x14ac:dyDescent="0.25">
      <c r="B2033" s="5"/>
    </row>
    <row r="2034" spans="2:2" x14ac:dyDescent="0.25">
      <c r="B2034" s="5"/>
    </row>
    <row r="2035" spans="2:2" x14ac:dyDescent="0.25">
      <c r="B2035" s="5"/>
    </row>
    <row r="2036" spans="2:2" x14ac:dyDescent="0.25">
      <c r="B2036" s="5"/>
    </row>
    <row r="2037" spans="2:2" x14ac:dyDescent="0.25">
      <c r="B2037" s="5"/>
    </row>
    <row r="2038" spans="2:2" x14ac:dyDescent="0.25">
      <c r="B2038" s="5"/>
    </row>
    <row r="2039" spans="2:2" x14ac:dyDescent="0.25">
      <c r="B2039" s="5"/>
    </row>
    <row r="2040" spans="2:2" x14ac:dyDescent="0.25">
      <c r="B2040" s="5"/>
    </row>
    <row r="2041" spans="2:2" x14ac:dyDescent="0.25">
      <c r="B2041" s="5"/>
    </row>
    <row r="2042" spans="2:2" x14ac:dyDescent="0.25">
      <c r="B2042" s="5"/>
    </row>
    <row r="2043" spans="2:2" x14ac:dyDescent="0.25">
      <c r="B2043" s="5"/>
    </row>
    <row r="2044" spans="2:2" x14ac:dyDescent="0.25">
      <c r="B2044" s="5"/>
    </row>
    <row r="2045" spans="2:2" x14ac:dyDescent="0.25">
      <c r="B2045" s="5"/>
    </row>
    <row r="2046" spans="2:2" x14ac:dyDescent="0.25">
      <c r="B2046" s="5"/>
    </row>
    <row r="2047" spans="2:2" x14ac:dyDescent="0.25">
      <c r="B2047" s="5"/>
    </row>
    <row r="2048" spans="2:2" x14ac:dyDescent="0.25">
      <c r="B2048" s="5"/>
    </row>
    <row r="2049" spans="2:2" x14ac:dyDescent="0.25">
      <c r="B2049" s="5"/>
    </row>
    <row r="2050" spans="2:2" x14ac:dyDescent="0.25">
      <c r="B2050" s="5"/>
    </row>
    <row r="2051" spans="2:2" x14ac:dyDescent="0.25">
      <c r="B2051" s="5"/>
    </row>
    <row r="2052" spans="2:2" x14ac:dyDescent="0.25">
      <c r="B2052" s="5"/>
    </row>
    <row r="2053" spans="2:2" x14ac:dyDescent="0.25">
      <c r="B2053" s="5"/>
    </row>
    <row r="2054" spans="2:2" x14ac:dyDescent="0.25">
      <c r="B2054" s="5"/>
    </row>
    <row r="2055" spans="2:2" x14ac:dyDescent="0.25">
      <c r="B2055" s="5"/>
    </row>
    <row r="2056" spans="2:2" x14ac:dyDescent="0.25">
      <c r="B2056" s="5"/>
    </row>
    <row r="2057" spans="2:2" x14ac:dyDescent="0.25">
      <c r="B2057" s="5"/>
    </row>
    <row r="2058" spans="2:2" x14ac:dyDescent="0.25">
      <c r="B2058" s="5"/>
    </row>
    <row r="2059" spans="2:2" x14ac:dyDescent="0.25">
      <c r="B2059" s="5"/>
    </row>
    <row r="2060" spans="2:2" x14ac:dyDescent="0.25">
      <c r="B2060" s="5"/>
    </row>
    <row r="2061" spans="2:2" x14ac:dyDescent="0.25">
      <c r="B2061" s="5"/>
    </row>
    <row r="2062" spans="2:2" x14ac:dyDescent="0.25">
      <c r="B2062" s="5"/>
    </row>
    <row r="2063" spans="2:2" x14ac:dyDescent="0.25">
      <c r="B2063" s="5"/>
    </row>
    <row r="2064" spans="2:2" x14ac:dyDescent="0.25">
      <c r="B2064" s="5"/>
    </row>
    <row r="2065" spans="2:2" x14ac:dyDescent="0.25">
      <c r="B2065" s="5"/>
    </row>
    <row r="2066" spans="2:2" x14ac:dyDescent="0.25">
      <c r="B2066" s="5"/>
    </row>
    <row r="2067" spans="2:2" x14ac:dyDescent="0.25">
      <c r="B2067" s="5"/>
    </row>
    <row r="2068" spans="2:2" x14ac:dyDescent="0.25">
      <c r="B2068" s="5"/>
    </row>
    <row r="2069" spans="2:2" x14ac:dyDescent="0.25">
      <c r="B2069" s="5"/>
    </row>
    <row r="2070" spans="2:2" x14ac:dyDescent="0.25">
      <c r="B2070" s="5"/>
    </row>
    <row r="2071" spans="2:2" x14ac:dyDescent="0.25">
      <c r="B2071" s="5"/>
    </row>
    <row r="2072" spans="2:2" x14ac:dyDescent="0.25">
      <c r="B2072" s="5"/>
    </row>
    <row r="2073" spans="2:2" x14ac:dyDescent="0.25">
      <c r="B2073" s="5"/>
    </row>
    <row r="2074" spans="2:2" x14ac:dyDescent="0.25">
      <c r="B2074" s="5"/>
    </row>
    <row r="2075" spans="2:2" x14ac:dyDescent="0.25">
      <c r="B2075" s="5"/>
    </row>
    <row r="2076" spans="2:2" x14ac:dyDescent="0.25">
      <c r="B2076" s="5"/>
    </row>
    <row r="2077" spans="2:2" x14ac:dyDescent="0.25">
      <c r="B2077" s="5"/>
    </row>
    <row r="2078" spans="2:2" x14ac:dyDescent="0.25">
      <c r="B2078" s="5"/>
    </row>
    <row r="2079" spans="2:2" x14ac:dyDescent="0.25">
      <c r="B2079" s="5"/>
    </row>
    <row r="2080" spans="2:2" x14ac:dyDescent="0.25">
      <c r="B2080" s="5"/>
    </row>
    <row r="2081" spans="2:2" x14ac:dyDescent="0.25">
      <c r="B2081" s="5"/>
    </row>
    <row r="2082" spans="2:2" x14ac:dyDescent="0.25">
      <c r="B2082" s="5"/>
    </row>
    <row r="2083" spans="2:2" x14ac:dyDescent="0.25">
      <c r="B2083" s="5"/>
    </row>
    <row r="2084" spans="2:2" x14ac:dyDescent="0.25">
      <c r="B2084" s="5"/>
    </row>
    <row r="2085" spans="2:2" x14ac:dyDescent="0.25">
      <c r="B2085" s="5"/>
    </row>
    <row r="2086" spans="2:2" x14ac:dyDescent="0.25">
      <c r="B2086" s="5"/>
    </row>
    <row r="2087" spans="2:2" x14ac:dyDescent="0.25">
      <c r="B2087" s="5"/>
    </row>
    <row r="2088" spans="2:2" x14ac:dyDescent="0.25">
      <c r="B2088" s="5"/>
    </row>
    <row r="2089" spans="2:2" x14ac:dyDescent="0.25">
      <c r="B2089" s="5"/>
    </row>
    <row r="2090" spans="2:2" x14ac:dyDescent="0.25">
      <c r="B2090" s="5"/>
    </row>
    <row r="2091" spans="2:2" x14ac:dyDescent="0.25">
      <c r="B2091" s="5"/>
    </row>
    <row r="2092" spans="2:2" x14ac:dyDescent="0.25">
      <c r="B2092" s="5"/>
    </row>
    <row r="2093" spans="2:2" x14ac:dyDescent="0.25">
      <c r="B2093" s="5"/>
    </row>
    <row r="2094" spans="2:2" x14ac:dyDescent="0.25">
      <c r="B2094" s="5"/>
    </row>
    <row r="2095" spans="2:2" x14ac:dyDescent="0.25">
      <c r="B2095" s="5"/>
    </row>
    <row r="2096" spans="2:2" x14ac:dyDescent="0.25">
      <c r="B2096" s="5"/>
    </row>
    <row r="2097" spans="2:2" x14ac:dyDescent="0.25">
      <c r="B2097" s="5"/>
    </row>
    <row r="2098" spans="2:2" x14ac:dyDescent="0.25">
      <c r="B2098" s="5"/>
    </row>
    <row r="2099" spans="2:2" x14ac:dyDescent="0.25">
      <c r="B2099" s="5"/>
    </row>
    <row r="2100" spans="2:2" x14ac:dyDescent="0.25">
      <c r="B2100" s="5"/>
    </row>
    <row r="2101" spans="2:2" x14ac:dyDescent="0.25">
      <c r="B2101" s="5"/>
    </row>
    <row r="2102" spans="2:2" x14ac:dyDescent="0.25">
      <c r="B2102" s="5"/>
    </row>
    <row r="2103" spans="2:2" x14ac:dyDescent="0.25">
      <c r="B2103" s="5"/>
    </row>
    <row r="2104" spans="2:2" x14ac:dyDescent="0.25">
      <c r="B2104" s="5"/>
    </row>
    <row r="2105" spans="2:2" x14ac:dyDescent="0.25">
      <c r="B2105" s="5"/>
    </row>
    <row r="2106" spans="2:2" x14ac:dyDescent="0.25">
      <c r="B2106" s="5"/>
    </row>
    <row r="2107" spans="2:2" x14ac:dyDescent="0.25">
      <c r="B2107" s="5"/>
    </row>
    <row r="2108" spans="2:2" x14ac:dyDescent="0.25">
      <c r="B2108" s="5"/>
    </row>
    <row r="2109" spans="2:2" x14ac:dyDescent="0.25">
      <c r="B2109" s="5"/>
    </row>
    <row r="2110" spans="2:2" x14ac:dyDescent="0.25">
      <c r="B2110" s="5"/>
    </row>
    <row r="2111" spans="2:2" x14ac:dyDescent="0.25">
      <c r="B2111" s="5"/>
    </row>
    <row r="2112" spans="2:2" x14ac:dyDescent="0.25">
      <c r="B2112" s="5"/>
    </row>
    <row r="2113" spans="2:2" x14ac:dyDescent="0.25">
      <c r="B2113" s="5"/>
    </row>
    <row r="2114" spans="2:2" x14ac:dyDescent="0.25">
      <c r="B2114" s="5"/>
    </row>
    <row r="2115" spans="2:2" x14ac:dyDescent="0.25">
      <c r="B2115" s="5"/>
    </row>
    <row r="2116" spans="2:2" x14ac:dyDescent="0.25">
      <c r="B2116" s="5"/>
    </row>
    <row r="2117" spans="2:2" x14ac:dyDescent="0.25">
      <c r="B2117" s="5"/>
    </row>
    <row r="2118" spans="2:2" x14ac:dyDescent="0.25">
      <c r="B2118" s="5"/>
    </row>
    <row r="2119" spans="2:2" x14ac:dyDescent="0.25">
      <c r="B2119" s="5"/>
    </row>
    <row r="2120" spans="2:2" x14ac:dyDescent="0.25">
      <c r="B2120" s="5"/>
    </row>
    <row r="2121" spans="2:2" x14ac:dyDescent="0.25">
      <c r="B2121" s="5"/>
    </row>
    <row r="2122" spans="2:2" x14ac:dyDescent="0.25">
      <c r="B2122" s="5"/>
    </row>
    <row r="2123" spans="2:2" x14ac:dyDescent="0.25">
      <c r="B2123" s="5"/>
    </row>
    <row r="2124" spans="2:2" x14ac:dyDescent="0.25">
      <c r="B2124" s="5"/>
    </row>
    <row r="2125" spans="2:2" x14ac:dyDescent="0.25">
      <c r="B2125" s="5"/>
    </row>
    <row r="2126" spans="2:2" x14ac:dyDescent="0.25">
      <c r="B2126" s="5"/>
    </row>
    <row r="2127" spans="2:2" x14ac:dyDescent="0.25">
      <c r="B2127" s="5"/>
    </row>
    <row r="2128" spans="2:2" x14ac:dyDescent="0.25">
      <c r="B2128" s="5"/>
    </row>
    <row r="2129" spans="2:2" x14ac:dyDescent="0.25">
      <c r="B2129" s="5"/>
    </row>
    <row r="2130" spans="2:2" x14ac:dyDescent="0.25">
      <c r="B2130" s="5"/>
    </row>
    <row r="2131" spans="2:2" x14ac:dyDescent="0.25">
      <c r="B2131" s="5"/>
    </row>
    <row r="2132" spans="2:2" x14ac:dyDescent="0.25">
      <c r="B2132" s="5"/>
    </row>
    <row r="2133" spans="2:2" x14ac:dyDescent="0.25">
      <c r="B2133" s="5"/>
    </row>
    <row r="2134" spans="2:2" x14ac:dyDescent="0.25">
      <c r="B2134" s="5"/>
    </row>
    <row r="2135" spans="2:2" x14ac:dyDescent="0.25">
      <c r="B2135" s="5"/>
    </row>
    <row r="2136" spans="2:2" x14ac:dyDescent="0.25">
      <c r="B2136" s="5"/>
    </row>
    <row r="2137" spans="2:2" x14ac:dyDescent="0.25">
      <c r="B2137" s="5"/>
    </row>
    <row r="2138" spans="2:2" x14ac:dyDescent="0.25">
      <c r="B2138" s="5"/>
    </row>
    <row r="2139" spans="2:2" x14ac:dyDescent="0.25">
      <c r="B2139" s="5"/>
    </row>
    <row r="2140" spans="2:2" x14ac:dyDescent="0.25">
      <c r="B2140" s="5"/>
    </row>
    <row r="2141" spans="2:2" x14ac:dyDescent="0.25">
      <c r="B2141" s="5"/>
    </row>
    <row r="2142" spans="2:2" x14ac:dyDescent="0.25">
      <c r="B2142" s="5"/>
    </row>
    <row r="2143" spans="2:2" x14ac:dyDescent="0.25">
      <c r="B2143" s="5"/>
    </row>
    <row r="2144" spans="2:2" x14ac:dyDescent="0.25">
      <c r="B2144" s="5"/>
    </row>
    <row r="2145" spans="2:2" x14ac:dyDescent="0.25">
      <c r="B2145" s="5"/>
    </row>
    <row r="2146" spans="2:2" x14ac:dyDescent="0.25">
      <c r="B2146" s="5"/>
    </row>
    <row r="2147" spans="2:2" x14ac:dyDescent="0.25">
      <c r="B2147" s="5"/>
    </row>
    <row r="2148" spans="2:2" x14ac:dyDescent="0.25">
      <c r="B2148" s="5"/>
    </row>
    <row r="2149" spans="2:2" x14ac:dyDescent="0.25">
      <c r="B2149" s="5"/>
    </row>
    <row r="2150" spans="2:2" x14ac:dyDescent="0.25">
      <c r="B2150" s="5"/>
    </row>
    <row r="2151" spans="2:2" x14ac:dyDescent="0.25">
      <c r="B2151" s="5"/>
    </row>
    <row r="2152" spans="2:2" x14ac:dyDescent="0.25">
      <c r="B2152" s="5"/>
    </row>
    <row r="2153" spans="2:2" x14ac:dyDescent="0.25">
      <c r="B2153" s="5"/>
    </row>
    <row r="2154" spans="2:2" x14ac:dyDescent="0.25">
      <c r="B2154" s="5"/>
    </row>
    <row r="2155" spans="2:2" x14ac:dyDescent="0.25">
      <c r="B2155" s="5"/>
    </row>
    <row r="2156" spans="2:2" x14ac:dyDescent="0.25">
      <c r="B2156" s="5"/>
    </row>
    <row r="2157" spans="2:2" x14ac:dyDescent="0.25">
      <c r="B2157" s="5"/>
    </row>
    <row r="2158" spans="2:2" x14ac:dyDescent="0.25">
      <c r="B2158" s="5"/>
    </row>
    <row r="2159" spans="2:2" x14ac:dyDescent="0.25">
      <c r="B2159" s="5"/>
    </row>
    <row r="2160" spans="2:2" x14ac:dyDescent="0.25">
      <c r="B2160" s="5"/>
    </row>
    <row r="2161" spans="2:2" x14ac:dyDescent="0.25">
      <c r="B2161" s="5"/>
    </row>
    <row r="2162" spans="2:2" x14ac:dyDescent="0.25">
      <c r="B2162" s="5"/>
    </row>
    <row r="2163" spans="2:2" x14ac:dyDescent="0.25">
      <c r="B2163" s="5"/>
    </row>
    <row r="2164" spans="2:2" x14ac:dyDescent="0.25">
      <c r="B2164" s="5"/>
    </row>
    <row r="2165" spans="2:2" x14ac:dyDescent="0.25">
      <c r="B2165" s="5"/>
    </row>
    <row r="2166" spans="2:2" x14ac:dyDescent="0.25">
      <c r="B2166" s="5"/>
    </row>
    <row r="2167" spans="2:2" x14ac:dyDescent="0.25">
      <c r="B2167" s="5"/>
    </row>
    <row r="2168" spans="2:2" x14ac:dyDescent="0.25">
      <c r="B2168" s="5"/>
    </row>
    <row r="2169" spans="2:2" x14ac:dyDescent="0.25">
      <c r="B2169" s="5"/>
    </row>
    <row r="2170" spans="2:2" x14ac:dyDescent="0.25">
      <c r="B2170" s="5"/>
    </row>
    <row r="2171" spans="2:2" x14ac:dyDescent="0.25">
      <c r="B2171" s="5"/>
    </row>
    <row r="2172" spans="2:2" x14ac:dyDescent="0.25">
      <c r="B2172" s="5"/>
    </row>
    <row r="2173" spans="2:2" x14ac:dyDescent="0.25">
      <c r="B2173" s="5"/>
    </row>
    <row r="2174" spans="2:2" x14ac:dyDescent="0.25">
      <c r="B2174" s="5"/>
    </row>
    <row r="2175" spans="2:2" x14ac:dyDescent="0.25">
      <c r="B2175" s="5"/>
    </row>
    <row r="2176" spans="2:2" x14ac:dyDescent="0.25">
      <c r="B2176" s="5"/>
    </row>
    <row r="2177" spans="2:2" x14ac:dyDescent="0.25">
      <c r="B2177" s="5"/>
    </row>
    <row r="2178" spans="2:2" x14ac:dyDescent="0.25">
      <c r="B2178" s="5"/>
    </row>
    <row r="2179" spans="2:2" x14ac:dyDescent="0.25">
      <c r="B2179" s="5"/>
    </row>
    <row r="2180" spans="2:2" x14ac:dyDescent="0.25">
      <c r="B2180" s="5"/>
    </row>
    <row r="2181" spans="2:2" x14ac:dyDescent="0.25">
      <c r="B2181" s="5"/>
    </row>
    <row r="2182" spans="2:2" x14ac:dyDescent="0.25">
      <c r="B2182" s="5"/>
    </row>
    <row r="2183" spans="2:2" x14ac:dyDescent="0.25">
      <c r="B2183" s="5"/>
    </row>
    <row r="2184" spans="2:2" x14ac:dyDescent="0.25">
      <c r="B2184" s="5"/>
    </row>
    <row r="2185" spans="2:2" x14ac:dyDescent="0.25">
      <c r="B2185" s="5"/>
    </row>
    <row r="2186" spans="2:2" x14ac:dyDescent="0.25">
      <c r="B2186" s="5"/>
    </row>
    <row r="2187" spans="2:2" x14ac:dyDescent="0.25">
      <c r="B2187" s="5"/>
    </row>
    <row r="2188" spans="2:2" x14ac:dyDescent="0.25">
      <c r="B2188" s="5"/>
    </row>
    <row r="2189" spans="2:2" x14ac:dyDescent="0.25">
      <c r="B2189" s="5"/>
    </row>
    <row r="2190" spans="2:2" x14ac:dyDescent="0.25">
      <c r="B2190" s="5"/>
    </row>
    <row r="2191" spans="2:2" x14ac:dyDescent="0.25">
      <c r="B2191" s="5"/>
    </row>
    <row r="2192" spans="2:2" x14ac:dyDescent="0.25">
      <c r="B2192" s="5"/>
    </row>
    <row r="2193" spans="2:2" x14ac:dyDescent="0.25">
      <c r="B2193" s="5"/>
    </row>
    <row r="2194" spans="2:2" x14ac:dyDescent="0.25">
      <c r="B2194" s="5"/>
    </row>
    <row r="2195" spans="2:2" x14ac:dyDescent="0.25">
      <c r="B2195" s="5"/>
    </row>
    <row r="2196" spans="2:2" x14ac:dyDescent="0.25">
      <c r="B2196" s="5"/>
    </row>
    <row r="2197" spans="2:2" x14ac:dyDescent="0.25">
      <c r="B2197" s="5"/>
    </row>
    <row r="2198" spans="2:2" x14ac:dyDescent="0.25">
      <c r="B2198" s="5"/>
    </row>
    <row r="2199" spans="2:2" x14ac:dyDescent="0.25">
      <c r="B2199" s="5"/>
    </row>
    <row r="2200" spans="2:2" x14ac:dyDescent="0.25">
      <c r="B2200" s="5"/>
    </row>
    <row r="2201" spans="2:2" x14ac:dyDescent="0.25">
      <c r="B2201" s="5"/>
    </row>
    <row r="2202" spans="2:2" x14ac:dyDescent="0.25">
      <c r="B2202" s="5"/>
    </row>
    <row r="2203" spans="2:2" x14ac:dyDescent="0.25">
      <c r="B2203" s="5"/>
    </row>
    <row r="2204" spans="2:2" x14ac:dyDescent="0.25">
      <c r="B2204" s="5"/>
    </row>
    <row r="2205" spans="2:2" x14ac:dyDescent="0.25">
      <c r="B2205" s="5"/>
    </row>
    <row r="2206" spans="2:2" x14ac:dyDescent="0.25">
      <c r="B2206" s="5"/>
    </row>
    <row r="2207" spans="2:2" x14ac:dyDescent="0.25">
      <c r="B2207" s="5"/>
    </row>
    <row r="2208" spans="2:2" x14ac:dyDescent="0.25">
      <c r="B2208" s="5"/>
    </row>
    <row r="2209" spans="2:2" x14ac:dyDescent="0.25">
      <c r="B2209" s="5"/>
    </row>
    <row r="2210" spans="2:2" x14ac:dyDescent="0.25">
      <c r="B2210" s="5"/>
    </row>
    <row r="2211" spans="2:2" x14ac:dyDescent="0.25">
      <c r="B2211" s="5"/>
    </row>
    <row r="2212" spans="2:2" x14ac:dyDescent="0.25">
      <c r="B2212" s="5"/>
    </row>
    <row r="2213" spans="2:2" x14ac:dyDescent="0.25">
      <c r="B2213" s="5"/>
    </row>
    <row r="2214" spans="2:2" x14ac:dyDescent="0.25">
      <c r="B2214" s="5"/>
    </row>
    <row r="2215" spans="2:2" x14ac:dyDescent="0.25">
      <c r="B2215" s="5"/>
    </row>
    <row r="2216" spans="2:2" x14ac:dyDescent="0.25">
      <c r="B2216" s="5"/>
    </row>
    <row r="2217" spans="2:2" x14ac:dyDescent="0.25">
      <c r="B2217" s="5"/>
    </row>
    <row r="2218" spans="2:2" x14ac:dyDescent="0.25">
      <c r="B2218" s="5"/>
    </row>
    <row r="2219" spans="2:2" x14ac:dyDescent="0.25">
      <c r="B2219" s="5"/>
    </row>
    <row r="2220" spans="2:2" x14ac:dyDescent="0.25">
      <c r="B2220" s="5"/>
    </row>
    <row r="2221" spans="2:2" x14ac:dyDescent="0.25">
      <c r="B2221" s="5"/>
    </row>
    <row r="2222" spans="2:2" x14ac:dyDescent="0.25">
      <c r="B2222" s="5"/>
    </row>
    <row r="2223" spans="2:2" x14ac:dyDescent="0.25">
      <c r="B2223" s="5"/>
    </row>
    <row r="2224" spans="2:2" x14ac:dyDescent="0.25">
      <c r="B2224" s="5"/>
    </row>
    <row r="2225" spans="2:2" x14ac:dyDescent="0.25">
      <c r="B2225" s="5"/>
    </row>
    <row r="2226" spans="2:2" x14ac:dyDescent="0.25">
      <c r="B2226" s="5"/>
    </row>
    <row r="2227" spans="2:2" x14ac:dyDescent="0.25">
      <c r="B2227" s="5"/>
    </row>
    <row r="2228" spans="2:2" x14ac:dyDescent="0.25">
      <c r="B2228" s="5"/>
    </row>
    <row r="2229" spans="2:2" x14ac:dyDescent="0.25">
      <c r="B2229" s="5"/>
    </row>
    <row r="2230" spans="2:2" x14ac:dyDescent="0.25">
      <c r="B2230" s="5"/>
    </row>
    <row r="2231" spans="2:2" x14ac:dyDescent="0.25">
      <c r="B2231" s="5"/>
    </row>
    <row r="2232" spans="2:2" x14ac:dyDescent="0.25">
      <c r="B2232" s="5"/>
    </row>
    <row r="2233" spans="2:2" x14ac:dyDescent="0.25">
      <c r="B2233" s="5"/>
    </row>
    <row r="2234" spans="2:2" x14ac:dyDescent="0.25">
      <c r="B2234" s="5"/>
    </row>
    <row r="2235" spans="2:2" x14ac:dyDescent="0.25">
      <c r="B2235" s="5"/>
    </row>
    <row r="2236" spans="2:2" x14ac:dyDescent="0.25">
      <c r="B2236" s="5"/>
    </row>
    <row r="2237" spans="2:2" x14ac:dyDescent="0.25">
      <c r="B2237" s="5"/>
    </row>
    <row r="2238" spans="2:2" x14ac:dyDescent="0.25">
      <c r="B2238" s="5"/>
    </row>
    <row r="2239" spans="2:2" x14ac:dyDescent="0.25">
      <c r="B2239" s="5"/>
    </row>
    <row r="2240" spans="2:2" x14ac:dyDescent="0.25">
      <c r="B2240" s="5"/>
    </row>
    <row r="2241" spans="2:2" x14ac:dyDescent="0.25">
      <c r="B2241" s="5"/>
    </row>
    <row r="2242" spans="2:2" x14ac:dyDescent="0.25">
      <c r="B2242" s="5"/>
    </row>
    <row r="2243" spans="2:2" x14ac:dyDescent="0.25">
      <c r="B2243" s="5"/>
    </row>
    <row r="2244" spans="2:2" x14ac:dyDescent="0.25">
      <c r="B2244" s="5"/>
    </row>
    <row r="2245" spans="2:2" x14ac:dyDescent="0.25">
      <c r="B2245" s="5"/>
    </row>
    <row r="2246" spans="2:2" x14ac:dyDescent="0.25">
      <c r="B2246" s="5"/>
    </row>
    <row r="2247" spans="2:2" x14ac:dyDescent="0.25">
      <c r="B2247" s="5"/>
    </row>
    <row r="2248" spans="2:2" x14ac:dyDescent="0.25">
      <c r="B2248" s="5"/>
    </row>
    <row r="2249" spans="2:2" x14ac:dyDescent="0.25">
      <c r="B2249" s="5"/>
    </row>
    <row r="2250" spans="2:2" x14ac:dyDescent="0.25">
      <c r="B2250" s="5"/>
    </row>
    <row r="2251" spans="2:2" x14ac:dyDescent="0.25">
      <c r="B2251" s="5"/>
    </row>
    <row r="2252" spans="2:2" x14ac:dyDescent="0.25">
      <c r="B2252" s="5"/>
    </row>
    <row r="2253" spans="2:2" x14ac:dyDescent="0.25">
      <c r="B2253" s="5"/>
    </row>
    <row r="2254" spans="2:2" x14ac:dyDescent="0.25">
      <c r="B2254" s="5"/>
    </row>
    <row r="2255" spans="2:2" x14ac:dyDescent="0.25">
      <c r="B2255" s="5"/>
    </row>
    <row r="2256" spans="2:2" x14ac:dyDescent="0.25">
      <c r="B2256" s="5"/>
    </row>
    <row r="2257" spans="2:2" x14ac:dyDescent="0.25">
      <c r="B2257" s="5"/>
    </row>
    <row r="2258" spans="2:2" x14ac:dyDescent="0.25">
      <c r="B2258" s="5"/>
    </row>
    <row r="2259" spans="2:2" x14ac:dyDescent="0.25">
      <c r="B2259" s="5"/>
    </row>
    <row r="2260" spans="2:2" x14ac:dyDescent="0.25">
      <c r="B2260" s="5"/>
    </row>
    <row r="2261" spans="2:2" x14ac:dyDescent="0.25">
      <c r="B2261" s="5"/>
    </row>
    <row r="2262" spans="2:2" x14ac:dyDescent="0.25">
      <c r="B2262" s="5"/>
    </row>
    <row r="2263" spans="2:2" x14ac:dyDescent="0.25">
      <c r="B2263" s="5"/>
    </row>
    <row r="2264" spans="2:2" x14ac:dyDescent="0.25">
      <c r="B2264" s="5"/>
    </row>
    <row r="2265" spans="2:2" x14ac:dyDescent="0.25">
      <c r="B2265" s="5"/>
    </row>
    <row r="2266" spans="2:2" x14ac:dyDescent="0.25">
      <c r="B2266" s="5"/>
    </row>
    <row r="2267" spans="2:2" x14ac:dyDescent="0.25">
      <c r="B2267" s="5"/>
    </row>
    <row r="2268" spans="2:2" x14ac:dyDescent="0.25">
      <c r="B2268" s="5"/>
    </row>
    <row r="2269" spans="2:2" x14ac:dyDescent="0.25">
      <c r="B2269" s="5"/>
    </row>
    <row r="2270" spans="2:2" x14ac:dyDescent="0.25">
      <c r="B2270" s="5"/>
    </row>
    <row r="2271" spans="2:2" x14ac:dyDescent="0.25">
      <c r="B2271" s="5"/>
    </row>
    <row r="2272" spans="2:2" x14ac:dyDescent="0.25">
      <c r="B2272" s="5"/>
    </row>
    <row r="2273" spans="2:2" x14ac:dyDescent="0.25">
      <c r="B2273" s="5"/>
    </row>
    <row r="2274" spans="2:2" x14ac:dyDescent="0.25">
      <c r="B2274" s="5"/>
    </row>
    <row r="2275" spans="2:2" x14ac:dyDescent="0.25">
      <c r="B2275" s="5"/>
    </row>
    <row r="2276" spans="2:2" x14ac:dyDescent="0.25">
      <c r="B2276" s="5"/>
    </row>
    <row r="2277" spans="2:2" x14ac:dyDescent="0.25">
      <c r="B2277" s="5"/>
    </row>
    <row r="2278" spans="2:2" x14ac:dyDescent="0.25">
      <c r="B2278" s="5"/>
    </row>
    <row r="2279" spans="2:2" x14ac:dyDescent="0.25">
      <c r="B2279" s="5"/>
    </row>
    <row r="2280" spans="2:2" x14ac:dyDescent="0.25">
      <c r="B2280" s="5"/>
    </row>
    <row r="2281" spans="2:2" x14ac:dyDescent="0.25">
      <c r="B2281" s="5"/>
    </row>
    <row r="2282" spans="2:2" x14ac:dyDescent="0.25">
      <c r="B2282" s="5"/>
    </row>
    <row r="2283" spans="2:2" x14ac:dyDescent="0.25">
      <c r="B2283" s="5"/>
    </row>
    <row r="2284" spans="2:2" x14ac:dyDescent="0.25">
      <c r="B2284" s="5"/>
    </row>
    <row r="2285" spans="2:2" x14ac:dyDescent="0.25">
      <c r="B2285" s="5"/>
    </row>
    <row r="2286" spans="2:2" x14ac:dyDescent="0.25">
      <c r="B2286" s="5"/>
    </row>
    <row r="2287" spans="2:2" x14ac:dyDescent="0.25">
      <c r="B2287" s="5"/>
    </row>
    <row r="2288" spans="2:2" x14ac:dyDescent="0.25">
      <c r="B2288" s="5"/>
    </row>
    <row r="2289" spans="2:2" x14ac:dyDescent="0.25">
      <c r="B2289" s="5"/>
    </row>
    <row r="2290" spans="2:2" x14ac:dyDescent="0.25">
      <c r="B2290" s="5"/>
    </row>
    <row r="2291" spans="2:2" x14ac:dyDescent="0.25">
      <c r="B2291" s="5"/>
    </row>
    <row r="2292" spans="2:2" x14ac:dyDescent="0.25">
      <c r="B2292" s="5"/>
    </row>
    <row r="2293" spans="2:2" x14ac:dyDescent="0.25">
      <c r="B2293" s="5"/>
    </row>
    <row r="2294" spans="2:2" x14ac:dyDescent="0.25">
      <c r="B2294" s="5"/>
    </row>
    <row r="2295" spans="2:2" x14ac:dyDescent="0.25">
      <c r="B2295" s="5"/>
    </row>
    <row r="2296" spans="2:2" x14ac:dyDescent="0.25">
      <c r="B2296" s="5"/>
    </row>
    <row r="2297" spans="2:2" x14ac:dyDescent="0.25">
      <c r="B2297" s="5"/>
    </row>
    <row r="2298" spans="2:2" x14ac:dyDescent="0.25">
      <c r="B2298" s="5"/>
    </row>
    <row r="2299" spans="2:2" x14ac:dyDescent="0.25">
      <c r="B2299" s="5"/>
    </row>
    <row r="2300" spans="2:2" x14ac:dyDescent="0.25">
      <c r="B2300" s="5"/>
    </row>
    <row r="2301" spans="2:2" x14ac:dyDescent="0.25">
      <c r="B2301" s="5"/>
    </row>
    <row r="2302" spans="2:2" x14ac:dyDescent="0.25">
      <c r="B2302" s="5"/>
    </row>
    <row r="2303" spans="2:2" x14ac:dyDescent="0.25">
      <c r="B2303" s="5"/>
    </row>
    <row r="2304" spans="2:2" x14ac:dyDescent="0.25">
      <c r="B2304" s="5"/>
    </row>
    <row r="2305" spans="2:2" x14ac:dyDescent="0.25">
      <c r="B2305" s="5"/>
    </row>
    <row r="2306" spans="2:2" x14ac:dyDescent="0.25">
      <c r="B2306" s="5"/>
    </row>
    <row r="2307" spans="2:2" x14ac:dyDescent="0.25">
      <c r="B2307" s="5"/>
    </row>
    <row r="2308" spans="2:2" x14ac:dyDescent="0.25">
      <c r="B2308" s="5"/>
    </row>
    <row r="2309" spans="2:2" x14ac:dyDescent="0.25">
      <c r="B2309" s="5"/>
    </row>
    <row r="2310" spans="2:2" x14ac:dyDescent="0.25">
      <c r="B2310" s="5"/>
    </row>
    <row r="2311" spans="2:2" x14ac:dyDescent="0.25">
      <c r="B2311" s="5"/>
    </row>
    <row r="2312" spans="2:2" x14ac:dyDescent="0.25">
      <c r="B2312" s="5"/>
    </row>
    <row r="2313" spans="2:2" x14ac:dyDescent="0.25">
      <c r="B2313" s="5"/>
    </row>
    <row r="2314" spans="2:2" x14ac:dyDescent="0.25">
      <c r="B2314" s="5"/>
    </row>
    <row r="2315" spans="2:2" x14ac:dyDescent="0.25">
      <c r="B2315" s="5"/>
    </row>
    <row r="2316" spans="2:2" x14ac:dyDescent="0.25">
      <c r="B2316" s="5"/>
    </row>
    <row r="2317" spans="2:2" x14ac:dyDescent="0.25">
      <c r="B2317" s="5"/>
    </row>
    <row r="2318" spans="2:2" x14ac:dyDescent="0.25">
      <c r="B2318" s="5"/>
    </row>
    <row r="2319" spans="2:2" x14ac:dyDescent="0.25">
      <c r="B2319" s="5"/>
    </row>
    <row r="2320" spans="2:2" x14ac:dyDescent="0.25">
      <c r="B2320" s="5"/>
    </row>
    <row r="2321" spans="2:2" x14ac:dyDescent="0.25">
      <c r="B2321" s="5"/>
    </row>
    <row r="2322" spans="2:2" x14ac:dyDescent="0.25">
      <c r="B2322" s="5"/>
    </row>
    <row r="2323" spans="2:2" x14ac:dyDescent="0.25">
      <c r="B2323" s="5"/>
    </row>
    <row r="2324" spans="2:2" x14ac:dyDescent="0.25">
      <c r="B2324" s="5"/>
    </row>
    <row r="2325" spans="2:2" x14ac:dyDescent="0.25">
      <c r="B2325" s="5"/>
    </row>
    <row r="2326" spans="2:2" x14ac:dyDescent="0.25">
      <c r="B2326" s="5"/>
    </row>
    <row r="2327" spans="2:2" x14ac:dyDescent="0.25">
      <c r="B2327" s="5"/>
    </row>
    <row r="2328" spans="2:2" x14ac:dyDescent="0.25">
      <c r="B2328" s="5"/>
    </row>
    <row r="2329" spans="2:2" x14ac:dyDescent="0.25">
      <c r="B2329" s="5"/>
    </row>
    <row r="2330" spans="2:2" x14ac:dyDescent="0.25">
      <c r="B2330" s="5"/>
    </row>
    <row r="2331" spans="2:2" x14ac:dyDescent="0.25">
      <c r="B2331" s="5"/>
    </row>
    <row r="2332" spans="2:2" x14ac:dyDescent="0.25">
      <c r="B2332" s="5"/>
    </row>
    <row r="2333" spans="2:2" x14ac:dyDescent="0.25">
      <c r="B2333" s="5"/>
    </row>
    <row r="2334" spans="2:2" x14ac:dyDescent="0.25">
      <c r="B2334" s="5"/>
    </row>
    <row r="2335" spans="2:2" x14ac:dyDescent="0.25">
      <c r="B2335" s="5"/>
    </row>
    <row r="2336" spans="2:2" x14ac:dyDescent="0.25">
      <c r="B2336" s="5"/>
    </row>
    <row r="2337" spans="2:2" x14ac:dyDescent="0.25">
      <c r="B2337" s="5"/>
    </row>
    <row r="2338" spans="2:2" x14ac:dyDescent="0.25">
      <c r="B2338" s="5"/>
    </row>
    <row r="2339" spans="2:2" x14ac:dyDescent="0.25">
      <c r="B2339" s="5"/>
    </row>
    <row r="2340" spans="2:2" x14ac:dyDescent="0.25">
      <c r="B2340" s="5"/>
    </row>
    <row r="2341" spans="2:2" x14ac:dyDescent="0.25">
      <c r="B2341" s="5"/>
    </row>
    <row r="2342" spans="2:2" x14ac:dyDescent="0.25">
      <c r="B2342" s="5"/>
    </row>
    <row r="2343" spans="2:2" x14ac:dyDescent="0.25">
      <c r="B2343" s="5"/>
    </row>
    <row r="2344" spans="2:2" x14ac:dyDescent="0.25">
      <c r="B2344" s="5"/>
    </row>
    <row r="2345" spans="2:2" x14ac:dyDescent="0.25">
      <c r="B2345" s="5"/>
    </row>
    <row r="2346" spans="2:2" x14ac:dyDescent="0.25">
      <c r="B2346" s="5"/>
    </row>
    <row r="2347" spans="2:2" x14ac:dyDescent="0.25">
      <c r="B2347" s="5"/>
    </row>
    <row r="2348" spans="2:2" x14ac:dyDescent="0.25">
      <c r="B2348" s="5"/>
    </row>
    <row r="2349" spans="2:2" x14ac:dyDescent="0.25">
      <c r="B2349" s="5"/>
    </row>
    <row r="2350" spans="2:2" x14ac:dyDescent="0.25">
      <c r="B2350" s="5"/>
    </row>
    <row r="2351" spans="2:2" x14ac:dyDescent="0.25">
      <c r="B2351" s="5"/>
    </row>
    <row r="2352" spans="2:2" x14ac:dyDescent="0.25">
      <c r="B2352" s="5"/>
    </row>
    <row r="2353" spans="2:2" x14ac:dyDescent="0.25">
      <c r="B2353" s="5"/>
    </row>
    <row r="2354" spans="2:2" x14ac:dyDescent="0.25">
      <c r="B2354" s="5"/>
    </row>
    <row r="2355" spans="2:2" x14ac:dyDescent="0.25">
      <c r="B2355" s="5"/>
    </row>
    <row r="2356" spans="2:2" x14ac:dyDescent="0.25">
      <c r="B2356" s="5"/>
    </row>
    <row r="2357" spans="2:2" x14ac:dyDescent="0.25">
      <c r="B2357" s="5"/>
    </row>
    <row r="2358" spans="2:2" x14ac:dyDescent="0.25">
      <c r="B2358" s="5"/>
    </row>
    <row r="2359" spans="2:2" x14ac:dyDescent="0.25">
      <c r="B2359" s="5"/>
    </row>
    <row r="2360" spans="2:2" x14ac:dyDescent="0.25">
      <c r="B2360" s="5"/>
    </row>
    <row r="2361" spans="2:2" x14ac:dyDescent="0.25">
      <c r="B2361" s="5"/>
    </row>
    <row r="2362" spans="2:2" x14ac:dyDescent="0.25">
      <c r="B2362" s="5"/>
    </row>
    <row r="2363" spans="2:2" x14ac:dyDescent="0.25">
      <c r="B2363" s="5"/>
    </row>
    <row r="2364" spans="2:2" x14ac:dyDescent="0.25">
      <c r="B2364" s="5"/>
    </row>
    <row r="2365" spans="2:2" x14ac:dyDescent="0.25">
      <c r="B2365" s="5"/>
    </row>
    <row r="2366" spans="2:2" x14ac:dyDescent="0.25">
      <c r="B2366" s="5"/>
    </row>
    <row r="2367" spans="2:2" x14ac:dyDescent="0.25">
      <c r="B2367" s="5"/>
    </row>
    <row r="2368" spans="2:2" x14ac:dyDescent="0.25">
      <c r="B2368" s="5"/>
    </row>
    <row r="2369" spans="2:2" x14ac:dyDescent="0.25">
      <c r="B2369" s="5"/>
    </row>
    <row r="2370" spans="2:2" x14ac:dyDescent="0.25">
      <c r="B2370" s="5"/>
    </row>
    <row r="2371" spans="2:2" x14ac:dyDescent="0.25">
      <c r="B2371" s="5"/>
    </row>
    <row r="2372" spans="2:2" x14ac:dyDescent="0.25">
      <c r="B2372" s="5"/>
    </row>
    <row r="2373" spans="2:2" x14ac:dyDescent="0.25">
      <c r="B2373" s="5"/>
    </row>
    <row r="2374" spans="2:2" x14ac:dyDescent="0.25">
      <c r="B2374" s="5"/>
    </row>
    <row r="2375" spans="2:2" x14ac:dyDescent="0.25">
      <c r="B2375" s="5"/>
    </row>
    <row r="2376" spans="2:2" x14ac:dyDescent="0.25">
      <c r="B2376" s="5"/>
    </row>
    <row r="2377" spans="2:2" x14ac:dyDescent="0.25">
      <c r="B2377" s="5"/>
    </row>
    <row r="2378" spans="2:2" x14ac:dyDescent="0.25">
      <c r="B2378" s="5"/>
    </row>
    <row r="2379" spans="2:2" x14ac:dyDescent="0.25">
      <c r="B2379" s="5"/>
    </row>
    <row r="2380" spans="2:2" x14ac:dyDescent="0.25">
      <c r="B2380" s="5"/>
    </row>
    <row r="2381" spans="2:2" x14ac:dyDescent="0.25">
      <c r="B2381" s="5"/>
    </row>
    <row r="2382" spans="2:2" x14ac:dyDescent="0.25">
      <c r="B2382" s="5"/>
    </row>
    <row r="2383" spans="2:2" x14ac:dyDescent="0.25">
      <c r="B2383" s="5"/>
    </row>
    <row r="2384" spans="2:2" x14ac:dyDescent="0.25">
      <c r="B2384" s="5"/>
    </row>
    <row r="2385" spans="2:2" x14ac:dyDescent="0.25">
      <c r="B2385" s="5"/>
    </row>
    <row r="2386" spans="2:2" x14ac:dyDescent="0.25">
      <c r="B2386" s="5"/>
    </row>
    <row r="2387" spans="2:2" x14ac:dyDescent="0.25">
      <c r="B2387" s="5"/>
    </row>
    <row r="2388" spans="2:2" x14ac:dyDescent="0.25">
      <c r="B2388" s="5"/>
    </row>
    <row r="2389" spans="2:2" x14ac:dyDescent="0.25">
      <c r="B2389" s="5"/>
    </row>
    <row r="2390" spans="2:2" x14ac:dyDescent="0.25">
      <c r="B2390" s="5"/>
    </row>
    <row r="2391" spans="2:2" x14ac:dyDescent="0.25">
      <c r="B2391" s="5"/>
    </row>
    <row r="2392" spans="2:2" x14ac:dyDescent="0.25">
      <c r="B2392" s="5"/>
    </row>
    <row r="2393" spans="2:2" x14ac:dyDescent="0.25">
      <c r="B2393" s="5"/>
    </row>
    <row r="2394" spans="2:2" x14ac:dyDescent="0.25">
      <c r="B2394" s="5"/>
    </row>
    <row r="2395" spans="2:2" x14ac:dyDescent="0.25">
      <c r="B2395" s="5"/>
    </row>
    <row r="2396" spans="2:2" x14ac:dyDescent="0.25">
      <c r="B2396" s="5"/>
    </row>
    <row r="2397" spans="2:2" x14ac:dyDescent="0.25">
      <c r="B2397" s="5"/>
    </row>
    <row r="2398" spans="2:2" x14ac:dyDescent="0.25">
      <c r="B2398" s="5"/>
    </row>
    <row r="2399" spans="2:2" x14ac:dyDescent="0.25">
      <c r="B2399" s="5"/>
    </row>
    <row r="2400" spans="2:2" x14ac:dyDescent="0.25">
      <c r="B2400" s="5"/>
    </row>
    <row r="2401" spans="2:2" x14ac:dyDescent="0.25">
      <c r="B2401" s="5"/>
    </row>
    <row r="2402" spans="2:2" x14ac:dyDescent="0.25">
      <c r="B2402" s="5"/>
    </row>
    <row r="2403" spans="2:2" x14ac:dyDescent="0.25">
      <c r="B2403" s="5"/>
    </row>
    <row r="2404" spans="2:2" x14ac:dyDescent="0.25">
      <c r="B2404" s="5"/>
    </row>
    <row r="2405" spans="2:2" x14ac:dyDescent="0.25">
      <c r="B2405" s="5"/>
    </row>
    <row r="2406" spans="2:2" x14ac:dyDescent="0.25">
      <c r="B2406" s="5"/>
    </row>
    <row r="2407" spans="2:2" x14ac:dyDescent="0.25">
      <c r="B2407" s="5"/>
    </row>
    <row r="2408" spans="2:2" x14ac:dyDescent="0.25">
      <c r="B2408" s="5"/>
    </row>
    <row r="2409" spans="2:2" x14ac:dyDescent="0.25">
      <c r="B2409" s="5"/>
    </row>
    <row r="2410" spans="2:2" x14ac:dyDescent="0.25">
      <c r="B2410" s="5"/>
    </row>
    <row r="2411" spans="2:2" x14ac:dyDescent="0.25">
      <c r="B2411" s="5"/>
    </row>
    <row r="2412" spans="2:2" x14ac:dyDescent="0.25">
      <c r="B2412" s="5"/>
    </row>
    <row r="2413" spans="2:2" x14ac:dyDescent="0.25">
      <c r="B2413" s="5"/>
    </row>
    <row r="2414" spans="2:2" x14ac:dyDescent="0.25">
      <c r="B2414" s="5"/>
    </row>
    <row r="2415" spans="2:2" x14ac:dyDescent="0.25">
      <c r="B2415" s="5"/>
    </row>
    <row r="2416" spans="2:2" x14ac:dyDescent="0.25">
      <c r="B2416" s="5"/>
    </row>
    <row r="2417" spans="2:2" x14ac:dyDescent="0.25">
      <c r="B2417" s="5"/>
    </row>
    <row r="2418" spans="2:2" x14ac:dyDescent="0.25">
      <c r="B2418" s="5"/>
    </row>
    <row r="2419" spans="2:2" x14ac:dyDescent="0.25">
      <c r="B2419" s="5"/>
    </row>
    <row r="2420" spans="2:2" x14ac:dyDescent="0.25">
      <c r="B2420" s="5"/>
    </row>
    <row r="2421" spans="2:2" x14ac:dyDescent="0.25">
      <c r="B2421" s="5"/>
    </row>
    <row r="2422" spans="2:2" x14ac:dyDescent="0.25">
      <c r="B2422" s="5"/>
    </row>
    <row r="2423" spans="2:2" x14ac:dyDescent="0.25">
      <c r="B2423" s="5"/>
    </row>
    <row r="2424" spans="2:2" x14ac:dyDescent="0.25">
      <c r="B2424" s="5"/>
    </row>
    <row r="2425" spans="2:2" x14ac:dyDescent="0.25">
      <c r="B2425" s="5"/>
    </row>
    <row r="2426" spans="2:2" x14ac:dyDescent="0.25">
      <c r="B2426" s="5"/>
    </row>
    <row r="2427" spans="2:2" x14ac:dyDescent="0.25">
      <c r="B2427" s="5"/>
    </row>
    <row r="2428" spans="2:2" x14ac:dyDescent="0.25">
      <c r="B2428" s="5"/>
    </row>
    <row r="2429" spans="2:2" x14ac:dyDescent="0.25">
      <c r="B2429" s="5"/>
    </row>
    <row r="2430" spans="2:2" x14ac:dyDescent="0.25">
      <c r="B2430" s="5"/>
    </row>
    <row r="2431" spans="2:2" x14ac:dyDescent="0.25">
      <c r="B2431" s="5"/>
    </row>
    <row r="2432" spans="2:2" x14ac:dyDescent="0.25">
      <c r="B2432" s="5"/>
    </row>
    <row r="2433" spans="2:2" x14ac:dyDescent="0.25">
      <c r="B2433" s="5"/>
    </row>
    <row r="2434" spans="2:2" x14ac:dyDescent="0.25">
      <c r="B2434" s="5"/>
    </row>
    <row r="2435" spans="2:2" x14ac:dyDescent="0.25">
      <c r="B2435" s="5"/>
    </row>
    <row r="2436" spans="2:2" x14ac:dyDescent="0.25">
      <c r="B2436" s="5"/>
    </row>
    <row r="2437" spans="2:2" x14ac:dyDescent="0.25">
      <c r="B2437" s="5"/>
    </row>
    <row r="2438" spans="2:2" x14ac:dyDescent="0.25">
      <c r="B2438" s="5"/>
    </row>
    <row r="2439" spans="2:2" x14ac:dyDescent="0.25">
      <c r="B2439" s="5"/>
    </row>
    <row r="2440" spans="2:2" x14ac:dyDescent="0.25">
      <c r="B2440" s="5"/>
    </row>
    <row r="2441" spans="2:2" x14ac:dyDescent="0.25">
      <c r="B2441" s="5"/>
    </row>
    <row r="2442" spans="2:2" x14ac:dyDescent="0.25">
      <c r="B2442" s="5"/>
    </row>
    <row r="2443" spans="2:2" x14ac:dyDescent="0.25">
      <c r="B2443" s="5"/>
    </row>
    <row r="2444" spans="2:2" x14ac:dyDescent="0.25">
      <c r="B2444" s="5"/>
    </row>
    <row r="2445" spans="2:2" x14ac:dyDescent="0.25">
      <c r="B2445" s="5"/>
    </row>
    <row r="2446" spans="2:2" x14ac:dyDescent="0.25">
      <c r="B2446" s="5"/>
    </row>
    <row r="2447" spans="2:2" x14ac:dyDescent="0.25">
      <c r="B2447" s="5"/>
    </row>
    <row r="2448" spans="2:2" x14ac:dyDescent="0.25">
      <c r="B2448" s="5"/>
    </row>
    <row r="2449" spans="2:2" x14ac:dyDescent="0.25">
      <c r="B2449" s="5"/>
    </row>
    <row r="2450" spans="2:2" x14ac:dyDescent="0.25">
      <c r="B2450" s="5"/>
    </row>
    <row r="2451" spans="2:2" x14ac:dyDescent="0.25">
      <c r="B2451" s="5"/>
    </row>
    <row r="2452" spans="2:2" x14ac:dyDescent="0.25">
      <c r="B2452" s="5"/>
    </row>
    <row r="2453" spans="2:2" x14ac:dyDescent="0.25">
      <c r="B2453" s="5"/>
    </row>
    <row r="2454" spans="2:2" x14ac:dyDescent="0.25">
      <c r="B2454" s="5"/>
    </row>
    <row r="2455" spans="2:2" x14ac:dyDescent="0.25">
      <c r="B2455" s="5"/>
    </row>
    <row r="2456" spans="2:2" x14ac:dyDescent="0.25">
      <c r="B2456" s="5"/>
    </row>
    <row r="2457" spans="2:2" x14ac:dyDescent="0.25">
      <c r="B2457" s="5"/>
    </row>
    <row r="2458" spans="2:2" x14ac:dyDescent="0.25">
      <c r="B2458" s="5"/>
    </row>
    <row r="2459" spans="2:2" x14ac:dyDescent="0.25">
      <c r="B2459" s="5"/>
    </row>
    <row r="2460" spans="2:2" x14ac:dyDescent="0.25">
      <c r="B2460" s="5"/>
    </row>
    <row r="2461" spans="2:2" x14ac:dyDescent="0.25">
      <c r="B2461" s="5"/>
    </row>
    <row r="2462" spans="2:2" x14ac:dyDescent="0.25">
      <c r="B2462" s="5"/>
    </row>
    <row r="2463" spans="2:2" x14ac:dyDescent="0.25">
      <c r="B2463" s="5"/>
    </row>
    <row r="2464" spans="2:2" x14ac:dyDescent="0.25">
      <c r="B2464" s="5"/>
    </row>
    <row r="2465" spans="2:2" x14ac:dyDescent="0.25">
      <c r="B2465" s="5"/>
    </row>
    <row r="2466" spans="2:2" x14ac:dyDescent="0.25">
      <c r="B2466" s="5"/>
    </row>
    <row r="2467" spans="2:2" x14ac:dyDescent="0.25">
      <c r="B2467" s="5"/>
    </row>
    <row r="2468" spans="2:2" x14ac:dyDescent="0.25">
      <c r="B2468" s="5"/>
    </row>
    <row r="2469" spans="2:2" x14ac:dyDescent="0.25">
      <c r="B2469" s="5"/>
    </row>
    <row r="2470" spans="2:2" x14ac:dyDescent="0.25">
      <c r="B2470" s="5"/>
    </row>
    <row r="2471" spans="2:2" x14ac:dyDescent="0.25">
      <c r="B2471" s="5"/>
    </row>
    <row r="2472" spans="2:2" x14ac:dyDescent="0.25">
      <c r="B2472" s="5"/>
    </row>
    <row r="2473" spans="2:2" x14ac:dyDescent="0.25">
      <c r="B2473" s="5"/>
    </row>
    <row r="2474" spans="2:2" x14ac:dyDescent="0.25">
      <c r="B2474" s="5"/>
    </row>
    <row r="2475" spans="2:2" x14ac:dyDescent="0.25">
      <c r="B2475" s="5"/>
    </row>
    <row r="2476" spans="2:2" x14ac:dyDescent="0.25">
      <c r="B2476" s="5"/>
    </row>
    <row r="2477" spans="2:2" x14ac:dyDescent="0.25">
      <c r="B2477" s="5"/>
    </row>
    <row r="2478" spans="2:2" x14ac:dyDescent="0.25">
      <c r="B2478" s="5"/>
    </row>
    <row r="2479" spans="2:2" x14ac:dyDescent="0.25">
      <c r="B2479" s="5"/>
    </row>
    <row r="2480" spans="2:2" x14ac:dyDescent="0.25">
      <c r="B2480" s="5"/>
    </row>
    <row r="2481" spans="2:2" x14ac:dyDescent="0.25">
      <c r="B2481" s="5"/>
    </row>
    <row r="2482" spans="2:2" x14ac:dyDescent="0.25">
      <c r="B2482" s="5"/>
    </row>
    <row r="2483" spans="2:2" x14ac:dyDescent="0.25">
      <c r="B2483" s="5"/>
    </row>
    <row r="2484" spans="2:2" x14ac:dyDescent="0.25">
      <c r="B2484" s="5"/>
    </row>
    <row r="2485" spans="2:2" x14ac:dyDescent="0.25">
      <c r="B2485" s="5"/>
    </row>
    <row r="2486" spans="2:2" x14ac:dyDescent="0.25">
      <c r="B2486" s="5"/>
    </row>
    <row r="2487" spans="2:2" x14ac:dyDescent="0.25">
      <c r="B2487" s="5"/>
    </row>
    <row r="2488" spans="2:2" x14ac:dyDescent="0.25">
      <c r="B2488" s="5"/>
    </row>
    <row r="2489" spans="2:2" x14ac:dyDescent="0.25">
      <c r="B2489" s="5"/>
    </row>
    <row r="2490" spans="2:2" x14ac:dyDescent="0.25">
      <c r="B2490" s="5"/>
    </row>
    <row r="2491" spans="2:2" x14ac:dyDescent="0.25">
      <c r="B2491" s="5"/>
    </row>
    <row r="2492" spans="2:2" x14ac:dyDescent="0.25">
      <c r="B2492" s="5"/>
    </row>
    <row r="2493" spans="2:2" x14ac:dyDescent="0.25">
      <c r="B2493" s="5"/>
    </row>
    <row r="2494" spans="2:2" x14ac:dyDescent="0.25">
      <c r="B2494" s="5"/>
    </row>
    <row r="2495" spans="2:2" x14ac:dyDescent="0.25">
      <c r="B2495" s="5"/>
    </row>
    <row r="2496" spans="2:2" x14ac:dyDescent="0.25">
      <c r="B2496" s="5"/>
    </row>
    <row r="2497" spans="2:2" x14ac:dyDescent="0.25">
      <c r="B2497" s="5"/>
    </row>
    <row r="2498" spans="2:2" x14ac:dyDescent="0.25">
      <c r="B2498" s="5"/>
    </row>
    <row r="2499" spans="2:2" x14ac:dyDescent="0.25">
      <c r="B2499" s="5"/>
    </row>
    <row r="2500" spans="2:2" x14ac:dyDescent="0.25">
      <c r="B2500" s="5"/>
    </row>
    <row r="2501" spans="2:2" x14ac:dyDescent="0.25">
      <c r="B2501" s="5"/>
    </row>
    <row r="2502" spans="2:2" x14ac:dyDescent="0.25">
      <c r="B2502" s="5"/>
    </row>
    <row r="2503" spans="2:2" x14ac:dyDescent="0.25">
      <c r="B2503" s="5"/>
    </row>
    <row r="2504" spans="2:2" x14ac:dyDescent="0.25">
      <c r="B2504" s="5"/>
    </row>
    <row r="2505" spans="2:2" x14ac:dyDescent="0.25">
      <c r="B2505" s="5"/>
    </row>
    <row r="2506" spans="2:2" x14ac:dyDescent="0.25">
      <c r="B2506" s="5"/>
    </row>
    <row r="2507" spans="2:2" x14ac:dyDescent="0.25">
      <c r="B2507" s="5"/>
    </row>
    <row r="2508" spans="2:2" x14ac:dyDescent="0.25">
      <c r="B2508" s="5"/>
    </row>
    <row r="2509" spans="2:2" x14ac:dyDescent="0.25">
      <c r="B2509" s="5"/>
    </row>
    <row r="2510" spans="2:2" x14ac:dyDescent="0.25">
      <c r="B2510" s="5"/>
    </row>
    <row r="2511" spans="2:2" x14ac:dyDescent="0.25">
      <c r="B2511" s="5"/>
    </row>
    <row r="2512" spans="2:2" x14ac:dyDescent="0.25">
      <c r="B2512" s="5"/>
    </row>
    <row r="2513" spans="2:2" x14ac:dyDescent="0.25">
      <c r="B2513" s="5"/>
    </row>
    <row r="2514" spans="2:2" x14ac:dyDescent="0.25">
      <c r="B2514" s="5"/>
    </row>
    <row r="2515" spans="2:2" x14ac:dyDescent="0.25">
      <c r="B2515" s="5"/>
    </row>
    <row r="2516" spans="2:2" x14ac:dyDescent="0.25">
      <c r="B2516" s="5"/>
    </row>
    <row r="2517" spans="2:2" x14ac:dyDescent="0.25">
      <c r="B2517" s="5"/>
    </row>
    <row r="2518" spans="2:2" x14ac:dyDescent="0.25">
      <c r="B2518" s="5"/>
    </row>
    <row r="2519" spans="2:2" x14ac:dyDescent="0.25">
      <c r="B2519" s="5"/>
    </row>
    <row r="2520" spans="2:2" x14ac:dyDescent="0.25">
      <c r="B2520" s="5"/>
    </row>
    <row r="2521" spans="2:2" x14ac:dyDescent="0.25">
      <c r="B2521" s="5"/>
    </row>
    <row r="2522" spans="2:2" x14ac:dyDescent="0.25">
      <c r="B2522" s="5"/>
    </row>
    <row r="2523" spans="2:2" x14ac:dyDescent="0.25">
      <c r="B2523" s="5"/>
    </row>
    <row r="2524" spans="2:2" x14ac:dyDescent="0.25">
      <c r="B2524" s="5"/>
    </row>
    <row r="2525" spans="2:2" x14ac:dyDescent="0.25">
      <c r="B2525" s="5"/>
    </row>
    <row r="2526" spans="2:2" x14ac:dyDescent="0.25">
      <c r="B2526" s="5"/>
    </row>
    <row r="2527" spans="2:2" x14ac:dyDescent="0.25">
      <c r="B2527" s="5"/>
    </row>
    <row r="2528" spans="2:2" x14ac:dyDescent="0.25">
      <c r="B2528" s="5"/>
    </row>
    <row r="2529" spans="2:2" x14ac:dyDescent="0.25">
      <c r="B2529" s="5"/>
    </row>
    <row r="2530" spans="2:2" x14ac:dyDescent="0.25">
      <c r="B2530" s="5"/>
    </row>
    <row r="2531" spans="2:2" x14ac:dyDescent="0.25">
      <c r="B2531" s="5"/>
    </row>
    <row r="2532" spans="2:2" x14ac:dyDescent="0.25">
      <c r="B2532" s="5"/>
    </row>
    <row r="2533" spans="2:2" x14ac:dyDescent="0.25">
      <c r="B2533" s="5"/>
    </row>
    <row r="2534" spans="2:2" x14ac:dyDescent="0.25">
      <c r="B2534" s="5"/>
    </row>
    <row r="2535" spans="2:2" x14ac:dyDescent="0.25">
      <c r="B2535" s="5"/>
    </row>
    <row r="2536" spans="2:2" x14ac:dyDescent="0.25">
      <c r="B2536" s="5"/>
    </row>
    <row r="2537" spans="2:2" x14ac:dyDescent="0.25">
      <c r="B2537" s="5"/>
    </row>
    <row r="2538" spans="2:2" x14ac:dyDescent="0.25">
      <c r="B2538" s="5"/>
    </row>
    <row r="2539" spans="2:2" x14ac:dyDescent="0.25">
      <c r="B2539" s="5"/>
    </row>
    <row r="2540" spans="2:2" x14ac:dyDescent="0.25">
      <c r="B2540" s="5"/>
    </row>
    <row r="2541" spans="2:2" x14ac:dyDescent="0.25">
      <c r="B2541" s="5"/>
    </row>
    <row r="2542" spans="2:2" x14ac:dyDescent="0.25">
      <c r="B2542" s="5"/>
    </row>
    <row r="2543" spans="2:2" x14ac:dyDescent="0.25">
      <c r="B2543" s="5"/>
    </row>
    <row r="2544" spans="2:2" x14ac:dyDescent="0.25">
      <c r="B2544" s="5"/>
    </row>
    <row r="2545" spans="2:2" x14ac:dyDescent="0.25">
      <c r="B2545" s="5"/>
    </row>
    <row r="2546" spans="2:2" x14ac:dyDescent="0.25">
      <c r="B2546" s="5"/>
    </row>
    <row r="2547" spans="2:2" x14ac:dyDescent="0.25">
      <c r="B2547" s="5"/>
    </row>
    <row r="2548" spans="2:2" x14ac:dyDescent="0.25">
      <c r="B2548" s="5"/>
    </row>
    <row r="2549" spans="2:2" x14ac:dyDescent="0.25">
      <c r="B2549" s="5"/>
    </row>
    <row r="2550" spans="2:2" x14ac:dyDescent="0.25">
      <c r="B2550" s="5"/>
    </row>
    <row r="2551" spans="2:2" x14ac:dyDescent="0.25">
      <c r="B2551" s="5"/>
    </row>
    <row r="2552" spans="2:2" x14ac:dyDescent="0.25">
      <c r="B2552" s="5"/>
    </row>
    <row r="2553" spans="2:2" x14ac:dyDescent="0.25">
      <c r="B2553" s="5"/>
    </row>
    <row r="2554" spans="2:2" x14ac:dyDescent="0.25">
      <c r="B2554" s="5"/>
    </row>
    <row r="2555" spans="2:2" x14ac:dyDescent="0.25">
      <c r="B2555" s="5"/>
    </row>
    <row r="2556" spans="2:2" x14ac:dyDescent="0.25">
      <c r="B2556" s="5"/>
    </row>
    <row r="2557" spans="2:2" x14ac:dyDescent="0.25">
      <c r="B2557" s="5"/>
    </row>
    <row r="2558" spans="2:2" x14ac:dyDescent="0.25">
      <c r="B2558" s="5"/>
    </row>
    <row r="2559" spans="2:2" x14ac:dyDescent="0.25">
      <c r="B2559" s="5"/>
    </row>
    <row r="2560" spans="2:2" x14ac:dyDescent="0.25">
      <c r="B2560" s="5"/>
    </row>
    <row r="2561" spans="2:2" x14ac:dyDescent="0.25">
      <c r="B2561" s="5"/>
    </row>
    <row r="2562" spans="2:2" x14ac:dyDescent="0.25">
      <c r="B2562" s="5"/>
    </row>
    <row r="2563" spans="2:2" x14ac:dyDescent="0.25">
      <c r="B2563" s="5"/>
    </row>
    <row r="2564" spans="2:2" x14ac:dyDescent="0.25">
      <c r="B2564" s="5"/>
    </row>
    <row r="2565" spans="2:2" x14ac:dyDescent="0.25">
      <c r="B2565" s="5"/>
    </row>
    <row r="2566" spans="2:2" x14ac:dyDescent="0.25">
      <c r="B2566" s="5"/>
    </row>
    <row r="2567" spans="2:2" x14ac:dyDescent="0.25">
      <c r="B2567" s="5"/>
    </row>
    <row r="2568" spans="2:2" x14ac:dyDescent="0.25">
      <c r="B2568" s="5"/>
    </row>
    <row r="2569" spans="2:2" x14ac:dyDescent="0.25">
      <c r="B2569" s="5"/>
    </row>
    <row r="2570" spans="2:2" x14ac:dyDescent="0.25">
      <c r="B2570" s="5"/>
    </row>
    <row r="2571" spans="2:2" x14ac:dyDescent="0.25">
      <c r="B2571" s="5"/>
    </row>
    <row r="2572" spans="2:2" x14ac:dyDescent="0.25">
      <c r="B2572" s="5"/>
    </row>
    <row r="2573" spans="2:2" x14ac:dyDescent="0.25">
      <c r="B2573" s="5"/>
    </row>
    <row r="2574" spans="2:2" x14ac:dyDescent="0.25">
      <c r="B2574" s="5"/>
    </row>
    <row r="2575" spans="2:2" x14ac:dyDescent="0.25">
      <c r="B2575" s="5"/>
    </row>
    <row r="2576" spans="2:2" x14ac:dyDescent="0.25">
      <c r="B2576" s="5"/>
    </row>
    <row r="2577" spans="2:2" x14ac:dyDescent="0.25">
      <c r="B2577" s="5"/>
    </row>
    <row r="2578" spans="2:2" x14ac:dyDescent="0.25">
      <c r="B2578" s="5"/>
    </row>
    <row r="2579" spans="2:2" x14ac:dyDescent="0.25">
      <c r="B2579" s="5"/>
    </row>
    <row r="2580" spans="2:2" x14ac:dyDescent="0.25">
      <c r="B2580" s="5"/>
    </row>
    <row r="2581" spans="2:2" x14ac:dyDescent="0.25">
      <c r="B2581" s="5"/>
    </row>
    <row r="2582" spans="2:2" x14ac:dyDescent="0.25">
      <c r="B2582" s="5"/>
    </row>
    <row r="2583" spans="2:2" x14ac:dyDescent="0.25">
      <c r="B2583" s="5"/>
    </row>
    <row r="2584" spans="2:2" x14ac:dyDescent="0.25">
      <c r="B2584" s="5"/>
    </row>
    <row r="2585" spans="2:2" x14ac:dyDescent="0.25">
      <c r="B2585" s="5"/>
    </row>
    <row r="2586" spans="2:2" x14ac:dyDescent="0.25">
      <c r="B2586" s="5"/>
    </row>
    <row r="2587" spans="2:2" x14ac:dyDescent="0.25">
      <c r="B2587" s="5"/>
    </row>
    <row r="2588" spans="2:2" x14ac:dyDescent="0.25">
      <c r="B2588" s="5"/>
    </row>
    <row r="2589" spans="2:2" x14ac:dyDescent="0.25">
      <c r="B2589" s="5"/>
    </row>
    <row r="2590" spans="2:2" x14ac:dyDescent="0.25">
      <c r="B2590" s="5"/>
    </row>
    <row r="2591" spans="2:2" x14ac:dyDescent="0.25">
      <c r="B2591" s="5"/>
    </row>
    <row r="2592" spans="2:2" x14ac:dyDescent="0.25">
      <c r="B2592" s="5"/>
    </row>
    <row r="2593" spans="2:2" x14ac:dyDescent="0.25">
      <c r="B2593" s="5"/>
    </row>
    <row r="2594" spans="2:2" x14ac:dyDescent="0.25">
      <c r="B2594" s="5"/>
    </row>
    <row r="2595" spans="2:2" x14ac:dyDescent="0.25">
      <c r="B2595" s="5"/>
    </row>
    <row r="2596" spans="2:2" x14ac:dyDescent="0.25">
      <c r="B2596" s="5"/>
    </row>
    <row r="2597" spans="2:2" x14ac:dyDescent="0.25">
      <c r="B2597" s="5"/>
    </row>
    <row r="2598" spans="2:2" x14ac:dyDescent="0.25">
      <c r="B2598" s="5"/>
    </row>
    <row r="2599" spans="2:2" x14ac:dyDescent="0.25">
      <c r="B2599" s="5"/>
    </row>
    <row r="2600" spans="2:2" x14ac:dyDescent="0.25">
      <c r="B2600" s="5"/>
    </row>
    <row r="2601" spans="2:2" x14ac:dyDescent="0.25">
      <c r="B2601" s="5"/>
    </row>
    <row r="2602" spans="2:2" x14ac:dyDescent="0.25">
      <c r="B2602" s="5"/>
    </row>
    <row r="2603" spans="2:2" x14ac:dyDescent="0.25">
      <c r="B2603" s="5"/>
    </row>
    <row r="2604" spans="2:2" x14ac:dyDescent="0.25">
      <c r="B2604" s="5"/>
    </row>
    <row r="2605" spans="2:2" x14ac:dyDescent="0.25">
      <c r="B2605" s="5"/>
    </row>
    <row r="2606" spans="2:2" x14ac:dyDescent="0.25">
      <c r="B2606" s="5"/>
    </row>
    <row r="2607" spans="2:2" x14ac:dyDescent="0.25">
      <c r="B2607" s="5"/>
    </row>
    <row r="2608" spans="2:2" x14ac:dyDescent="0.25">
      <c r="B2608" s="5"/>
    </row>
    <row r="2609" spans="2:2" x14ac:dyDescent="0.25">
      <c r="B2609" s="5"/>
    </row>
    <row r="2610" spans="2:2" x14ac:dyDescent="0.25">
      <c r="B2610" s="5"/>
    </row>
    <row r="2611" spans="2:2" x14ac:dyDescent="0.25">
      <c r="B2611" s="5"/>
    </row>
    <row r="2612" spans="2:2" x14ac:dyDescent="0.25">
      <c r="B2612" s="5"/>
    </row>
    <row r="2613" spans="2:2" x14ac:dyDescent="0.25">
      <c r="B2613" s="5"/>
    </row>
    <row r="2614" spans="2:2" x14ac:dyDescent="0.25">
      <c r="B2614" s="5"/>
    </row>
    <row r="2615" spans="2:2" x14ac:dyDescent="0.25">
      <c r="B2615" s="5"/>
    </row>
    <row r="2616" spans="2:2" x14ac:dyDescent="0.25">
      <c r="B2616" s="5"/>
    </row>
    <row r="2617" spans="2:2" x14ac:dyDescent="0.25">
      <c r="B2617" s="5"/>
    </row>
    <row r="2618" spans="2:2" x14ac:dyDescent="0.25">
      <c r="B2618" s="5"/>
    </row>
    <row r="2619" spans="2:2" x14ac:dyDescent="0.25">
      <c r="B2619" s="5"/>
    </row>
    <row r="2620" spans="2:2" x14ac:dyDescent="0.25">
      <c r="B2620" s="5"/>
    </row>
    <row r="2621" spans="2:2" x14ac:dyDescent="0.25">
      <c r="B2621" s="5"/>
    </row>
    <row r="2622" spans="2:2" x14ac:dyDescent="0.25">
      <c r="B2622" s="5"/>
    </row>
    <row r="2623" spans="2:2" x14ac:dyDescent="0.25">
      <c r="B2623" s="5"/>
    </row>
    <row r="2624" spans="2:2" x14ac:dyDescent="0.25">
      <c r="B2624" s="5"/>
    </row>
    <row r="2625" spans="2:2" x14ac:dyDescent="0.25">
      <c r="B2625" s="5"/>
    </row>
    <row r="2626" spans="2:2" x14ac:dyDescent="0.25">
      <c r="B2626" s="5"/>
    </row>
    <row r="2627" spans="2:2" x14ac:dyDescent="0.25">
      <c r="B2627" s="5"/>
    </row>
    <row r="2628" spans="2:2" x14ac:dyDescent="0.25">
      <c r="B2628" s="5"/>
    </row>
    <row r="2629" spans="2:2" x14ac:dyDescent="0.25">
      <c r="B2629" s="5"/>
    </row>
    <row r="2630" spans="2:2" x14ac:dyDescent="0.25">
      <c r="B2630" s="5"/>
    </row>
    <row r="2631" spans="2:2" x14ac:dyDescent="0.25">
      <c r="B2631" s="5"/>
    </row>
    <row r="2632" spans="2:2" x14ac:dyDescent="0.25">
      <c r="B2632" s="5"/>
    </row>
    <row r="2633" spans="2:2" x14ac:dyDescent="0.25">
      <c r="B2633" s="5"/>
    </row>
    <row r="2634" spans="2:2" x14ac:dyDescent="0.25">
      <c r="B2634" s="5"/>
    </row>
    <row r="2635" spans="2:2" x14ac:dyDescent="0.25">
      <c r="B2635" s="5"/>
    </row>
    <row r="2636" spans="2:2" x14ac:dyDescent="0.25">
      <c r="B2636" s="5"/>
    </row>
    <row r="2637" spans="2:2" x14ac:dyDescent="0.25">
      <c r="B2637" s="5"/>
    </row>
    <row r="2638" spans="2:2" x14ac:dyDescent="0.25">
      <c r="B2638" s="5"/>
    </row>
    <row r="2639" spans="2:2" x14ac:dyDescent="0.25">
      <c r="B2639" s="5"/>
    </row>
    <row r="2640" spans="2:2" x14ac:dyDescent="0.25">
      <c r="B2640" s="5"/>
    </row>
    <row r="2641" spans="2:2" x14ac:dyDescent="0.25">
      <c r="B2641" s="5"/>
    </row>
    <row r="2642" spans="2:2" x14ac:dyDescent="0.25">
      <c r="B2642" s="5"/>
    </row>
    <row r="2643" spans="2:2" x14ac:dyDescent="0.25">
      <c r="B2643" s="5"/>
    </row>
    <row r="2644" spans="2:2" x14ac:dyDescent="0.25">
      <c r="B2644" s="5"/>
    </row>
    <row r="2645" spans="2:2" x14ac:dyDescent="0.25">
      <c r="B2645" s="5"/>
    </row>
    <row r="2646" spans="2:2" x14ac:dyDescent="0.25">
      <c r="B2646" s="5"/>
    </row>
    <row r="2647" spans="2:2" x14ac:dyDescent="0.25">
      <c r="B2647" s="5"/>
    </row>
    <row r="2648" spans="2:2" x14ac:dyDescent="0.25">
      <c r="B2648" s="5"/>
    </row>
    <row r="2649" spans="2:2" x14ac:dyDescent="0.25">
      <c r="B2649" s="5"/>
    </row>
    <row r="2650" spans="2:2" x14ac:dyDescent="0.25">
      <c r="B2650" s="5"/>
    </row>
    <row r="2651" spans="2:2" x14ac:dyDescent="0.25">
      <c r="B2651" s="5"/>
    </row>
    <row r="2652" spans="2:2" x14ac:dyDescent="0.25">
      <c r="B2652" s="5"/>
    </row>
    <row r="2653" spans="2:2" x14ac:dyDescent="0.25">
      <c r="B2653" s="5"/>
    </row>
    <row r="2654" spans="2:2" x14ac:dyDescent="0.25">
      <c r="B2654" s="5"/>
    </row>
    <row r="2655" spans="2:2" x14ac:dyDescent="0.25">
      <c r="B2655" s="5"/>
    </row>
    <row r="2656" spans="2:2" x14ac:dyDescent="0.25">
      <c r="B2656" s="5"/>
    </row>
    <row r="2657" spans="2:2" x14ac:dyDescent="0.25">
      <c r="B2657" s="5"/>
    </row>
    <row r="2658" spans="2:2" x14ac:dyDescent="0.25">
      <c r="B2658" s="5"/>
    </row>
    <row r="2659" spans="2:2" x14ac:dyDescent="0.25">
      <c r="B2659" s="5"/>
    </row>
    <row r="2660" spans="2:2" x14ac:dyDescent="0.25">
      <c r="B2660" s="5"/>
    </row>
    <row r="2661" spans="2:2" x14ac:dyDescent="0.25">
      <c r="B2661" s="5"/>
    </row>
    <row r="2662" spans="2:2" x14ac:dyDescent="0.25">
      <c r="B2662" s="5"/>
    </row>
    <row r="2663" spans="2:2" x14ac:dyDescent="0.25">
      <c r="B2663" s="5"/>
    </row>
    <row r="2664" spans="2:2" x14ac:dyDescent="0.25">
      <c r="B2664" s="5"/>
    </row>
    <row r="2665" spans="2:2" x14ac:dyDescent="0.25">
      <c r="B2665" s="5"/>
    </row>
    <row r="2666" spans="2:2" x14ac:dyDescent="0.25">
      <c r="B2666" s="5"/>
    </row>
    <row r="2667" spans="2:2" x14ac:dyDescent="0.25">
      <c r="B2667" s="5"/>
    </row>
    <row r="2668" spans="2:2" x14ac:dyDescent="0.25">
      <c r="B2668" s="5"/>
    </row>
    <row r="2669" spans="2:2" x14ac:dyDescent="0.25">
      <c r="B2669" s="5"/>
    </row>
    <row r="2670" spans="2:2" x14ac:dyDescent="0.25">
      <c r="B2670" s="5"/>
    </row>
    <row r="2671" spans="2:2" x14ac:dyDescent="0.25">
      <c r="B2671" s="5"/>
    </row>
    <row r="2672" spans="2:2" x14ac:dyDescent="0.25">
      <c r="B2672" s="5"/>
    </row>
    <row r="2673" spans="2:2" x14ac:dyDescent="0.25">
      <c r="B2673" s="5"/>
    </row>
    <row r="2674" spans="2:2" x14ac:dyDescent="0.25">
      <c r="B2674" s="5"/>
    </row>
    <row r="2675" spans="2:2" x14ac:dyDescent="0.25">
      <c r="B2675" s="5"/>
    </row>
    <row r="2676" spans="2:2" x14ac:dyDescent="0.25">
      <c r="B2676" s="5"/>
    </row>
    <row r="2677" spans="2:2" x14ac:dyDescent="0.25">
      <c r="B2677" s="5"/>
    </row>
    <row r="2678" spans="2:2" x14ac:dyDescent="0.25">
      <c r="B2678" s="5"/>
    </row>
    <row r="2679" spans="2:2" x14ac:dyDescent="0.25">
      <c r="B2679" s="5"/>
    </row>
    <row r="2680" spans="2:2" x14ac:dyDescent="0.25">
      <c r="B2680" s="5"/>
    </row>
    <row r="2681" spans="2:2" x14ac:dyDescent="0.25">
      <c r="B2681" s="5"/>
    </row>
    <row r="2682" spans="2:2" x14ac:dyDescent="0.25">
      <c r="B2682" s="5"/>
    </row>
    <row r="2683" spans="2:2" x14ac:dyDescent="0.25">
      <c r="B2683" s="5"/>
    </row>
    <row r="2684" spans="2:2" x14ac:dyDescent="0.25">
      <c r="B2684" s="5"/>
    </row>
    <row r="2685" spans="2:2" x14ac:dyDescent="0.25">
      <c r="B2685" s="5"/>
    </row>
    <row r="2686" spans="2:2" x14ac:dyDescent="0.25">
      <c r="B2686" s="5"/>
    </row>
    <row r="2687" spans="2:2" x14ac:dyDescent="0.25">
      <c r="B2687" s="5"/>
    </row>
    <row r="2688" spans="2:2" x14ac:dyDescent="0.25">
      <c r="B2688" s="5"/>
    </row>
    <row r="2689" spans="2:2" x14ac:dyDescent="0.25">
      <c r="B2689" s="5"/>
    </row>
    <row r="2690" spans="2:2" x14ac:dyDescent="0.25">
      <c r="B2690" s="5"/>
    </row>
    <row r="2691" spans="2:2" x14ac:dyDescent="0.25">
      <c r="B2691" s="5"/>
    </row>
    <row r="2692" spans="2:2" x14ac:dyDescent="0.25">
      <c r="B2692" s="5"/>
    </row>
    <row r="2693" spans="2:2" x14ac:dyDescent="0.25">
      <c r="B2693" s="5"/>
    </row>
    <row r="2694" spans="2:2" x14ac:dyDescent="0.25">
      <c r="B2694" s="5"/>
    </row>
    <row r="2695" spans="2:2" x14ac:dyDescent="0.25">
      <c r="B2695" s="5"/>
    </row>
    <row r="2696" spans="2:2" x14ac:dyDescent="0.25">
      <c r="B2696" s="5"/>
    </row>
    <row r="2697" spans="2:2" x14ac:dyDescent="0.25">
      <c r="B2697" s="5"/>
    </row>
    <row r="2698" spans="2:2" x14ac:dyDescent="0.25">
      <c r="B2698" s="5"/>
    </row>
    <row r="2699" spans="2:2" x14ac:dyDescent="0.25">
      <c r="B2699" s="5"/>
    </row>
    <row r="2700" spans="2:2" x14ac:dyDescent="0.25">
      <c r="B2700" s="5"/>
    </row>
    <row r="2701" spans="2:2" x14ac:dyDescent="0.25">
      <c r="B2701" s="5"/>
    </row>
    <row r="2702" spans="2:2" x14ac:dyDescent="0.25">
      <c r="B2702" s="5"/>
    </row>
    <row r="2703" spans="2:2" x14ac:dyDescent="0.25">
      <c r="B2703" s="5"/>
    </row>
    <row r="2704" spans="2:2" x14ac:dyDescent="0.25">
      <c r="B2704" s="5"/>
    </row>
    <row r="2705" spans="2:2" x14ac:dyDescent="0.25">
      <c r="B2705" s="5"/>
    </row>
    <row r="2706" spans="2:2" x14ac:dyDescent="0.25">
      <c r="B2706" s="5"/>
    </row>
    <row r="2707" spans="2:2" x14ac:dyDescent="0.25">
      <c r="B2707" s="5"/>
    </row>
    <row r="2708" spans="2:2" x14ac:dyDescent="0.25">
      <c r="B2708" s="5"/>
    </row>
    <row r="2709" spans="2:2" x14ac:dyDescent="0.25">
      <c r="B2709" s="5"/>
    </row>
    <row r="2710" spans="2:2" x14ac:dyDescent="0.25">
      <c r="B2710" s="5"/>
    </row>
    <row r="2711" spans="2:2" x14ac:dyDescent="0.25">
      <c r="B2711" s="5"/>
    </row>
    <row r="2712" spans="2:2" x14ac:dyDescent="0.25">
      <c r="B2712" s="5"/>
    </row>
    <row r="2713" spans="2:2" x14ac:dyDescent="0.25">
      <c r="B2713" s="5"/>
    </row>
    <row r="2714" spans="2:2" x14ac:dyDescent="0.25">
      <c r="B2714" s="5"/>
    </row>
    <row r="2715" spans="2:2" x14ac:dyDescent="0.25">
      <c r="B2715" s="5"/>
    </row>
    <row r="2716" spans="2:2" x14ac:dyDescent="0.25">
      <c r="B2716" s="5"/>
    </row>
    <row r="2717" spans="2:2" x14ac:dyDescent="0.25">
      <c r="B2717" s="5"/>
    </row>
    <row r="2718" spans="2:2" x14ac:dyDescent="0.25">
      <c r="B2718" s="5"/>
    </row>
    <row r="2719" spans="2:2" x14ac:dyDescent="0.25">
      <c r="B2719" s="5"/>
    </row>
    <row r="2720" spans="2:2" x14ac:dyDescent="0.25">
      <c r="B2720" s="5"/>
    </row>
    <row r="2721" spans="2:2" x14ac:dyDescent="0.25">
      <c r="B2721" s="5"/>
    </row>
    <row r="2722" spans="2:2" x14ac:dyDescent="0.25">
      <c r="B2722" s="5"/>
    </row>
    <row r="2723" spans="2:2" x14ac:dyDescent="0.25">
      <c r="B2723" s="5"/>
    </row>
    <row r="2724" spans="2:2" x14ac:dyDescent="0.25">
      <c r="B2724" s="5"/>
    </row>
    <row r="2725" spans="2:2" x14ac:dyDescent="0.25">
      <c r="B2725" s="5"/>
    </row>
    <row r="2726" spans="2:2" x14ac:dyDescent="0.25">
      <c r="B2726" s="5"/>
    </row>
    <row r="2727" spans="2:2" x14ac:dyDescent="0.25">
      <c r="B2727" s="5"/>
    </row>
    <row r="2728" spans="2:2" x14ac:dyDescent="0.25">
      <c r="B2728" s="5"/>
    </row>
    <row r="2729" spans="2:2" x14ac:dyDescent="0.25">
      <c r="B2729" s="5"/>
    </row>
    <row r="2730" spans="2:2" x14ac:dyDescent="0.25">
      <c r="B2730" s="5"/>
    </row>
    <row r="2731" spans="2:2" x14ac:dyDescent="0.25">
      <c r="B2731" s="5"/>
    </row>
    <row r="2732" spans="2:2" x14ac:dyDescent="0.25">
      <c r="B2732" s="5"/>
    </row>
    <row r="2733" spans="2:2" x14ac:dyDescent="0.25">
      <c r="B2733" s="5"/>
    </row>
    <row r="2734" spans="2:2" x14ac:dyDescent="0.25">
      <c r="B2734" s="5"/>
    </row>
    <row r="2735" spans="2:2" x14ac:dyDescent="0.25">
      <c r="B2735" s="5"/>
    </row>
    <row r="2736" spans="2:2" x14ac:dyDescent="0.25">
      <c r="B2736" s="5"/>
    </row>
    <row r="2737" spans="2:2" x14ac:dyDescent="0.25">
      <c r="B2737" s="5"/>
    </row>
    <row r="2738" spans="2:2" x14ac:dyDescent="0.25">
      <c r="B2738" s="5"/>
    </row>
    <row r="2739" spans="2:2" x14ac:dyDescent="0.25">
      <c r="B2739" s="5"/>
    </row>
    <row r="2740" spans="2:2" x14ac:dyDescent="0.25">
      <c r="B2740" s="5"/>
    </row>
    <row r="2741" spans="2:2" x14ac:dyDescent="0.25">
      <c r="B2741" s="5"/>
    </row>
    <row r="2742" spans="2:2" x14ac:dyDescent="0.25">
      <c r="B2742" s="5"/>
    </row>
    <row r="2743" spans="2:2" x14ac:dyDescent="0.25">
      <c r="B2743" s="5"/>
    </row>
    <row r="2744" spans="2:2" x14ac:dyDescent="0.25">
      <c r="B2744" s="5"/>
    </row>
    <row r="2745" spans="2:2" x14ac:dyDescent="0.25">
      <c r="B2745" s="5"/>
    </row>
    <row r="2746" spans="2:2" x14ac:dyDescent="0.25">
      <c r="B2746" s="5"/>
    </row>
    <row r="2747" spans="2:2" x14ac:dyDescent="0.25">
      <c r="B2747" s="5"/>
    </row>
    <row r="2748" spans="2:2" x14ac:dyDescent="0.25">
      <c r="B2748" s="5"/>
    </row>
    <row r="2749" spans="2:2" x14ac:dyDescent="0.25">
      <c r="B2749" s="5"/>
    </row>
    <row r="2750" spans="2:2" x14ac:dyDescent="0.25">
      <c r="B2750" s="5"/>
    </row>
    <row r="2751" spans="2:2" x14ac:dyDescent="0.25">
      <c r="B2751" s="5"/>
    </row>
    <row r="2752" spans="2:2" x14ac:dyDescent="0.25">
      <c r="B2752" s="5"/>
    </row>
    <row r="2753" spans="2:2" x14ac:dyDescent="0.25">
      <c r="B2753" s="5"/>
    </row>
    <row r="2754" spans="2:2" x14ac:dyDescent="0.25">
      <c r="B2754" s="5"/>
    </row>
    <row r="2755" spans="2:2" x14ac:dyDescent="0.25">
      <c r="B2755" s="5"/>
    </row>
    <row r="2756" spans="2:2" x14ac:dyDescent="0.25">
      <c r="B2756" s="5"/>
    </row>
    <row r="2757" spans="2:2" x14ac:dyDescent="0.25">
      <c r="B2757" s="5"/>
    </row>
    <row r="2758" spans="2:2" x14ac:dyDescent="0.25">
      <c r="B2758" s="5"/>
    </row>
    <row r="2759" spans="2:2" x14ac:dyDescent="0.25">
      <c r="B2759" s="5"/>
    </row>
    <row r="2760" spans="2:2" x14ac:dyDescent="0.25">
      <c r="B2760" s="5"/>
    </row>
    <row r="2761" spans="2:2" x14ac:dyDescent="0.25">
      <c r="B2761" s="5"/>
    </row>
    <row r="2762" spans="2:2" x14ac:dyDescent="0.25">
      <c r="B2762" s="5"/>
    </row>
    <row r="2763" spans="2:2" x14ac:dyDescent="0.25">
      <c r="B2763" s="5"/>
    </row>
    <row r="2764" spans="2:2" x14ac:dyDescent="0.25">
      <c r="B2764" s="5"/>
    </row>
    <row r="2765" spans="2:2" x14ac:dyDescent="0.25">
      <c r="B2765" s="5"/>
    </row>
    <row r="2766" spans="2:2" x14ac:dyDescent="0.25">
      <c r="B2766" s="5"/>
    </row>
    <row r="2767" spans="2:2" x14ac:dyDescent="0.25">
      <c r="B2767" s="5"/>
    </row>
    <row r="2768" spans="2:2" x14ac:dyDescent="0.25">
      <c r="B2768" s="5"/>
    </row>
    <row r="2769" spans="2:2" x14ac:dyDescent="0.25">
      <c r="B2769" s="5"/>
    </row>
    <row r="2770" spans="2:2" x14ac:dyDescent="0.25">
      <c r="B2770" s="5"/>
    </row>
    <row r="2771" spans="2:2" x14ac:dyDescent="0.25">
      <c r="B2771" s="5"/>
    </row>
    <row r="2772" spans="2:2" x14ac:dyDescent="0.25">
      <c r="B2772" s="5"/>
    </row>
    <row r="2773" spans="2:2" x14ac:dyDescent="0.25">
      <c r="B2773" s="5"/>
    </row>
    <row r="2774" spans="2:2" x14ac:dyDescent="0.25">
      <c r="B2774" s="5"/>
    </row>
    <row r="2775" spans="2:2" x14ac:dyDescent="0.25">
      <c r="B2775" s="5"/>
    </row>
    <row r="2776" spans="2:2" x14ac:dyDescent="0.25">
      <c r="B2776" s="5"/>
    </row>
    <row r="2777" spans="2:2" x14ac:dyDescent="0.25">
      <c r="B2777" s="5"/>
    </row>
    <row r="2778" spans="2:2" x14ac:dyDescent="0.25">
      <c r="B2778" s="5"/>
    </row>
    <row r="2779" spans="2:2" x14ac:dyDescent="0.25">
      <c r="B2779" s="5"/>
    </row>
    <row r="2780" spans="2:2" x14ac:dyDescent="0.25">
      <c r="B2780" s="5"/>
    </row>
    <row r="2781" spans="2:2" x14ac:dyDescent="0.25">
      <c r="B2781" s="5"/>
    </row>
    <row r="2782" spans="2:2" x14ac:dyDescent="0.25">
      <c r="B2782" s="5"/>
    </row>
    <row r="2783" spans="2:2" x14ac:dyDescent="0.25">
      <c r="B2783" s="5"/>
    </row>
    <row r="2784" spans="2:2" x14ac:dyDescent="0.25">
      <c r="B2784" s="5"/>
    </row>
    <row r="2785" spans="2:2" x14ac:dyDescent="0.25">
      <c r="B2785" s="5"/>
    </row>
    <row r="2786" spans="2:2" x14ac:dyDescent="0.25">
      <c r="B2786" s="5"/>
    </row>
    <row r="2787" spans="2:2" x14ac:dyDescent="0.25">
      <c r="B2787" s="5"/>
    </row>
    <row r="2788" spans="2:2" x14ac:dyDescent="0.25">
      <c r="B2788" s="5"/>
    </row>
    <row r="2789" spans="2:2" x14ac:dyDescent="0.25">
      <c r="B2789" s="5"/>
    </row>
    <row r="2790" spans="2:2" x14ac:dyDescent="0.25">
      <c r="B2790" s="5"/>
    </row>
    <row r="2791" spans="2:2" x14ac:dyDescent="0.25">
      <c r="B2791" s="5"/>
    </row>
    <row r="2792" spans="2:2" x14ac:dyDescent="0.25">
      <c r="B2792" s="5"/>
    </row>
    <row r="2793" spans="2:2" x14ac:dyDescent="0.25">
      <c r="B2793" s="5"/>
    </row>
    <row r="2794" spans="2:2" x14ac:dyDescent="0.25">
      <c r="B2794" s="5"/>
    </row>
    <row r="2795" spans="2:2" x14ac:dyDescent="0.25">
      <c r="B2795" s="5"/>
    </row>
    <row r="2796" spans="2:2" x14ac:dyDescent="0.25">
      <c r="B2796" s="5"/>
    </row>
    <row r="2797" spans="2:2" x14ac:dyDescent="0.25">
      <c r="B2797" s="5"/>
    </row>
    <row r="2798" spans="2:2" x14ac:dyDescent="0.25">
      <c r="B2798" s="5"/>
    </row>
    <row r="2799" spans="2:2" x14ac:dyDescent="0.25">
      <c r="B2799" s="5"/>
    </row>
    <row r="2800" spans="2:2" x14ac:dyDescent="0.25">
      <c r="B2800" s="5"/>
    </row>
    <row r="2801" spans="2:2" x14ac:dyDescent="0.25">
      <c r="B2801" s="5"/>
    </row>
    <row r="2802" spans="2:2" x14ac:dyDescent="0.25">
      <c r="B2802" s="5"/>
    </row>
    <row r="2803" spans="2:2" x14ac:dyDescent="0.25">
      <c r="B2803" s="5"/>
    </row>
    <row r="2804" spans="2:2" x14ac:dyDescent="0.25">
      <c r="B2804" s="5"/>
    </row>
    <row r="2805" spans="2:2" x14ac:dyDescent="0.25">
      <c r="B2805" s="5"/>
    </row>
    <row r="2806" spans="2:2" x14ac:dyDescent="0.25">
      <c r="B2806" s="5"/>
    </row>
    <row r="2807" spans="2:2" x14ac:dyDescent="0.25">
      <c r="B2807" s="5"/>
    </row>
    <row r="2808" spans="2:2" x14ac:dyDescent="0.25">
      <c r="B2808" s="5"/>
    </row>
    <row r="2809" spans="2:2" x14ac:dyDescent="0.25">
      <c r="B2809" s="5"/>
    </row>
    <row r="2810" spans="2:2" x14ac:dyDescent="0.25">
      <c r="B2810" s="5"/>
    </row>
    <row r="2811" spans="2:2" x14ac:dyDescent="0.25">
      <c r="B2811" s="5"/>
    </row>
    <row r="2812" spans="2:2" x14ac:dyDescent="0.25">
      <c r="B2812" s="5"/>
    </row>
    <row r="2813" spans="2:2" x14ac:dyDescent="0.25">
      <c r="B2813" s="5"/>
    </row>
    <row r="2814" spans="2:2" x14ac:dyDescent="0.25">
      <c r="B2814" s="5"/>
    </row>
    <row r="2815" spans="2:2" x14ac:dyDescent="0.25">
      <c r="B2815" s="5"/>
    </row>
    <row r="2816" spans="2:2" x14ac:dyDescent="0.25">
      <c r="B2816" s="5"/>
    </row>
    <row r="2817" spans="2:2" x14ac:dyDescent="0.25">
      <c r="B2817" s="5"/>
    </row>
    <row r="2818" spans="2:2" x14ac:dyDescent="0.25">
      <c r="B2818" s="5"/>
    </row>
    <row r="2819" spans="2:2" x14ac:dyDescent="0.25">
      <c r="B2819" s="5"/>
    </row>
    <row r="2820" spans="2:2" x14ac:dyDescent="0.25">
      <c r="B2820" s="5"/>
    </row>
    <row r="2821" spans="2:2" x14ac:dyDescent="0.25">
      <c r="B2821" s="5"/>
    </row>
    <row r="2822" spans="2:2" x14ac:dyDescent="0.25">
      <c r="B2822" s="5"/>
    </row>
    <row r="2823" spans="2:2" x14ac:dyDescent="0.25">
      <c r="B2823" s="5"/>
    </row>
    <row r="2824" spans="2:2" x14ac:dyDescent="0.25">
      <c r="B2824" s="5"/>
    </row>
    <row r="2825" spans="2:2" x14ac:dyDescent="0.25">
      <c r="B2825" s="5"/>
    </row>
    <row r="2826" spans="2:2" x14ac:dyDescent="0.25">
      <c r="B2826" s="5"/>
    </row>
    <row r="2827" spans="2:2" x14ac:dyDescent="0.25">
      <c r="B2827" s="5"/>
    </row>
    <row r="2828" spans="2:2" x14ac:dyDescent="0.25">
      <c r="B2828" s="5"/>
    </row>
    <row r="2829" spans="2:2" x14ac:dyDescent="0.25">
      <c r="B2829" s="5"/>
    </row>
    <row r="2830" spans="2:2" x14ac:dyDescent="0.25">
      <c r="B2830" s="5"/>
    </row>
    <row r="2831" spans="2:2" x14ac:dyDescent="0.25">
      <c r="B2831" s="5"/>
    </row>
    <row r="2832" spans="2:2" x14ac:dyDescent="0.25">
      <c r="B2832" s="5"/>
    </row>
    <row r="2833" spans="2:2" x14ac:dyDescent="0.25">
      <c r="B2833" s="5"/>
    </row>
    <row r="2834" spans="2:2" x14ac:dyDescent="0.25">
      <c r="B2834" s="5"/>
    </row>
    <row r="2835" spans="2:2" x14ac:dyDescent="0.25">
      <c r="B2835" s="5"/>
    </row>
    <row r="2836" spans="2:2" x14ac:dyDescent="0.25">
      <c r="B2836" s="5"/>
    </row>
    <row r="2837" spans="2:2" x14ac:dyDescent="0.25">
      <c r="B2837" s="5"/>
    </row>
    <row r="2838" spans="2:2" x14ac:dyDescent="0.25">
      <c r="B2838" s="5"/>
    </row>
    <row r="2839" spans="2:2" x14ac:dyDescent="0.25">
      <c r="B2839" s="5"/>
    </row>
    <row r="2840" spans="2:2" x14ac:dyDescent="0.25">
      <c r="B2840" s="5"/>
    </row>
    <row r="2841" spans="2:2" x14ac:dyDescent="0.25">
      <c r="B2841" s="5"/>
    </row>
    <row r="2842" spans="2:2" x14ac:dyDescent="0.25">
      <c r="B2842" s="5"/>
    </row>
    <row r="2843" spans="2:2" x14ac:dyDescent="0.25">
      <c r="B2843" s="5"/>
    </row>
    <row r="2844" spans="2:2" x14ac:dyDescent="0.25">
      <c r="B2844" s="5"/>
    </row>
    <row r="2845" spans="2:2" x14ac:dyDescent="0.25">
      <c r="B2845" s="5"/>
    </row>
    <row r="2846" spans="2:2" x14ac:dyDescent="0.25">
      <c r="B2846" s="5"/>
    </row>
    <row r="2847" spans="2:2" x14ac:dyDescent="0.25">
      <c r="B2847" s="5"/>
    </row>
    <row r="2848" spans="2:2" x14ac:dyDescent="0.25">
      <c r="B2848" s="5"/>
    </row>
    <row r="2849" spans="2:2" x14ac:dyDescent="0.25">
      <c r="B2849" s="5"/>
    </row>
    <row r="2850" spans="2:2" x14ac:dyDescent="0.25">
      <c r="B2850" s="5"/>
    </row>
    <row r="2851" spans="2:2" x14ac:dyDescent="0.25">
      <c r="B2851" s="5"/>
    </row>
    <row r="2852" spans="2:2" x14ac:dyDescent="0.25">
      <c r="B2852" s="5"/>
    </row>
    <row r="2853" spans="2:2" x14ac:dyDescent="0.25">
      <c r="B2853" s="5"/>
    </row>
    <row r="2854" spans="2:2" x14ac:dyDescent="0.25">
      <c r="B2854" s="5"/>
    </row>
    <row r="2855" spans="2:2" x14ac:dyDescent="0.25">
      <c r="B2855" s="5"/>
    </row>
    <row r="2856" spans="2:2" x14ac:dyDescent="0.25">
      <c r="B2856" s="5"/>
    </row>
    <row r="2857" spans="2:2" x14ac:dyDescent="0.25">
      <c r="B2857" s="5"/>
    </row>
    <row r="2858" spans="2:2" x14ac:dyDescent="0.25">
      <c r="B2858" s="5"/>
    </row>
    <row r="2859" spans="2:2" x14ac:dyDescent="0.25">
      <c r="B2859" s="5"/>
    </row>
    <row r="2860" spans="2:2" x14ac:dyDescent="0.25">
      <c r="B2860" s="5"/>
    </row>
    <row r="2861" spans="2:2" x14ac:dyDescent="0.25">
      <c r="B2861" s="5"/>
    </row>
    <row r="2862" spans="2:2" x14ac:dyDescent="0.25">
      <c r="B2862" s="5"/>
    </row>
    <row r="2863" spans="2:2" x14ac:dyDescent="0.25">
      <c r="B2863" s="5"/>
    </row>
    <row r="2864" spans="2:2" x14ac:dyDescent="0.25">
      <c r="B2864" s="5"/>
    </row>
    <row r="2865" spans="2:2" x14ac:dyDescent="0.25">
      <c r="B2865" s="5"/>
    </row>
    <row r="2866" spans="2:2" x14ac:dyDescent="0.25">
      <c r="B2866" s="5"/>
    </row>
    <row r="2867" spans="2:2" x14ac:dyDescent="0.25">
      <c r="B2867" s="5"/>
    </row>
    <row r="2868" spans="2:2" x14ac:dyDescent="0.25">
      <c r="B2868" s="5"/>
    </row>
    <row r="2869" spans="2:2" x14ac:dyDescent="0.25">
      <c r="B2869" s="5"/>
    </row>
    <row r="2870" spans="2:2" x14ac:dyDescent="0.25">
      <c r="B2870" s="5"/>
    </row>
    <row r="2871" spans="2:2" x14ac:dyDescent="0.25">
      <c r="B2871" s="5"/>
    </row>
    <row r="2872" spans="2:2" x14ac:dyDescent="0.25">
      <c r="B2872" s="5"/>
    </row>
    <row r="2873" spans="2:2" x14ac:dyDescent="0.25">
      <c r="B2873" s="5"/>
    </row>
    <row r="2874" spans="2:2" x14ac:dyDescent="0.25">
      <c r="B2874" s="5"/>
    </row>
    <row r="2875" spans="2:2" x14ac:dyDescent="0.25">
      <c r="B2875" s="5"/>
    </row>
    <row r="2876" spans="2:2" x14ac:dyDescent="0.25">
      <c r="B2876" s="5"/>
    </row>
    <row r="2877" spans="2:2" x14ac:dyDescent="0.25">
      <c r="B2877" s="5"/>
    </row>
    <row r="2878" spans="2:2" x14ac:dyDescent="0.25">
      <c r="B2878" s="5"/>
    </row>
    <row r="2879" spans="2:2" x14ac:dyDescent="0.25">
      <c r="B2879" s="5"/>
    </row>
    <row r="2880" spans="2:2" x14ac:dyDescent="0.25">
      <c r="B2880" s="5"/>
    </row>
    <row r="2881" spans="2:2" x14ac:dyDescent="0.25">
      <c r="B2881" s="5"/>
    </row>
    <row r="2882" spans="2:2" x14ac:dyDescent="0.25">
      <c r="B2882" s="5"/>
    </row>
    <row r="2883" spans="2:2" x14ac:dyDescent="0.25">
      <c r="B2883" s="5"/>
    </row>
    <row r="2884" spans="2:2" x14ac:dyDescent="0.25">
      <c r="B2884" s="5"/>
    </row>
    <row r="2885" spans="2:2" x14ac:dyDescent="0.25">
      <c r="B2885" s="5"/>
    </row>
    <row r="2886" spans="2:2" x14ac:dyDescent="0.25">
      <c r="B2886" s="5"/>
    </row>
    <row r="2887" spans="2:2" x14ac:dyDescent="0.25">
      <c r="B2887" s="5"/>
    </row>
    <row r="2888" spans="2:2" x14ac:dyDescent="0.25">
      <c r="B2888" s="5"/>
    </row>
    <row r="2889" spans="2:2" x14ac:dyDescent="0.25">
      <c r="B2889" s="5"/>
    </row>
    <row r="2890" spans="2:2" x14ac:dyDescent="0.25">
      <c r="B2890" s="5"/>
    </row>
    <row r="2891" spans="2:2" x14ac:dyDescent="0.25">
      <c r="B2891" s="5"/>
    </row>
    <row r="2892" spans="2:2" x14ac:dyDescent="0.25">
      <c r="B2892" s="5"/>
    </row>
    <row r="2893" spans="2:2" x14ac:dyDescent="0.25">
      <c r="B2893" s="5"/>
    </row>
    <row r="2894" spans="2:2" x14ac:dyDescent="0.25">
      <c r="B2894" s="5"/>
    </row>
    <row r="2895" spans="2:2" x14ac:dyDescent="0.25">
      <c r="B2895" s="5"/>
    </row>
    <row r="2896" spans="2:2" x14ac:dyDescent="0.25">
      <c r="B2896" s="5"/>
    </row>
    <row r="2897" spans="2:2" x14ac:dyDescent="0.25">
      <c r="B2897" s="5"/>
    </row>
    <row r="2898" spans="2:2" x14ac:dyDescent="0.25">
      <c r="B2898" s="5"/>
    </row>
    <row r="2899" spans="2:2" x14ac:dyDescent="0.25">
      <c r="B2899" s="5"/>
    </row>
    <row r="2900" spans="2:2" x14ac:dyDescent="0.25">
      <c r="B2900" s="5"/>
    </row>
    <row r="2901" spans="2:2" x14ac:dyDescent="0.25">
      <c r="B2901" s="5"/>
    </row>
    <row r="2902" spans="2:2" x14ac:dyDescent="0.25">
      <c r="B2902" s="5"/>
    </row>
    <row r="2903" spans="2:2" x14ac:dyDescent="0.25">
      <c r="B2903" s="5"/>
    </row>
    <row r="2904" spans="2:2" x14ac:dyDescent="0.25">
      <c r="B2904" s="5"/>
    </row>
    <row r="2905" spans="2:2" x14ac:dyDescent="0.25">
      <c r="B2905" s="5"/>
    </row>
    <row r="2906" spans="2:2" x14ac:dyDescent="0.25">
      <c r="B2906" s="5"/>
    </row>
    <row r="2907" spans="2:2" x14ac:dyDescent="0.25">
      <c r="B2907" s="5"/>
    </row>
    <row r="2908" spans="2:2" x14ac:dyDescent="0.25">
      <c r="B2908" s="5"/>
    </row>
    <row r="2909" spans="2:2" x14ac:dyDescent="0.25">
      <c r="B2909" s="5"/>
    </row>
    <row r="2910" spans="2:2" x14ac:dyDescent="0.25">
      <c r="B2910" s="5"/>
    </row>
    <row r="2911" spans="2:2" x14ac:dyDescent="0.25">
      <c r="B2911" s="5"/>
    </row>
    <row r="2912" spans="2:2" x14ac:dyDescent="0.25">
      <c r="B2912" s="5"/>
    </row>
    <row r="2913" spans="2:2" x14ac:dyDescent="0.25">
      <c r="B2913" s="5"/>
    </row>
    <row r="2914" spans="2:2" x14ac:dyDescent="0.25">
      <c r="B2914" s="5"/>
    </row>
    <row r="2915" spans="2:2" x14ac:dyDescent="0.25">
      <c r="B2915" s="5"/>
    </row>
    <row r="2916" spans="2:2" x14ac:dyDescent="0.25">
      <c r="B2916" s="5"/>
    </row>
    <row r="2917" spans="2:2" x14ac:dyDescent="0.25">
      <c r="B2917" s="5"/>
    </row>
    <row r="2918" spans="2:2" x14ac:dyDescent="0.25">
      <c r="B2918" s="5"/>
    </row>
    <row r="2919" spans="2:2" x14ac:dyDescent="0.25">
      <c r="B2919" s="5"/>
    </row>
    <row r="2920" spans="2:2" x14ac:dyDescent="0.25">
      <c r="B2920" s="5"/>
    </row>
    <row r="2921" spans="2:2" x14ac:dyDescent="0.25">
      <c r="B2921" s="5"/>
    </row>
    <row r="2922" spans="2:2" x14ac:dyDescent="0.25">
      <c r="B2922" s="5"/>
    </row>
    <row r="2923" spans="2:2" x14ac:dyDescent="0.25">
      <c r="B2923" s="5"/>
    </row>
    <row r="2924" spans="2:2" x14ac:dyDescent="0.25">
      <c r="B2924" s="5"/>
    </row>
    <row r="2925" spans="2:2" x14ac:dyDescent="0.25">
      <c r="B2925" s="5"/>
    </row>
    <row r="2926" spans="2:2" x14ac:dyDescent="0.25">
      <c r="B2926" s="5"/>
    </row>
    <row r="2927" spans="2:2" x14ac:dyDescent="0.25">
      <c r="B2927" s="5"/>
    </row>
    <row r="2928" spans="2:2" x14ac:dyDescent="0.25">
      <c r="B2928" s="5"/>
    </row>
    <row r="2929" spans="2:2" x14ac:dyDescent="0.25">
      <c r="B2929" s="5"/>
    </row>
    <row r="2930" spans="2:2" x14ac:dyDescent="0.25">
      <c r="B2930" s="5"/>
    </row>
    <row r="2931" spans="2:2" x14ac:dyDescent="0.25">
      <c r="B2931" s="5"/>
    </row>
    <row r="2932" spans="2:2" x14ac:dyDescent="0.25">
      <c r="B2932" s="5"/>
    </row>
    <row r="2933" spans="2:2" x14ac:dyDescent="0.25">
      <c r="B2933" s="5"/>
    </row>
    <row r="2934" spans="2:2" x14ac:dyDescent="0.25">
      <c r="B2934" s="5"/>
    </row>
    <row r="2935" spans="2:2" x14ac:dyDescent="0.25">
      <c r="B2935" s="5"/>
    </row>
    <row r="2936" spans="2:2" x14ac:dyDescent="0.25">
      <c r="B2936" s="5"/>
    </row>
    <row r="2937" spans="2:2" x14ac:dyDescent="0.25">
      <c r="B2937" s="5"/>
    </row>
    <row r="2938" spans="2:2" x14ac:dyDescent="0.25">
      <c r="B2938" s="5"/>
    </row>
    <row r="2939" spans="2:2" x14ac:dyDescent="0.25">
      <c r="B2939" s="5"/>
    </row>
    <row r="2940" spans="2:2" x14ac:dyDescent="0.25">
      <c r="B2940" s="5"/>
    </row>
    <row r="2941" spans="2:2" x14ac:dyDescent="0.25">
      <c r="B2941" s="5"/>
    </row>
    <row r="2942" spans="2:2" x14ac:dyDescent="0.25">
      <c r="B2942" s="5"/>
    </row>
    <row r="2943" spans="2:2" x14ac:dyDescent="0.25">
      <c r="B2943" s="5"/>
    </row>
    <row r="2944" spans="2:2" x14ac:dyDescent="0.25">
      <c r="B2944" s="5"/>
    </row>
    <row r="2945" spans="2:2" x14ac:dyDescent="0.25">
      <c r="B2945" s="5"/>
    </row>
    <row r="2946" spans="2:2" x14ac:dyDescent="0.25">
      <c r="B2946" s="5"/>
    </row>
    <row r="2947" spans="2:2" x14ac:dyDescent="0.25">
      <c r="B2947" s="5"/>
    </row>
    <row r="2948" spans="2:2" x14ac:dyDescent="0.25">
      <c r="B2948" s="5"/>
    </row>
    <row r="2949" spans="2:2" x14ac:dyDescent="0.25">
      <c r="B2949" s="5"/>
    </row>
    <row r="2950" spans="2:2" x14ac:dyDescent="0.25">
      <c r="B2950" s="5"/>
    </row>
    <row r="2951" spans="2:2" x14ac:dyDescent="0.25">
      <c r="B2951" s="5"/>
    </row>
    <row r="2952" spans="2:2" x14ac:dyDescent="0.25">
      <c r="B2952" s="5"/>
    </row>
    <row r="2953" spans="2:2" x14ac:dyDescent="0.25">
      <c r="B2953" s="5"/>
    </row>
    <row r="2954" spans="2:2" x14ac:dyDescent="0.25">
      <c r="B2954" s="5"/>
    </row>
    <row r="2955" spans="2:2" x14ac:dyDescent="0.25">
      <c r="B2955" s="5"/>
    </row>
    <row r="2956" spans="2:2" x14ac:dyDescent="0.25">
      <c r="B2956" s="5"/>
    </row>
    <row r="2957" spans="2:2" x14ac:dyDescent="0.25">
      <c r="B2957" s="5"/>
    </row>
    <row r="2958" spans="2:2" x14ac:dyDescent="0.25">
      <c r="B2958" s="5"/>
    </row>
    <row r="2959" spans="2:2" x14ac:dyDescent="0.25">
      <c r="B2959" s="5"/>
    </row>
    <row r="2960" spans="2:2" x14ac:dyDescent="0.25">
      <c r="B2960" s="5"/>
    </row>
    <row r="2961" spans="2:2" x14ac:dyDescent="0.25">
      <c r="B2961" s="5"/>
    </row>
    <row r="2962" spans="2:2" x14ac:dyDescent="0.25">
      <c r="B2962" s="5"/>
    </row>
    <row r="2963" spans="2:2" x14ac:dyDescent="0.25">
      <c r="B2963" s="5"/>
    </row>
    <row r="2964" spans="2:2" x14ac:dyDescent="0.25">
      <c r="B2964" s="5"/>
    </row>
    <row r="2965" spans="2:2" x14ac:dyDescent="0.25">
      <c r="B2965" s="5"/>
    </row>
    <row r="2966" spans="2:2" x14ac:dyDescent="0.25">
      <c r="B2966" s="5"/>
    </row>
    <row r="2967" spans="2:2" x14ac:dyDescent="0.25">
      <c r="B2967" s="5"/>
    </row>
    <row r="2968" spans="2:2" x14ac:dyDescent="0.25">
      <c r="B2968" s="5"/>
    </row>
    <row r="2969" spans="2:2" x14ac:dyDescent="0.25">
      <c r="B2969" s="5"/>
    </row>
    <row r="2970" spans="2:2" x14ac:dyDescent="0.25">
      <c r="B2970" s="5"/>
    </row>
    <row r="2971" spans="2:2" x14ac:dyDescent="0.25">
      <c r="B2971" s="5"/>
    </row>
    <row r="2972" spans="2:2" x14ac:dyDescent="0.25">
      <c r="B2972" s="5"/>
    </row>
    <row r="2973" spans="2:2" x14ac:dyDescent="0.25">
      <c r="B2973" s="5"/>
    </row>
    <row r="2974" spans="2:2" x14ac:dyDescent="0.25">
      <c r="B2974" s="5"/>
    </row>
    <row r="2975" spans="2:2" x14ac:dyDescent="0.25">
      <c r="B2975" s="5"/>
    </row>
    <row r="2976" spans="2:2" x14ac:dyDescent="0.25">
      <c r="B2976" s="5"/>
    </row>
    <row r="2977" spans="2:2" x14ac:dyDescent="0.25">
      <c r="B2977" s="5"/>
    </row>
    <row r="2978" spans="2:2" x14ac:dyDescent="0.25">
      <c r="B2978" s="5"/>
    </row>
    <row r="2979" spans="2:2" x14ac:dyDescent="0.25">
      <c r="B2979" s="5"/>
    </row>
    <row r="2980" spans="2:2" x14ac:dyDescent="0.25">
      <c r="B2980" s="5"/>
    </row>
    <row r="2981" spans="2:2" x14ac:dyDescent="0.25">
      <c r="B2981" s="5"/>
    </row>
    <row r="2982" spans="2:2" x14ac:dyDescent="0.25">
      <c r="B2982" s="5"/>
    </row>
    <row r="2983" spans="2:2" x14ac:dyDescent="0.25">
      <c r="B2983" s="5"/>
    </row>
    <row r="2984" spans="2:2" x14ac:dyDescent="0.25">
      <c r="B2984" s="5"/>
    </row>
    <row r="2985" spans="2:2" x14ac:dyDescent="0.25">
      <c r="B2985" s="5"/>
    </row>
    <row r="2986" spans="2:2" x14ac:dyDescent="0.25">
      <c r="B2986" s="5"/>
    </row>
    <row r="2987" spans="2:2" x14ac:dyDescent="0.25">
      <c r="B2987" s="5"/>
    </row>
    <row r="2988" spans="2:2" x14ac:dyDescent="0.25">
      <c r="B2988" s="5"/>
    </row>
    <row r="2989" spans="2:2" x14ac:dyDescent="0.25">
      <c r="B2989" s="5"/>
    </row>
    <row r="2990" spans="2:2" x14ac:dyDescent="0.25">
      <c r="B2990" s="5"/>
    </row>
    <row r="2991" spans="2:2" x14ac:dyDescent="0.25">
      <c r="B2991" s="5"/>
    </row>
    <row r="2992" spans="2:2" x14ac:dyDescent="0.25">
      <c r="B2992" s="5"/>
    </row>
    <row r="2993" spans="2:2" x14ac:dyDescent="0.25">
      <c r="B2993" s="5"/>
    </row>
    <row r="2994" spans="2:2" x14ac:dyDescent="0.25">
      <c r="B2994" s="5"/>
    </row>
    <row r="2995" spans="2:2" x14ac:dyDescent="0.25">
      <c r="B2995" s="5"/>
    </row>
    <row r="2996" spans="2:2" x14ac:dyDescent="0.25">
      <c r="B2996" s="5"/>
    </row>
    <row r="2997" spans="2:2" x14ac:dyDescent="0.25">
      <c r="B2997" s="5"/>
    </row>
    <row r="2998" spans="2:2" x14ac:dyDescent="0.25">
      <c r="B2998" s="5"/>
    </row>
    <row r="2999" spans="2:2" x14ac:dyDescent="0.25">
      <c r="B2999" s="5"/>
    </row>
    <row r="3000" spans="2:2" x14ac:dyDescent="0.25">
      <c r="B3000" s="5"/>
    </row>
    <row r="3001" spans="2:2" x14ac:dyDescent="0.25">
      <c r="B3001" s="5"/>
    </row>
    <row r="3002" spans="2:2" x14ac:dyDescent="0.25">
      <c r="B3002" s="5"/>
    </row>
    <row r="3003" spans="2:2" x14ac:dyDescent="0.25">
      <c r="B3003" s="5"/>
    </row>
    <row r="3004" spans="2:2" x14ac:dyDescent="0.25">
      <c r="B3004" s="5"/>
    </row>
    <row r="3005" spans="2:2" x14ac:dyDescent="0.25">
      <c r="B3005" s="5"/>
    </row>
    <row r="3006" spans="2:2" x14ac:dyDescent="0.25">
      <c r="B3006" s="5"/>
    </row>
    <row r="3007" spans="2:2" x14ac:dyDescent="0.25">
      <c r="B3007" s="5"/>
    </row>
    <row r="3008" spans="2:2" x14ac:dyDescent="0.25">
      <c r="B3008" s="5"/>
    </row>
    <row r="3009" spans="2:2" x14ac:dyDescent="0.25">
      <c r="B3009" s="5"/>
    </row>
    <row r="3010" spans="2:2" x14ac:dyDescent="0.25">
      <c r="B3010" s="5"/>
    </row>
    <row r="3011" spans="2:2" x14ac:dyDescent="0.25">
      <c r="B3011" s="5"/>
    </row>
    <row r="3012" spans="2:2" x14ac:dyDescent="0.25">
      <c r="B3012" s="5"/>
    </row>
    <row r="3013" spans="2:2" x14ac:dyDescent="0.25">
      <c r="B3013" s="5"/>
    </row>
    <row r="3014" spans="2:2" x14ac:dyDescent="0.25">
      <c r="B3014" s="5"/>
    </row>
    <row r="3015" spans="2:2" x14ac:dyDescent="0.25">
      <c r="B3015" s="5"/>
    </row>
    <row r="3016" spans="2:2" x14ac:dyDescent="0.25">
      <c r="B3016" s="5"/>
    </row>
    <row r="3017" spans="2:2" x14ac:dyDescent="0.25">
      <c r="B3017" s="5"/>
    </row>
    <row r="3018" spans="2:2" x14ac:dyDescent="0.25">
      <c r="B3018" s="5"/>
    </row>
    <row r="3019" spans="2:2" x14ac:dyDescent="0.25">
      <c r="B3019" s="5"/>
    </row>
    <row r="3020" spans="2:2" x14ac:dyDescent="0.25">
      <c r="B3020" s="5"/>
    </row>
    <row r="3021" spans="2:2" x14ac:dyDescent="0.25">
      <c r="B3021" s="5"/>
    </row>
    <row r="3022" spans="2:2" x14ac:dyDescent="0.25">
      <c r="B3022" s="5"/>
    </row>
    <row r="3023" spans="2:2" x14ac:dyDescent="0.25">
      <c r="B3023" s="5"/>
    </row>
    <row r="3024" spans="2:2" x14ac:dyDescent="0.25">
      <c r="B3024" s="5"/>
    </row>
    <row r="3025" spans="2:2" x14ac:dyDescent="0.25">
      <c r="B3025" s="5"/>
    </row>
    <row r="3026" spans="2:2" x14ac:dyDescent="0.25">
      <c r="B3026" s="5"/>
    </row>
    <row r="3027" spans="2:2" x14ac:dyDescent="0.25">
      <c r="B3027" s="5"/>
    </row>
    <row r="3028" spans="2:2" x14ac:dyDescent="0.25">
      <c r="B3028" s="5"/>
    </row>
    <row r="3029" spans="2:2" x14ac:dyDescent="0.25">
      <c r="B3029" s="5"/>
    </row>
    <row r="3030" spans="2:2" x14ac:dyDescent="0.25">
      <c r="B3030" s="5"/>
    </row>
    <row r="3031" spans="2:2" x14ac:dyDescent="0.25">
      <c r="B3031" s="5"/>
    </row>
    <row r="3032" spans="2:2" x14ac:dyDescent="0.25">
      <c r="B3032" s="5"/>
    </row>
    <row r="3033" spans="2:2" x14ac:dyDescent="0.25">
      <c r="B3033" s="5"/>
    </row>
    <row r="3034" spans="2:2" x14ac:dyDescent="0.25">
      <c r="B3034" s="5"/>
    </row>
    <row r="3035" spans="2:2" x14ac:dyDescent="0.25">
      <c r="B3035" s="5"/>
    </row>
    <row r="3036" spans="2:2" x14ac:dyDescent="0.25">
      <c r="B3036" s="5"/>
    </row>
    <row r="3037" spans="2:2" x14ac:dyDescent="0.25">
      <c r="B3037" s="5"/>
    </row>
    <row r="3038" spans="2:2" x14ac:dyDescent="0.25">
      <c r="B3038" s="5"/>
    </row>
    <row r="3039" spans="2:2" x14ac:dyDescent="0.25">
      <c r="B3039" s="5"/>
    </row>
    <row r="3040" spans="2:2" x14ac:dyDescent="0.25">
      <c r="B3040" s="5"/>
    </row>
    <row r="3041" spans="2:2" x14ac:dyDescent="0.25">
      <c r="B3041" s="5"/>
    </row>
    <row r="3042" spans="2:2" x14ac:dyDescent="0.25">
      <c r="B3042" s="5"/>
    </row>
    <row r="3043" spans="2:2" x14ac:dyDescent="0.25">
      <c r="B3043" s="5"/>
    </row>
    <row r="3044" spans="2:2" x14ac:dyDescent="0.25">
      <c r="B3044" s="5"/>
    </row>
    <row r="3045" spans="2:2" x14ac:dyDescent="0.25">
      <c r="B3045" s="5"/>
    </row>
    <row r="3046" spans="2:2" x14ac:dyDescent="0.25">
      <c r="B3046" s="5"/>
    </row>
    <row r="3047" spans="2:2" x14ac:dyDescent="0.25">
      <c r="B3047" s="5"/>
    </row>
    <row r="3048" spans="2:2" x14ac:dyDescent="0.25">
      <c r="B3048" s="5"/>
    </row>
    <row r="3049" spans="2:2" x14ac:dyDescent="0.25">
      <c r="B3049" s="5"/>
    </row>
    <row r="3050" spans="2:2" x14ac:dyDescent="0.25">
      <c r="B3050" s="5"/>
    </row>
    <row r="3051" spans="2:2" x14ac:dyDescent="0.25">
      <c r="B3051" s="5"/>
    </row>
    <row r="3052" spans="2:2" x14ac:dyDescent="0.25">
      <c r="B3052" s="5"/>
    </row>
    <row r="3053" spans="2:2" x14ac:dyDescent="0.25">
      <c r="B3053" s="5"/>
    </row>
    <row r="3054" spans="2:2" x14ac:dyDescent="0.25">
      <c r="B3054" s="5"/>
    </row>
    <row r="3055" spans="2:2" x14ac:dyDescent="0.25">
      <c r="B3055" s="5"/>
    </row>
    <row r="3056" spans="2:2" x14ac:dyDescent="0.25">
      <c r="B3056" s="5"/>
    </row>
    <row r="3057" spans="2:2" x14ac:dyDescent="0.25">
      <c r="B3057" s="5"/>
    </row>
    <row r="3058" spans="2:2" x14ac:dyDescent="0.25">
      <c r="B3058" s="5"/>
    </row>
    <row r="3059" spans="2:2" x14ac:dyDescent="0.25">
      <c r="B3059" s="5"/>
    </row>
    <row r="3060" spans="2:2" x14ac:dyDescent="0.25">
      <c r="B3060" s="5"/>
    </row>
    <row r="3061" spans="2:2" x14ac:dyDescent="0.25">
      <c r="B3061" s="5"/>
    </row>
    <row r="3062" spans="2:2" x14ac:dyDescent="0.25">
      <c r="B3062" s="5"/>
    </row>
    <row r="3063" spans="2:2" x14ac:dyDescent="0.25">
      <c r="B3063" s="5"/>
    </row>
    <row r="3064" spans="2:2" x14ac:dyDescent="0.25">
      <c r="B3064" s="5"/>
    </row>
    <row r="3065" spans="2:2" x14ac:dyDescent="0.25">
      <c r="B3065" s="5"/>
    </row>
    <row r="3066" spans="2:2" x14ac:dyDescent="0.25">
      <c r="B3066" s="5"/>
    </row>
    <row r="3067" spans="2:2" x14ac:dyDescent="0.25">
      <c r="B3067" s="5"/>
    </row>
    <row r="3068" spans="2:2" x14ac:dyDescent="0.25">
      <c r="B3068" s="5"/>
    </row>
    <row r="3069" spans="2:2" x14ac:dyDescent="0.25">
      <c r="B3069" s="5"/>
    </row>
    <row r="3070" spans="2:2" x14ac:dyDescent="0.25">
      <c r="B3070" s="5"/>
    </row>
    <row r="3071" spans="2:2" x14ac:dyDescent="0.25">
      <c r="B3071" s="5"/>
    </row>
    <row r="3072" spans="2:2" x14ac:dyDescent="0.25">
      <c r="B3072" s="5"/>
    </row>
    <row r="3073" spans="2:2" x14ac:dyDescent="0.25">
      <c r="B3073" s="5"/>
    </row>
    <row r="3074" spans="2:2" x14ac:dyDescent="0.25">
      <c r="B3074" s="5"/>
    </row>
    <row r="3075" spans="2:2" x14ac:dyDescent="0.25">
      <c r="B3075" s="5"/>
    </row>
    <row r="3076" spans="2:2" x14ac:dyDescent="0.25">
      <c r="B3076" s="5"/>
    </row>
    <row r="3077" spans="2:2" x14ac:dyDescent="0.25">
      <c r="B3077" s="5"/>
    </row>
    <row r="3078" spans="2:2" x14ac:dyDescent="0.25">
      <c r="B3078" s="5"/>
    </row>
    <row r="3079" spans="2:2" x14ac:dyDescent="0.25">
      <c r="B3079" s="5"/>
    </row>
    <row r="3080" spans="2:2" x14ac:dyDescent="0.25">
      <c r="B3080" s="5"/>
    </row>
    <row r="3081" spans="2:2" x14ac:dyDescent="0.25">
      <c r="B3081" s="5"/>
    </row>
    <row r="3082" spans="2:2" x14ac:dyDescent="0.25">
      <c r="B3082" s="5"/>
    </row>
    <row r="3083" spans="2:2" x14ac:dyDescent="0.25">
      <c r="B3083" s="5"/>
    </row>
    <row r="3084" spans="2:2" x14ac:dyDescent="0.25">
      <c r="B3084" s="5"/>
    </row>
    <row r="3085" spans="2:2" x14ac:dyDescent="0.25">
      <c r="B3085" s="5"/>
    </row>
    <row r="3086" spans="2:2" x14ac:dyDescent="0.25">
      <c r="B3086" s="5"/>
    </row>
    <row r="3087" spans="2:2" x14ac:dyDescent="0.25">
      <c r="B3087" s="5"/>
    </row>
    <row r="3088" spans="2:2" x14ac:dyDescent="0.25">
      <c r="B3088" s="5"/>
    </row>
    <row r="3089" spans="2:2" x14ac:dyDescent="0.25">
      <c r="B3089" s="5"/>
    </row>
    <row r="3090" spans="2:2" x14ac:dyDescent="0.25">
      <c r="B3090" s="5"/>
    </row>
    <row r="3091" spans="2:2" x14ac:dyDescent="0.25">
      <c r="B3091" s="5"/>
    </row>
    <row r="3092" spans="2:2" x14ac:dyDescent="0.25">
      <c r="B3092" s="5"/>
    </row>
    <row r="3093" spans="2:2" x14ac:dyDescent="0.25">
      <c r="B3093" s="5"/>
    </row>
    <row r="3094" spans="2:2" x14ac:dyDescent="0.25">
      <c r="B3094" s="5"/>
    </row>
    <row r="3095" spans="2:2" x14ac:dyDescent="0.25">
      <c r="B3095" s="5"/>
    </row>
    <row r="3096" spans="2:2" x14ac:dyDescent="0.25">
      <c r="B3096" s="5"/>
    </row>
    <row r="3097" spans="2:2" x14ac:dyDescent="0.25">
      <c r="B3097" s="5"/>
    </row>
    <row r="3098" spans="2:2" x14ac:dyDescent="0.25">
      <c r="B3098" s="5"/>
    </row>
    <row r="3099" spans="2:2" x14ac:dyDescent="0.25">
      <c r="B3099" s="5"/>
    </row>
    <row r="3100" spans="2:2" x14ac:dyDescent="0.25">
      <c r="B3100" s="5"/>
    </row>
    <row r="3101" spans="2:2" x14ac:dyDescent="0.25">
      <c r="B3101" s="5"/>
    </row>
    <row r="3102" spans="2:2" x14ac:dyDescent="0.25">
      <c r="B3102" s="5"/>
    </row>
    <row r="3103" spans="2:2" x14ac:dyDescent="0.25">
      <c r="B3103" s="5"/>
    </row>
    <row r="3104" spans="2:2" x14ac:dyDescent="0.25">
      <c r="B3104" s="5"/>
    </row>
    <row r="3105" spans="2:2" x14ac:dyDescent="0.25">
      <c r="B3105" s="5"/>
    </row>
    <row r="3106" spans="2:2" x14ac:dyDescent="0.25">
      <c r="B3106" s="5"/>
    </row>
    <row r="3107" spans="2:2" x14ac:dyDescent="0.25">
      <c r="B3107" s="5"/>
    </row>
    <row r="3108" spans="2:2" x14ac:dyDescent="0.25">
      <c r="B3108" s="5"/>
    </row>
    <row r="3109" spans="2:2" x14ac:dyDescent="0.25">
      <c r="B3109" s="5"/>
    </row>
    <row r="3110" spans="2:2" x14ac:dyDescent="0.25">
      <c r="B3110" s="5"/>
    </row>
    <row r="3111" spans="2:2" x14ac:dyDescent="0.25">
      <c r="B3111" s="5"/>
    </row>
    <row r="3112" spans="2:2" x14ac:dyDescent="0.25">
      <c r="B3112" s="5"/>
    </row>
    <row r="3113" spans="2:2" x14ac:dyDescent="0.25">
      <c r="B3113" s="5"/>
    </row>
    <row r="3114" spans="2:2" x14ac:dyDescent="0.25">
      <c r="B3114" s="5"/>
    </row>
    <row r="3115" spans="2:2" x14ac:dyDescent="0.25">
      <c r="B3115" s="5"/>
    </row>
    <row r="3116" spans="2:2" x14ac:dyDescent="0.25">
      <c r="B3116" s="5"/>
    </row>
    <row r="3117" spans="2:2" x14ac:dyDescent="0.25">
      <c r="B3117" s="5"/>
    </row>
    <row r="3118" spans="2:2" x14ac:dyDescent="0.25">
      <c r="B3118" s="5"/>
    </row>
    <row r="3119" spans="2:2" x14ac:dyDescent="0.25">
      <c r="B3119" s="5"/>
    </row>
    <row r="3120" spans="2:2" x14ac:dyDescent="0.25">
      <c r="B3120" s="5"/>
    </row>
    <row r="3121" spans="2:2" x14ac:dyDescent="0.25">
      <c r="B3121" s="5"/>
    </row>
    <row r="3122" spans="2:2" x14ac:dyDescent="0.25">
      <c r="B3122" s="5"/>
    </row>
    <row r="3123" spans="2:2" x14ac:dyDescent="0.25">
      <c r="B3123" s="5"/>
    </row>
    <row r="3124" spans="2:2" x14ac:dyDescent="0.25">
      <c r="B3124" s="5"/>
    </row>
    <row r="3125" spans="2:2" x14ac:dyDescent="0.25">
      <c r="B3125" s="5"/>
    </row>
    <row r="3126" spans="2:2" x14ac:dyDescent="0.25">
      <c r="B3126" s="5"/>
    </row>
    <row r="3127" spans="2:2" x14ac:dyDescent="0.25">
      <c r="B3127" s="5"/>
    </row>
    <row r="3128" spans="2:2" x14ac:dyDescent="0.25">
      <c r="B3128" s="5"/>
    </row>
    <row r="3129" spans="2:2" x14ac:dyDescent="0.25">
      <c r="B3129" s="5"/>
    </row>
    <row r="3130" spans="2:2" x14ac:dyDescent="0.25">
      <c r="B3130" s="5"/>
    </row>
    <row r="3131" spans="2:2" x14ac:dyDescent="0.25">
      <c r="B3131" s="5"/>
    </row>
    <row r="3132" spans="2:2" x14ac:dyDescent="0.25">
      <c r="B3132" s="5"/>
    </row>
    <row r="3133" spans="2:2" x14ac:dyDescent="0.25">
      <c r="B3133" s="5"/>
    </row>
    <row r="3134" spans="2:2" x14ac:dyDescent="0.25">
      <c r="B3134" s="5"/>
    </row>
    <row r="3135" spans="2:2" x14ac:dyDescent="0.25">
      <c r="B3135" s="5"/>
    </row>
    <row r="3136" spans="2:2" x14ac:dyDescent="0.25">
      <c r="B3136" s="5"/>
    </row>
    <row r="3137" spans="2:2" x14ac:dyDescent="0.25">
      <c r="B3137" s="5"/>
    </row>
    <row r="3138" spans="2:2" x14ac:dyDescent="0.25">
      <c r="B3138" s="5"/>
    </row>
    <row r="3139" spans="2:2" x14ac:dyDescent="0.25">
      <c r="B3139" s="5"/>
    </row>
    <row r="3140" spans="2:2" x14ac:dyDescent="0.25">
      <c r="B3140" s="5"/>
    </row>
    <row r="3141" spans="2:2" x14ac:dyDescent="0.25">
      <c r="B3141" s="5"/>
    </row>
    <row r="3142" spans="2:2" x14ac:dyDescent="0.25">
      <c r="B3142" s="5"/>
    </row>
    <row r="3143" spans="2:2" x14ac:dyDescent="0.25">
      <c r="B3143" s="5"/>
    </row>
    <row r="3144" spans="2:2" x14ac:dyDescent="0.25">
      <c r="B3144" s="5"/>
    </row>
    <row r="3145" spans="2:2" x14ac:dyDescent="0.25">
      <c r="B3145" s="5"/>
    </row>
    <row r="3146" spans="2:2" x14ac:dyDescent="0.25">
      <c r="B3146" s="5"/>
    </row>
    <row r="3147" spans="2:2" x14ac:dyDescent="0.25">
      <c r="B3147" s="5"/>
    </row>
    <row r="3148" spans="2:2" x14ac:dyDescent="0.25">
      <c r="B3148" s="5"/>
    </row>
    <row r="3149" spans="2:2" x14ac:dyDescent="0.25">
      <c r="B3149" s="5"/>
    </row>
    <row r="3150" spans="2:2" x14ac:dyDescent="0.25">
      <c r="B3150" s="5"/>
    </row>
    <row r="3151" spans="2:2" x14ac:dyDescent="0.25">
      <c r="B3151" s="5"/>
    </row>
    <row r="3152" spans="2:2" x14ac:dyDescent="0.25">
      <c r="B3152" s="5"/>
    </row>
    <row r="3153" spans="2:2" x14ac:dyDescent="0.25">
      <c r="B3153" s="5"/>
    </row>
    <row r="3154" spans="2:2" x14ac:dyDescent="0.25">
      <c r="B3154" s="5"/>
    </row>
    <row r="3155" spans="2:2" x14ac:dyDescent="0.25">
      <c r="B3155" s="5"/>
    </row>
    <row r="3156" spans="2:2" x14ac:dyDescent="0.25">
      <c r="B3156" s="5"/>
    </row>
    <row r="3157" spans="2:2" x14ac:dyDescent="0.25">
      <c r="B3157" s="5"/>
    </row>
    <row r="3158" spans="2:2" x14ac:dyDescent="0.25">
      <c r="B3158" s="5"/>
    </row>
    <row r="3159" spans="2:2" x14ac:dyDescent="0.25">
      <c r="B3159" s="5"/>
    </row>
    <row r="3160" spans="2:2" x14ac:dyDescent="0.25">
      <c r="B3160" s="5"/>
    </row>
    <row r="3161" spans="2:2" x14ac:dyDescent="0.25">
      <c r="B3161" s="5"/>
    </row>
    <row r="3162" spans="2:2" x14ac:dyDescent="0.25">
      <c r="B3162" s="5"/>
    </row>
    <row r="3163" spans="2:2" x14ac:dyDescent="0.25">
      <c r="B3163" s="5"/>
    </row>
    <row r="3164" spans="2:2" x14ac:dyDescent="0.25">
      <c r="B3164" s="5"/>
    </row>
    <row r="3165" spans="2:2" x14ac:dyDescent="0.25">
      <c r="B3165" s="5"/>
    </row>
    <row r="3166" spans="2:2" x14ac:dyDescent="0.25">
      <c r="B3166" s="5"/>
    </row>
    <row r="3167" spans="2:2" x14ac:dyDescent="0.25">
      <c r="B3167" s="5"/>
    </row>
    <row r="3168" spans="2:2" x14ac:dyDescent="0.25">
      <c r="B3168" s="5"/>
    </row>
    <row r="3169" spans="2:2" x14ac:dyDescent="0.25">
      <c r="B3169" s="5"/>
    </row>
    <row r="3170" spans="2:2" x14ac:dyDescent="0.25">
      <c r="B3170" s="5"/>
    </row>
    <row r="3171" spans="2:2" x14ac:dyDescent="0.25">
      <c r="B3171" s="5"/>
    </row>
    <row r="3172" spans="2:2" x14ac:dyDescent="0.25">
      <c r="B3172" s="5"/>
    </row>
    <row r="3173" spans="2:2" x14ac:dyDescent="0.25">
      <c r="B3173" s="5"/>
    </row>
    <row r="3174" spans="2:2" x14ac:dyDescent="0.25">
      <c r="B3174" s="5"/>
    </row>
    <row r="3175" spans="2:2" x14ac:dyDescent="0.25">
      <c r="B3175" s="5"/>
    </row>
    <row r="3176" spans="2:2" x14ac:dyDescent="0.25">
      <c r="B3176" s="5"/>
    </row>
    <row r="3177" spans="2:2" x14ac:dyDescent="0.25">
      <c r="B3177" s="5"/>
    </row>
    <row r="3178" spans="2:2" x14ac:dyDescent="0.25">
      <c r="B3178" s="5"/>
    </row>
    <row r="3179" spans="2:2" x14ac:dyDescent="0.25">
      <c r="B3179" s="5"/>
    </row>
    <row r="3180" spans="2:2" x14ac:dyDescent="0.25">
      <c r="B3180" s="5"/>
    </row>
    <row r="3181" spans="2:2" x14ac:dyDescent="0.25">
      <c r="B3181" s="5"/>
    </row>
    <row r="3182" spans="2:2" x14ac:dyDescent="0.25">
      <c r="B3182" s="5"/>
    </row>
    <row r="3183" spans="2:2" x14ac:dyDescent="0.25">
      <c r="B3183" s="5"/>
    </row>
    <row r="3184" spans="2:2" x14ac:dyDescent="0.25">
      <c r="B3184" s="5"/>
    </row>
    <row r="3185" spans="2:2" x14ac:dyDescent="0.25">
      <c r="B3185" s="5"/>
    </row>
    <row r="3186" spans="2:2" x14ac:dyDescent="0.25">
      <c r="B3186" s="5"/>
    </row>
    <row r="3187" spans="2:2" x14ac:dyDescent="0.25">
      <c r="B3187" s="5"/>
    </row>
    <row r="3188" spans="2:2" x14ac:dyDescent="0.25">
      <c r="B3188" s="5"/>
    </row>
    <row r="3189" spans="2:2" x14ac:dyDescent="0.25">
      <c r="B3189" s="5"/>
    </row>
    <row r="3190" spans="2:2" x14ac:dyDescent="0.25">
      <c r="B3190" s="5"/>
    </row>
    <row r="3191" spans="2:2" x14ac:dyDescent="0.25">
      <c r="B3191" s="5"/>
    </row>
    <row r="3192" spans="2:2" x14ac:dyDescent="0.25">
      <c r="B3192" s="5"/>
    </row>
    <row r="3193" spans="2:2" x14ac:dyDescent="0.25">
      <c r="B3193" s="5"/>
    </row>
    <row r="3194" spans="2:2" x14ac:dyDescent="0.25">
      <c r="B3194" s="5"/>
    </row>
    <row r="3195" spans="2:2" x14ac:dyDescent="0.25">
      <c r="B3195" s="5"/>
    </row>
    <row r="3196" spans="2:2" x14ac:dyDescent="0.25">
      <c r="B3196" s="5"/>
    </row>
    <row r="3197" spans="2:2" x14ac:dyDescent="0.25">
      <c r="B3197" s="5"/>
    </row>
    <row r="3198" spans="2:2" x14ac:dyDescent="0.25">
      <c r="B3198" s="5"/>
    </row>
    <row r="3199" spans="2:2" x14ac:dyDescent="0.25">
      <c r="B3199" s="5"/>
    </row>
    <row r="3200" spans="2:2" x14ac:dyDescent="0.25">
      <c r="B3200" s="5"/>
    </row>
    <row r="3201" spans="2:2" x14ac:dyDescent="0.25">
      <c r="B3201" s="5"/>
    </row>
    <row r="3202" spans="2:2" x14ac:dyDescent="0.25">
      <c r="B3202" s="5"/>
    </row>
    <row r="3203" spans="2:2" x14ac:dyDescent="0.25">
      <c r="B3203" s="5"/>
    </row>
    <row r="3204" spans="2:2" x14ac:dyDescent="0.25">
      <c r="B3204" s="5"/>
    </row>
    <row r="3205" spans="2:2" x14ac:dyDescent="0.25">
      <c r="B3205" s="5"/>
    </row>
    <row r="3206" spans="2:2" x14ac:dyDescent="0.25">
      <c r="B3206" s="5"/>
    </row>
    <row r="3207" spans="2:2" x14ac:dyDescent="0.25">
      <c r="B3207" s="5"/>
    </row>
    <row r="3208" spans="2:2" x14ac:dyDescent="0.25">
      <c r="B3208" s="5"/>
    </row>
    <row r="3209" spans="2:2" x14ac:dyDescent="0.25">
      <c r="B3209" s="5"/>
    </row>
    <row r="3210" spans="2:2" x14ac:dyDescent="0.25">
      <c r="B3210" s="5"/>
    </row>
    <row r="3211" spans="2:2" x14ac:dyDescent="0.25">
      <c r="B3211" s="5"/>
    </row>
    <row r="3212" spans="2:2" x14ac:dyDescent="0.25">
      <c r="B3212" s="5"/>
    </row>
    <row r="3213" spans="2:2" x14ac:dyDescent="0.25">
      <c r="B3213" s="5"/>
    </row>
    <row r="3214" spans="2:2" x14ac:dyDescent="0.25">
      <c r="B3214" s="5"/>
    </row>
    <row r="3215" spans="2:2" x14ac:dyDescent="0.25">
      <c r="B3215" s="5"/>
    </row>
    <row r="3216" spans="2:2" x14ac:dyDescent="0.25">
      <c r="B3216" s="5"/>
    </row>
    <row r="3217" spans="2:2" x14ac:dyDescent="0.25">
      <c r="B3217" s="5"/>
    </row>
    <row r="3218" spans="2:2" x14ac:dyDescent="0.25">
      <c r="B3218" s="5"/>
    </row>
    <row r="3219" spans="2:2" x14ac:dyDescent="0.25">
      <c r="B3219" s="5"/>
    </row>
    <row r="3220" spans="2:2" x14ac:dyDescent="0.25">
      <c r="B3220" s="5"/>
    </row>
    <row r="3221" spans="2:2" x14ac:dyDescent="0.25">
      <c r="B3221" s="5"/>
    </row>
    <row r="3222" spans="2:2" x14ac:dyDescent="0.25">
      <c r="B3222" s="5"/>
    </row>
    <row r="3223" spans="2:2" x14ac:dyDescent="0.25">
      <c r="B3223" s="5"/>
    </row>
    <row r="3224" spans="2:2" x14ac:dyDescent="0.25">
      <c r="B3224" s="5"/>
    </row>
    <row r="3225" spans="2:2" x14ac:dyDescent="0.25">
      <c r="B3225" s="5"/>
    </row>
    <row r="3226" spans="2:2" x14ac:dyDescent="0.25">
      <c r="B3226" s="5"/>
    </row>
    <row r="3227" spans="2:2" x14ac:dyDescent="0.25">
      <c r="B3227" s="5"/>
    </row>
    <row r="3228" spans="2:2" x14ac:dyDescent="0.25">
      <c r="B3228" s="5"/>
    </row>
    <row r="3229" spans="2:2" x14ac:dyDescent="0.25">
      <c r="B3229" s="5"/>
    </row>
    <row r="3230" spans="2:2" x14ac:dyDescent="0.25">
      <c r="B3230" s="5"/>
    </row>
    <row r="3231" spans="2:2" x14ac:dyDescent="0.25">
      <c r="B3231" s="5"/>
    </row>
    <row r="3232" spans="2:2" x14ac:dyDescent="0.25">
      <c r="B3232" s="5"/>
    </row>
    <row r="3233" spans="2:2" x14ac:dyDescent="0.25">
      <c r="B3233" s="5"/>
    </row>
    <row r="3234" spans="2:2" x14ac:dyDescent="0.25">
      <c r="B3234" s="5"/>
    </row>
    <row r="3235" spans="2:2" x14ac:dyDescent="0.25">
      <c r="B3235" s="5"/>
    </row>
    <row r="3236" spans="2:2" x14ac:dyDescent="0.25">
      <c r="B3236" s="5"/>
    </row>
    <row r="3237" spans="2:2" x14ac:dyDescent="0.25">
      <c r="B3237" s="5"/>
    </row>
    <row r="3238" spans="2:2" x14ac:dyDescent="0.25">
      <c r="B3238" s="5"/>
    </row>
    <row r="3239" spans="2:2" x14ac:dyDescent="0.25">
      <c r="B3239" s="5"/>
    </row>
    <row r="3240" spans="2:2" x14ac:dyDescent="0.25">
      <c r="B3240" s="5"/>
    </row>
    <row r="3241" spans="2:2" x14ac:dyDescent="0.25">
      <c r="B3241" s="5"/>
    </row>
    <row r="3242" spans="2:2" x14ac:dyDescent="0.25">
      <c r="B3242" s="5"/>
    </row>
    <row r="3243" spans="2:2" x14ac:dyDescent="0.25">
      <c r="B3243" s="5"/>
    </row>
    <row r="3244" spans="2:2" x14ac:dyDescent="0.25">
      <c r="B3244" s="5"/>
    </row>
    <row r="3245" spans="2:2" x14ac:dyDescent="0.25">
      <c r="B3245" s="5"/>
    </row>
    <row r="3246" spans="2:2" x14ac:dyDescent="0.25">
      <c r="B3246" s="5"/>
    </row>
    <row r="3247" spans="2:2" x14ac:dyDescent="0.25">
      <c r="B3247" s="5"/>
    </row>
    <row r="3248" spans="2:2" x14ac:dyDescent="0.25">
      <c r="B3248" s="5"/>
    </row>
    <row r="3249" spans="2:2" x14ac:dyDescent="0.25">
      <c r="B3249" s="5"/>
    </row>
    <row r="3250" spans="2:2" x14ac:dyDescent="0.25">
      <c r="B3250" s="5"/>
    </row>
    <row r="3251" spans="2:2" x14ac:dyDescent="0.25">
      <c r="B3251" s="5"/>
    </row>
    <row r="3252" spans="2:2" x14ac:dyDescent="0.25">
      <c r="B3252" s="5"/>
    </row>
    <row r="3253" spans="2:2" x14ac:dyDescent="0.25">
      <c r="B3253" s="5"/>
    </row>
    <row r="3254" spans="2:2" x14ac:dyDescent="0.25">
      <c r="B3254" s="5"/>
    </row>
    <row r="3255" spans="2:2" x14ac:dyDescent="0.25">
      <c r="B3255" s="5"/>
    </row>
    <row r="3256" spans="2:2" x14ac:dyDescent="0.25">
      <c r="B3256" s="5"/>
    </row>
    <row r="3257" spans="2:2" x14ac:dyDescent="0.25">
      <c r="B3257" s="5"/>
    </row>
    <row r="3258" spans="2:2" x14ac:dyDescent="0.25">
      <c r="B3258" s="5"/>
    </row>
    <row r="3259" spans="2:2" x14ac:dyDescent="0.25">
      <c r="B3259" s="5"/>
    </row>
    <row r="3260" spans="2:2" x14ac:dyDescent="0.25">
      <c r="B3260" s="5"/>
    </row>
    <row r="3261" spans="2:2" x14ac:dyDescent="0.25">
      <c r="B3261" s="5"/>
    </row>
    <row r="3262" spans="2:2" x14ac:dyDescent="0.25">
      <c r="B3262" s="5"/>
    </row>
    <row r="3263" spans="2:2" x14ac:dyDescent="0.25">
      <c r="B3263" s="5"/>
    </row>
    <row r="3264" spans="2:2" x14ac:dyDescent="0.25">
      <c r="B3264" s="5"/>
    </row>
    <row r="3265" spans="2:2" x14ac:dyDescent="0.25">
      <c r="B3265" s="5"/>
    </row>
    <row r="3266" spans="2:2" x14ac:dyDescent="0.25">
      <c r="B3266" s="5"/>
    </row>
    <row r="3267" spans="2:2" x14ac:dyDescent="0.25">
      <c r="B3267" s="5"/>
    </row>
    <row r="3268" spans="2:2" x14ac:dyDescent="0.25">
      <c r="B3268" s="5"/>
    </row>
    <row r="3269" spans="2:2" x14ac:dyDescent="0.25">
      <c r="B3269" s="5"/>
    </row>
    <row r="3270" spans="2:2" x14ac:dyDescent="0.25">
      <c r="B3270" s="5"/>
    </row>
    <row r="3271" spans="2:2" x14ac:dyDescent="0.25">
      <c r="B3271" s="5"/>
    </row>
    <row r="3272" spans="2:2" x14ac:dyDescent="0.25">
      <c r="B3272" s="5"/>
    </row>
    <row r="3273" spans="2:2" x14ac:dyDescent="0.25">
      <c r="B3273" s="5"/>
    </row>
    <row r="3274" spans="2:2" x14ac:dyDescent="0.25">
      <c r="B3274" s="5"/>
    </row>
    <row r="3275" spans="2:2" x14ac:dyDescent="0.25">
      <c r="B3275" s="5"/>
    </row>
    <row r="3276" spans="2:2" x14ac:dyDescent="0.25">
      <c r="B3276" s="5"/>
    </row>
    <row r="3277" spans="2:2" x14ac:dyDescent="0.25">
      <c r="B3277" s="5"/>
    </row>
    <row r="3278" spans="2:2" x14ac:dyDescent="0.25">
      <c r="B3278" s="5"/>
    </row>
    <row r="3279" spans="2:2" x14ac:dyDescent="0.25">
      <c r="B3279" s="5"/>
    </row>
    <row r="3280" spans="2:2" x14ac:dyDescent="0.25">
      <c r="B3280" s="5"/>
    </row>
    <row r="3281" spans="2:2" x14ac:dyDescent="0.25">
      <c r="B3281" s="5"/>
    </row>
    <row r="3282" spans="2:2" x14ac:dyDescent="0.25">
      <c r="B3282" s="5"/>
    </row>
    <row r="3283" spans="2:2" x14ac:dyDescent="0.25">
      <c r="B3283" s="5"/>
    </row>
    <row r="3284" spans="2:2" x14ac:dyDescent="0.25">
      <c r="B3284" s="5"/>
    </row>
    <row r="3285" spans="2:2" x14ac:dyDescent="0.25">
      <c r="B3285" s="5"/>
    </row>
    <row r="3286" spans="2:2" x14ac:dyDescent="0.25">
      <c r="B3286" s="5"/>
    </row>
    <row r="3287" spans="2:2" x14ac:dyDescent="0.25">
      <c r="B3287" s="5"/>
    </row>
    <row r="3288" spans="2:2" x14ac:dyDescent="0.25">
      <c r="B3288" s="5"/>
    </row>
    <row r="3289" spans="2:2" x14ac:dyDescent="0.25">
      <c r="B3289" s="5"/>
    </row>
    <row r="3290" spans="2:2" x14ac:dyDescent="0.25">
      <c r="B3290" s="5"/>
    </row>
    <row r="3291" spans="2:2" x14ac:dyDescent="0.25">
      <c r="B3291" s="5"/>
    </row>
    <row r="3292" spans="2:2" x14ac:dyDescent="0.25">
      <c r="B3292" s="5"/>
    </row>
    <row r="3293" spans="2:2" x14ac:dyDescent="0.25">
      <c r="B3293" s="5"/>
    </row>
    <row r="3294" spans="2:2" x14ac:dyDescent="0.25">
      <c r="B3294" s="5"/>
    </row>
    <row r="3295" spans="2:2" x14ac:dyDescent="0.25">
      <c r="B3295" s="5"/>
    </row>
    <row r="3296" spans="2:2" x14ac:dyDescent="0.25">
      <c r="B3296" s="5"/>
    </row>
    <row r="3297" spans="2:2" x14ac:dyDescent="0.25">
      <c r="B3297" s="5"/>
    </row>
    <row r="3298" spans="2:2" x14ac:dyDescent="0.25">
      <c r="B3298" s="5"/>
    </row>
    <row r="3299" spans="2:2" x14ac:dyDescent="0.25">
      <c r="B3299" s="5"/>
    </row>
    <row r="3300" spans="2:2" x14ac:dyDescent="0.25">
      <c r="B3300" s="5"/>
    </row>
    <row r="3301" spans="2:2" x14ac:dyDescent="0.25">
      <c r="B3301" s="5"/>
    </row>
    <row r="3302" spans="2:2" x14ac:dyDescent="0.25">
      <c r="B3302" s="5"/>
    </row>
    <row r="3303" spans="2:2" x14ac:dyDescent="0.25">
      <c r="B3303" s="5"/>
    </row>
    <row r="3304" spans="2:2" x14ac:dyDescent="0.25">
      <c r="B3304" s="5"/>
    </row>
    <row r="3305" spans="2:2" x14ac:dyDescent="0.25">
      <c r="B3305" s="5"/>
    </row>
    <row r="3306" spans="2:2" x14ac:dyDescent="0.25">
      <c r="B3306" s="5"/>
    </row>
    <row r="3307" spans="2:2" x14ac:dyDescent="0.25">
      <c r="B3307" s="5"/>
    </row>
    <row r="3308" spans="2:2" x14ac:dyDescent="0.25">
      <c r="B3308" s="5"/>
    </row>
    <row r="3309" spans="2:2" x14ac:dyDescent="0.25">
      <c r="B3309" s="5"/>
    </row>
    <row r="3310" spans="2:2" x14ac:dyDescent="0.25">
      <c r="B3310" s="5"/>
    </row>
    <row r="3311" spans="2:2" x14ac:dyDescent="0.25">
      <c r="B3311" s="5"/>
    </row>
    <row r="3312" spans="2:2" x14ac:dyDescent="0.25">
      <c r="B3312" s="5"/>
    </row>
    <row r="3313" spans="2:2" x14ac:dyDescent="0.25">
      <c r="B3313" s="5"/>
    </row>
    <row r="3314" spans="2:2" x14ac:dyDescent="0.25">
      <c r="B3314" s="5"/>
    </row>
    <row r="3315" spans="2:2" x14ac:dyDescent="0.25">
      <c r="B3315" s="5"/>
    </row>
    <row r="3316" spans="2:2" x14ac:dyDescent="0.25">
      <c r="B3316" s="5"/>
    </row>
    <row r="3317" spans="2:2" x14ac:dyDescent="0.25">
      <c r="B3317" s="5"/>
    </row>
    <row r="3318" spans="2:2" x14ac:dyDescent="0.25">
      <c r="B3318" s="5"/>
    </row>
    <row r="3319" spans="2:2" x14ac:dyDescent="0.25">
      <c r="B3319" s="5"/>
    </row>
    <row r="3320" spans="2:2" x14ac:dyDescent="0.25">
      <c r="B3320" s="5"/>
    </row>
    <row r="3321" spans="2:2" x14ac:dyDescent="0.25">
      <c r="B3321" s="5"/>
    </row>
    <row r="3322" spans="2:2" x14ac:dyDescent="0.25">
      <c r="B3322" s="5"/>
    </row>
    <row r="3323" spans="2:2" x14ac:dyDescent="0.25">
      <c r="B3323" s="5"/>
    </row>
    <row r="3324" spans="2:2" x14ac:dyDescent="0.25">
      <c r="B3324" s="5"/>
    </row>
    <row r="3325" spans="2:2" x14ac:dyDescent="0.25">
      <c r="B3325" s="5"/>
    </row>
    <row r="3326" spans="2:2" x14ac:dyDescent="0.25">
      <c r="B3326" s="5"/>
    </row>
    <row r="3327" spans="2:2" x14ac:dyDescent="0.25">
      <c r="B3327" s="5"/>
    </row>
    <row r="3328" spans="2:2" x14ac:dyDescent="0.25">
      <c r="B3328" s="5"/>
    </row>
    <row r="3329" spans="2:2" x14ac:dyDescent="0.25">
      <c r="B3329" s="5"/>
    </row>
    <row r="3330" spans="2:2" x14ac:dyDescent="0.25">
      <c r="B3330" s="5"/>
    </row>
    <row r="3331" spans="2:2" x14ac:dyDescent="0.25">
      <c r="B3331" s="5"/>
    </row>
    <row r="3332" spans="2:2" x14ac:dyDescent="0.25">
      <c r="B3332" s="5"/>
    </row>
    <row r="3333" spans="2:2" x14ac:dyDescent="0.25">
      <c r="B3333" s="5"/>
    </row>
    <row r="3334" spans="2:2" x14ac:dyDescent="0.25">
      <c r="B3334" s="5"/>
    </row>
    <row r="3335" spans="2:2" x14ac:dyDescent="0.25">
      <c r="B3335" s="5"/>
    </row>
    <row r="3336" spans="2:2" x14ac:dyDescent="0.25">
      <c r="B3336" s="5"/>
    </row>
    <row r="3337" spans="2:2" x14ac:dyDescent="0.25">
      <c r="B3337" s="5"/>
    </row>
    <row r="3338" spans="2:2" x14ac:dyDescent="0.25">
      <c r="B3338" s="5"/>
    </row>
    <row r="3339" spans="2:2" x14ac:dyDescent="0.25">
      <c r="B3339" s="5"/>
    </row>
    <row r="3340" spans="2:2" x14ac:dyDescent="0.25">
      <c r="B3340" s="5"/>
    </row>
    <row r="3341" spans="2:2" x14ac:dyDescent="0.25">
      <c r="B3341" s="5"/>
    </row>
    <row r="3342" spans="2:2" x14ac:dyDescent="0.25">
      <c r="B3342" s="5"/>
    </row>
    <row r="3343" spans="2:2" x14ac:dyDescent="0.25">
      <c r="B3343" s="5"/>
    </row>
    <row r="3344" spans="2:2" x14ac:dyDescent="0.25">
      <c r="B3344" s="5"/>
    </row>
    <row r="3345" spans="2:2" x14ac:dyDescent="0.25">
      <c r="B3345" s="5"/>
    </row>
    <row r="3346" spans="2:2" x14ac:dyDescent="0.25">
      <c r="B3346" s="5"/>
    </row>
    <row r="3347" spans="2:2" x14ac:dyDescent="0.25">
      <c r="B3347" s="5"/>
    </row>
    <row r="3348" spans="2:2" x14ac:dyDescent="0.25">
      <c r="B3348" s="5"/>
    </row>
    <row r="3349" spans="2:2" x14ac:dyDescent="0.25">
      <c r="B3349" s="5"/>
    </row>
    <row r="3350" spans="2:2" x14ac:dyDescent="0.25">
      <c r="B3350" s="5"/>
    </row>
    <row r="3351" spans="2:2" x14ac:dyDescent="0.25">
      <c r="B3351" s="5"/>
    </row>
    <row r="3352" spans="2:2" x14ac:dyDescent="0.25">
      <c r="B3352" s="5"/>
    </row>
    <row r="3353" spans="2:2" x14ac:dyDescent="0.25">
      <c r="B3353" s="5"/>
    </row>
    <row r="3354" spans="2:2" x14ac:dyDescent="0.25">
      <c r="B3354" s="5"/>
    </row>
    <row r="3355" spans="2:2" x14ac:dyDescent="0.25">
      <c r="B3355" s="5"/>
    </row>
    <row r="3356" spans="2:2" x14ac:dyDescent="0.25">
      <c r="B3356" s="5"/>
    </row>
    <row r="3357" spans="2:2" x14ac:dyDescent="0.25">
      <c r="B3357" s="5"/>
    </row>
    <row r="3358" spans="2:2" x14ac:dyDescent="0.25">
      <c r="B3358" s="5"/>
    </row>
    <row r="3359" spans="2:2" x14ac:dyDescent="0.25">
      <c r="B3359" s="5"/>
    </row>
    <row r="3360" spans="2:2" x14ac:dyDescent="0.25">
      <c r="B3360" s="5"/>
    </row>
    <row r="3361" spans="2:2" x14ac:dyDescent="0.25">
      <c r="B3361" s="5"/>
    </row>
    <row r="3362" spans="2:2" x14ac:dyDescent="0.25">
      <c r="B3362" s="5"/>
    </row>
    <row r="3363" spans="2:2" x14ac:dyDescent="0.25">
      <c r="B3363" s="5"/>
    </row>
    <row r="3364" spans="2:2" x14ac:dyDescent="0.25">
      <c r="B3364" s="5"/>
    </row>
    <row r="3365" spans="2:2" x14ac:dyDescent="0.25">
      <c r="B3365" s="5"/>
    </row>
    <row r="3366" spans="2:2" x14ac:dyDescent="0.25">
      <c r="B3366" s="5"/>
    </row>
    <row r="3367" spans="2:2" x14ac:dyDescent="0.25">
      <c r="B3367" s="5"/>
    </row>
    <row r="3368" spans="2:2" x14ac:dyDescent="0.25">
      <c r="B3368" s="5"/>
    </row>
    <row r="3369" spans="2:2" x14ac:dyDescent="0.25">
      <c r="B3369" s="5"/>
    </row>
    <row r="3370" spans="2:2" x14ac:dyDescent="0.25">
      <c r="B3370" s="5"/>
    </row>
    <row r="3371" spans="2:2" x14ac:dyDescent="0.25">
      <c r="B3371" s="5"/>
    </row>
    <row r="3372" spans="2:2" x14ac:dyDescent="0.25">
      <c r="B3372" s="5"/>
    </row>
    <row r="3373" spans="2:2" x14ac:dyDescent="0.25">
      <c r="B3373" s="5"/>
    </row>
    <row r="3374" spans="2:2" x14ac:dyDescent="0.25">
      <c r="B3374" s="5"/>
    </row>
    <row r="3375" spans="2:2" x14ac:dyDescent="0.25">
      <c r="B3375" s="5"/>
    </row>
    <row r="3376" spans="2:2" x14ac:dyDescent="0.25">
      <c r="B3376" s="5"/>
    </row>
    <row r="3377" spans="2:2" x14ac:dyDescent="0.25">
      <c r="B3377" s="5"/>
    </row>
    <row r="3378" spans="2:2" x14ac:dyDescent="0.25">
      <c r="B3378" s="5"/>
    </row>
    <row r="3379" spans="2:2" x14ac:dyDescent="0.25">
      <c r="B3379" s="5"/>
    </row>
    <row r="3380" spans="2:2" x14ac:dyDescent="0.25">
      <c r="B3380" s="5"/>
    </row>
    <row r="3381" spans="2:2" x14ac:dyDescent="0.25">
      <c r="B3381" s="5"/>
    </row>
    <row r="3382" spans="2:2" x14ac:dyDescent="0.25">
      <c r="B3382" s="5"/>
    </row>
    <row r="3383" spans="2:2" x14ac:dyDescent="0.25">
      <c r="B3383" s="5"/>
    </row>
    <row r="3384" spans="2:2" x14ac:dyDescent="0.25">
      <c r="B3384" s="5"/>
    </row>
    <row r="3385" spans="2:2" x14ac:dyDescent="0.25">
      <c r="B3385" s="5"/>
    </row>
    <row r="3386" spans="2:2" x14ac:dyDescent="0.25">
      <c r="B3386" s="5"/>
    </row>
    <row r="3387" spans="2:2" x14ac:dyDescent="0.25">
      <c r="B3387" s="5"/>
    </row>
    <row r="3388" spans="2:2" x14ac:dyDescent="0.25">
      <c r="B3388" s="5"/>
    </row>
    <row r="3389" spans="2:2" x14ac:dyDescent="0.25">
      <c r="B3389" s="5"/>
    </row>
    <row r="3390" spans="2:2" x14ac:dyDescent="0.25">
      <c r="B3390" s="5"/>
    </row>
    <row r="3391" spans="2:2" x14ac:dyDescent="0.25">
      <c r="B3391" s="5"/>
    </row>
    <row r="3392" spans="2:2" x14ac:dyDescent="0.25">
      <c r="B3392" s="5"/>
    </row>
    <row r="3393" spans="2:2" x14ac:dyDescent="0.25">
      <c r="B3393" s="5"/>
    </row>
    <row r="3394" spans="2:2" x14ac:dyDescent="0.25">
      <c r="B3394" s="5"/>
    </row>
    <row r="3395" spans="2:2" x14ac:dyDescent="0.25">
      <c r="B3395" s="5"/>
    </row>
    <row r="3396" spans="2:2" x14ac:dyDescent="0.25">
      <c r="B3396" s="5"/>
    </row>
    <row r="3397" spans="2:2" x14ac:dyDescent="0.25">
      <c r="B3397" s="5"/>
    </row>
    <row r="3398" spans="2:2" x14ac:dyDescent="0.25">
      <c r="B3398" s="5"/>
    </row>
    <row r="3399" spans="2:2" x14ac:dyDescent="0.25">
      <c r="B3399" s="5"/>
    </row>
    <row r="3400" spans="2:2" x14ac:dyDescent="0.25">
      <c r="B3400" s="5"/>
    </row>
    <row r="3401" spans="2:2" x14ac:dyDescent="0.25">
      <c r="B3401" s="5"/>
    </row>
    <row r="3402" spans="2:2" x14ac:dyDescent="0.25">
      <c r="B3402" s="5"/>
    </row>
    <row r="3403" spans="2:2" x14ac:dyDescent="0.25">
      <c r="B3403" s="5"/>
    </row>
    <row r="3404" spans="2:2" x14ac:dyDescent="0.25">
      <c r="B3404" s="5"/>
    </row>
    <row r="3405" spans="2:2" x14ac:dyDescent="0.25">
      <c r="B3405" s="5"/>
    </row>
    <row r="3406" spans="2:2" x14ac:dyDescent="0.25">
      <c r="B3406" s="5"/>
    </row>
    <row r="3407" spans="2:2" x14ac:dyDescent="0.25">
      <c r="B3407" s="5"/>
    </row>
    <row r="3408" spans="2:2" x14ac:dyDescent="0.25">
      <c r="B3408" s="5"/>
    </row>
    <row r="3409" spans="2:2" x14ac:dyDescent="0.25">
      <c r="B3409" s="5"/>
    </row>
    <row r="3410" spans="2:2" x14ac:dyDescent="0.25">
      <c r="B3410" s="5"/>
    </row>
    <row r="3411" spans="2:2" x14ac:dyDescent="0.25">
      <c r="B3411" s="5"/>
    </row>
    <row r="3412" spans="2:2" x14ac:dyDescent="0.25">
      <c r="B3412" s="5"/>
    </row>
    <row r="3413" spans="2:2" x14ac:dyDescent="0.25">
      <c r="B3413" s="5"/>
    </row>
    <row r="3414" spans="2:2" x14ac:dyDescent="0.25">
      <c r="B3414" s="5"/>
    </row>
    <row r="3415" spans="2:2" x14ac:dyDescent="0.25">
      <c r="B3415" s="5"/>
    </row>
    <row r="3416" spans="2:2" x14ac:dyDescent="0.25">
      <c r="B3416" s="5"/>
    </row>
    <row r="3417" spans="2:2" x14ac:dyDescent="0.25">
      <c r="B3417" s="5"/>
    </row>
    <row r="3418" spans="2:2" x14ac:dyDescent="0.25">
      <c r="B3418" s="5"/>
    </row>
    <row r="3419" spans="2:2" x14ac:dyDescent="0.25">
      <c r="B3419" s="5"/>
    </row>
    <row r="3420" spans="2:2" x14ac:dyDescent="0.25">
      <c r="B3420" s="5"/>
    </row>
    <row r="3421" spans="2:2" x14ac:dyDescent="0.25">
      <c r="B3421" s="5"/>
    </row>
    <row r="3422" spans="2:2" x14ac:dyDescent="0.25">
      <c r="B3422" s="5"/>
    </row>
    <row r="3423" spans="2:2" x14ac:dyDescent="0.25">
      <c r="B3423" s="5"/>
    </row>
    <row r="3424" spans="2:2" x14ac:dyDescent="0.25">
      <c r="B3424" s="5"/>
    </row>
    <row r="3425" spans="2:2" x14ac:dyDescent="0.25">
      <c r="B3425" s="5"/>
    </row>
    <row r="3426" spans="2:2" x14ac:dyDescent="0.25">
      <c r="B3426" s="5"/>
    </row>
    <row r="3427" spans="2:2" x14ac:dyDescent="0.25">
      <c r="B3427" s="5"/>
    </row>
    <row r="3428" spans="2:2" x14ac:dyDescent="0.25">
      <c r="B3428" s="5"/>
    </row>
    <row r="3429" spans="2:2" x14ac:dyDescent="0.25">
      <c r="B3429" s="5"/>
    </row>
    <row r="3430" spans="2:2" x14ac:dyDescent="0.25">
      <c r="B3430" s="5"/>
    </row>
    <row r="3431" spans="2:2" x14ac:dyDescent="0.25">
      <c r="B3431" s="5"/>
    </row>
    <row r="3432" spans="2:2" x14ac:dyDescent="0.25">
      <c r="B3432" s="5"/>
    </row>
    <row r="3433" spans="2:2" x14ac:dyDescent="0.25">
      <c r="B3433" s="5"/>
    </row>
    <row r="3434" spans="2:2" x14ac:dyDescent="0.25">
      <c r="B3434" s="5"/>
    </row>
    <row r="3435" spans="2:2" x14ac:dyDescent="0.25">
      <c r="B3435" s="5"/>
    </row>
    <row r="3436" spans="2:2" x14ac:dyDescent="0.25">
      <c r="B3436" s="5"/>
    </row>
    <row r="3437" spans="2:2" x14ac:dyDescent="0.25">
      <c r="B3437" s="5"/>
    </row>
    <row r="3438" spans="2:2" x14ac:dyDescent="0.25">
      <c r="B3438" s="5"/>
    </row>
    <row r="3439" spans="2:2" x14ac:dyDescent="0.25">
      <c r="B3439" s="5"/>
    </row>
    <row r="3440" spans="2:2" x14ac:dyDescent="0.25">
      <c r="B3440" s="5"/>
    </row>
    <row r="3441" spans="2:2" x14ac:dyDescent="0.25">
      <c r="B3441" s="5"/>
    </row>
    <row r="3442" spans="2:2" x14ac:dyDescent="0.25">
      <c r="B3442" s="5"/>
    </row>
    <row r="3443" spans="2:2" x14ac:dyDescent="0.25">
      <c r="B3443" s="5"/>
    </row>
    <row r="3444" spans="2:2" x14ac:dyDescent="0.25">
      <c r="B3444" s="5"/>
    </row>
    <row r="3445" spans="2:2" x14ac:dyDescent="0.25">
      <c r="B3445" s="5"/>
    </row>
    <row r="3446" spans="2:2" x14ac:dyDescent="0.25">
      <c r="B3446" s="5"/>
    </row>
    <row r="3447" spans="2:2" x14ac:dyDescent="0.25">
      <c r="B3447" s="5"/>
    </row>
    <row r="3448" spans="2:2" x14ac:dyDescent="0.25">
      <c r="B3448" s="5"/>
    </row>
    <row r="3449" spans="2:2" x14ac:dyDescent="0.25">
      <c r="B3449" s="5"/>
    </row>
    <row r="3450" spans="2:2" x14ac:dyDescent="0.25">
      <c r="B3450" s="5"/>
    </row>
    <row r="3451" spans="2:2" x14ac:dyDescent="0.25">
      <c r="B3451" s="5"/>
    </row>
    <row r="3452" spans="2:2" x14ac:dyDescent="0.25">
      <c r="B3452" s="5"/>
    </row>
    <row r="3453" spans="2:2" x14ac:dyDescent="0.25">
      <c r="B3453" s="5"/>
    </row>
    <row r="3454" spans="2:2" x14ac:dyDescent="0.25">
      <c r="B3454" s="5"/>
    </row>
    <row r="3455" spans="2:2" x14ac:dyDescent="0.25">
      <c r="B3455" s="5"/>
    </row>
    <row r="3456" spans="2:2" x14ac:dyDescent="0.25">
      <c r="B3456" s="5"/>
    </row>
    <row r="3457" spans="2:2" x14ac:dyDescent="0.25">
      <c r="B3457" s="5"/>
    </row>
    <row r="3458" spans="2:2" x14ac:dyDescent="0.25">
      <c r="B3458" s="5"/>
    </row>
    <row r="3459" spans="2:2" x14ac:dyDescent="0.25">
      <c r="B3459" s="5"/>
    </row>
    <row r="3460" spans="2:2" x14ac:dyDescent="0.25">
      <c r="B3460" s="5"/>
    </row>
    <row r="3461" spans="2:2" x14ac:dyDescent="0.25">
      <c r="B3461" s="5"/>
    </row>
    <row r="3462" spans="2:2" x14ac:dyDescent="0.25">
      <c r="B3462" s="5"/>
    </row>
    <row r="3463" spans="2:2" x14ac:dyDescent="0.25">
      <c r="B3463" s="5"/>
    </row>
    <row r="3464" spans="2:2" x14ac:dyDescent="0.25">
      <c r="B3464" s="5"/>
    </row>
    <row r="3465" spans="2:2" x14ac:dyDescent="0.25">
      <c r="B3465" s="5"/>
    </row>
    <row r="3466" spans="2:2" x14ac:dyDescent="0.25">
      <c r="B3466" s="5"/>
    </row>
    <row r="3467" spans="2:2" x14ac:dyDescent="0.25">
      <c r="B3467" s="5"/>
    </row>
    <row r="3468" spans="2:2" x14ac:dyDescent="0.25">
      <c r="B3468" s="5"/>
    </row>
    <row r="3469" spans="2:2" x14ac:dyDescent="0.25">
      <c r="B3469" s="5"/>
    </row>
    <row r="3470" spans="2:2" x14ac:dyDescent="0.25">
      <c r="B3470" s="5"/>
    </row>
    <row r="3471" spans="2:2" x14ac:dyDescent="0.25">
      <c r="B3471" s="5"/>
    </row>
    <row r="3472" spans="2:2" x14ac:dyDescent="0.25">
      <c r="B3472" s="5"/>
    </row>
    <row r="3473" spans="2:2" x14ac:dyDescent="0.25">
      <c r="B3473" s="5"/>
    </row>
    <row r="3474" spans="2:2" x14ac:dyDescent="0.25">
      <c r="B3474" s="5"/>
    </row>
    <row r="3475" spans="2:2" x14ac:dyDescent="0.25">
      <c r="B3475" s="5"/>
    </row>
    <row r="3476" spans="2:2" x14ac:dyDescent="0.25">
      <c r="B3476" s="5"/>
    </row>
    <row r="3477" spans="2:2" x14ac:dyDescent="0.25">
      <c r="B3477" s="5"/>
    </row>
    <row r="3478" spans="2:2" x14ac:dyDescent="0.25">
      <c r="B3478" s="5"/>
    </row>
    <row r="3479" spans="2:2" x14ac:dyDescent="0.25">
      <c r="B3479" s="5"/>
    </row>
    <row r="3480" spans="2:2" x14ac:dyDescent="0.25">
      <c r="B3480" s="5"/>
    </row>
    <row r="3481" spans="2:2" x14ac:dyDescent="0.25">
      <c r="B3481" s="5"/>
    </row>
    <row r="3482" spans="2:2" x14ac:dyDescent="0.25">
      <c r="B3482" s="5"/>
    </row>
    <row r="3483" spans="2:2" x14ac:dyDescent="0.25">
      <c r="B3483" s="5"/>
    </row>
    <row r="3484" spans="2:2" x14ac:dyDescent="0.25">
      <c r="B3484" s="5"/>
    </row>
    <row r="3485" spans="2:2" x14ac:dyDescent="0.25">
      <c r="B3485" s="5"/>
    </row>
    <row r="3486" spans="2:2" x14ac:dyDescent="0.25">
      <c r="B3486" s="5"/>
    </row>
    <row r="3487" spans="2:2" x14ac:dyDescent="0.25">
      <c r="B3487" s="5"/>
    </row>
    <row r="3488" spans="2:2" x14ac:dyDescent="0.25">
      <c r="B3488" s="5"/>
    </row>
    <row r="3489" spans="2:2" x14ac:dyDescent="0.25">
      <c r="B3489" s="5"/>
    </row>
    <row r="3490" spans="2:2" x14ac:dyDescent="0.25">
      <c r="B3490" s="5"/>
    </row>
    <row r="3491" spans="2:2" x14ac:dyDescent="0.25">
      <c r="B3491" s="5"/>
    </row>
    <row r="3492" spans="2:2" x14ac:dyDescent="0.25">
      <c r="B3492" s="5"/>
    </row>
    <row r="3493" spans="2:2" x14ac:dyDescent="0.25">
      <c r="B3493" s="5"/>
    </row>
    <row r="3494" spans="2:2" x14ac:dyDescent="0.25">
      <c r="B3494" s="5"/>
    </row>
    <row r="3495" spans="2:2" x14ac:dyDescent="0.25">
      <c r="B3495" s="5"/>
    </row>
    <row r="3496" spans="2:2" x14ac:dyDescent="0.25">
      <c r="B3496" s="5"/>
    </row>
    <row r="3497" spans="2:2" x14ac:dyDescent="0.25">
      <c r="B3497" s="5"/>
    </row>
    <row r="3498" spans="2:2" x14ac:dyDescent="0.25">
      <c r="B3498" s="5"/>
    </row>
    <row r="3499" spans="2:2" x14ac:dyDescent="0.25">
      <c r="B3499" s="5"/>
    </row>
    <row r="3500" spans="2:2" x14ac:dyDescent="0.25">
      <c r="B3500" s="5"/>
    </row>
    <row r="3501" spans="2:2" x14ac:dyDescent="0.25">
      <c r="B3501" s="5"/>
    </row>
    <row r="3502" spans="2:2" x14ac:dyDescent="0.25">
      <c r="B3502" s="5"/>
    </row>
    <row r="3503" spans="2:2" x14ac:dyDescent="0.25">
      <c r="B3503" s="5"/>
    </row>
    <row r="3504" spans="2:2" x14ac:dyDescent="0.25">
      <c r="B3504" s="5"/>
    </row>
    <row r="3505" spans="2:2" x14ac:dyDescent="0.25">
      <c r="B3505" s="5"/>
    </row>
    <row r="3506" spans="2:2" x14ac:dyDescent="0.25">
      <c r="B3506" s="5"/>
    </row>
    <row r="3507" spans="2:2" x14ac:dyDescent="0.25">
      <c r="B3507" s="5"/>
    </row>
    <row r="3508" spans="2:2" x14ac:dyDescent="0.25">
      <c r="B3508" s="5"/>
    </row>
    <row r="3509" spans="2:2" x14ac:dyDescent="0.25">
      <c r="B3509" s="5"/>
    </row>
    <row r="3510" spans="2:2" x14ac:dyDescent="0.25">
      <c r="B3510" s="5"/>
    </row>
    <row r="3511" spans="2:2" x14ac:dyDescent="0.25">
      <c r="B3511" s="5"/>
    </row>
    <row r="3512" spans="2:2" x14ac:dyDescent="0.25">
      <c r="B3512" s="5"/>
    </row>
    <row r="3513" spans="2:2" x14ac:dyDescent="0.25">
      <c r="B3513" s="5"/>
    </row>
    <row r="3514" spans="2:2" x14ac:dyDescent="0.25">
      <c r="B3514" s="5"/>
    </row>
    <row r="3515" spans="2:2" x14ac:dyDescent="0.25">
      <c r="B3515" s="5"/>
    </row>
    <row r="3516" spans="2:2" x14ac:dyDescent="0.25">
      <c r="B3516" s="5"/>
    </row>
    <row r="3517" spans="2:2" x14ac:dyDescent="0.25">
      <c r="B3517" s="5"/>
    </row>
    <row r="3518" spans="2:2" x14ac:dyDescent="0.25">
      <c r="B3518" s="5"/>
    </row>
    <row r="3519" spans="2:2" x14ac:dyDescent="0.25">
      <c r="B3519" s="5"/>
    </row>
    <row r="3520" spans="2:2" x14ac:dyDescent="0.25">
      <c r="B3520" s="5"/>
    </row>
    <row r="3521" spans="2:2" x14ac:dyDescent="0.25">
      <c r="B3521" s="5"/>
    </row>
    <row r="3522" spans="2:2" x14ac:dyDescent="0.25">
      <c r="B3522" s="5"/>
    </row>
    <row r="3523" spans="2:2" x14ac:dyDescent="0.25">
      <c r="B3523" s="5"/>
    </row>
    <row r="3524" spans="2:2" x14ac:dyDescent="0.25">
      <c r="B3524" s="5"/>
    </row>
    <row r="3525" spans="2:2" x14ac:dyDescent="0.25">
      <c r="B3525" s="5"/>
    </row>
    <row r="3526" spans="2:2" x14ac:dyDescent="0.25">
      <c r="B3526" s="5"/>
    </row>
    <row r="3527" spans="2:2" x14ac:dyDescent="0.25">
      <c r="B3527" s="5"/>
    </row>
    <row r="3528" spans="2:2" x14ac:dyDescent="0.25">
      <c r="B3528" s="5"/>
    </row>
    <row r="3529" spans="2:2" x14ac:dyDescent="0.25">
      <c r="B3529" s="5"/>
    </row>
    <row r="3530" spans="2:2" x14ac:dyDescent="0.25">
      <c r="B3530" s="5"/>
    </row>
    <row r="3531" spans="2:2" x14ac:dyDescent="0.25">
      <c r="B3531" s="5"/>
    </row>
    <row r="3532" spans="2:2" x14ac:dyDescent="0.25">
      <c r="B3532" s="5"/>
    </row>
    <row r="3533" spans="2:2" x14ac:dyDescent="0.25">
      <c r="B3533" s="5"/>
    </row>
    <row r="3534" spans="2:2" x14ac:dyDescent="0.25">
      <c r="B3534" s="5"/>
    </row>
    <row r="3535" spans="2:2" x14ac:dyDescent="0.25">
      <c r="B3535" s="5"/>
    </row>
    <row r="3536" spans="2:2" x14ac:dyDescent="0.25">
      <c r="B3536" s="5"/>
    </row>
    <row r="3537" spans="2:2" x14ac:dyDescent="0.25">
      <c r="B3537" s="5"/>
    </row>
    <row r="3538" spans="2:2" x14ac:dyDescent="0.25">
      <c r="B3538" s="5"/>
    </row>
    <row r="3539" spans="2:2" x14ac:dyDescent="0.25">
      <c r="B3539" s="5"/>
    </row>
    <row r="3540" spans="2:2" x14ac:dyDescent="0.25">
      <c r="B3540" s="5"/>
    </row>
    <row r="3541" spans="2:2" x14ac:dyDescent="0.25">
      <c r="B3541" s="5"/>
    </row>
    <row r="3542" spans="2:2" x14ac:dyDescent="0.25">
      <c r="B3542" s="5"/>
    </row>
    <row r="3543" spans="2:2" x14ac:dyDescent="0.25">
      <c r="B3543" s="5"/>
    </row>
    <row r="3544" spans="2:2" x14ac:dyDescent="0.25">
      <c r="B3544" s="5"/>
    </row>
    <row r="3545" spans="2:2" x14ac:dyDescent="0.25">
      <c r="B3545" s="5"/>
    </row>
    <row r="3546" spans="2:2" x14ac:dyDescent="0.25">
      <c r="B3546" s="5"/>
    </row>
    <row r="3547" spans="2:2" x14ac:dyDescent="0.25">
      <c r="B3547" s="5"/>
    </row>
    <row r="3548" spans="2:2" x14ac:dyDescent="0.25">
      <c r="B3548" s="5"/>
    </row>
    <row r="3549" spans="2:2" x14ac:dyDescent="0.25">
      <c r="B3549" s="5"/>
    </row>
    <row r="3550" spans="2:2" x14ac:dyDescent="0.25">
      <c r="B3550" s="5"/>
    </row>
    <row r="3551" spans="2:2" x14ac:dyDescent="0.25">
      <c r="B3551" s="5"/>
    </row>
    <row r="3552" spans="2:2" x14ac:dyDescent="0.25">
      <c r="B3552" s="5"/>
    </row>
    <row r="3553" spans="2:2" x14ac:dyDescent="0.25">
      <c r="B3553" s="5"/>
    </row>
    <row r="3554" spans="2:2" x14ac:dyDescent="0.25">
      <c r="B3554" s="5"/>
    </row>
    <row r="3555" spans="2:2" x14ac:dyDescent="0.25">
      <c r="B3555" s="5"/>
    </row>
    <row r="3556" spans="2:2" x14ac:dyDescent="0.25">
      <c r="B3556" s="5"/>
    </row>
    <row r="3557" spans="2:2" x14ac:dyDescent="0.25">
      <c r="B3557" s="5"/>
    </row>
    <row r="3558" spans="2:2" x14ac:dyDescent="0.25">
      <c r="B3558" s="5"/>
    </row>
    <row r="3559" spans="2:2" x14ac:dyDescent="0.25">
      <c r="B3559" s="5"/>
    </row>
    <row r="3560" spans="2:2" x14ac:dyDescent="0.25">
      <c r="B3560" s="5"/>
    </row>
    <row r="3561" spans="2:2" x14ac:dyDescent="0.25">
      <c r="B3561" s="5"/>
    </row>
    <row r="3562" spans="2:2" x14ac:dyDescent="0.25">
      <c r="B3562" s="5"/>
    </row>
    <row r="3563" spans="2:2" x14ac:dyDescent="0.25">
      <c r="B3563" s="5"/>
    </row>
    <row r="3564" spans="2:2" x14ac:dyDescent="0.25">
      <c r="B3564" s="5"/>
    </row>
    <row r="3565" spans="2:2" x14ac:dyDescent="0.25">
      <c r="B3565" s="5"/>
    </row>
    <row r="3566" spans="2:2" x14ac:dyDescent="0.25">
      <c r="B3566" s="5"/>
    </row>
    <row r="3567" spans="2:2" x14ac:dyDescent="0.25">
      <c r="B3567" s="5"/>
    </row>
    <row r="3568" spans="2:2" x14ac:dyDescent="0.25">
      <c r="B3568" s="5"/>
    </row>
    <row r="3569" spans="2:2" x14ac:dyDescent="0.25">
      <c r="B3569" s="5"/>
    </row>
    <row r="3570" spans="2:2" x14ac:dyDescent="0.25">
      <c r="B3570" s="5"/>
    </row>
    <row r="3571" spans="2:2" x14ac:dyDescent="0.25">
      <c r="B3571" s="5"/>
    </row>
    <row r="3572" spans="2:2" x14ac:dyDescent="0.25">
      <c r="B3572" s="5"/>
    </row>
    <row r="3573" spans="2:2" x14ac:dyDescent="0.25">
      <c r="B3573" s="5"/>
    </row>
    <row r="3574" spans="2:2" x14ac:dyDescent="0.25">
      <c r="B3574" s="5"/>
    </row>
    <row r="3575" spans="2:2" x14ac:dyDescent="0.25">
      <c r="B3575" s="5"/>
    </row>
    <row r="3576" spans="2:2" x14ac:dyDescent="0.25">
      <c r="B3576" s="5"/>
    </row>
    <row r="3577" spans="2:2" x14ac:dyDescent="0.25">
      <c r="B3577" s="5"/>
    </row>
    <row r="3578" spans="2:2" x14ac:dyDescent="0.25">
      <c r="B3578" s="5"/>
    </row>
    <row r="3579" spans="2:2" x14ac:dyDescent="0.25">
      <c r="B3579" s="5"/>
    </row>
    <row r="3580" spans="2:2" x14ac:dyDescent="0.25">
      <c r="B3580" s="5"/>
    </row>
    <row r="3581" spans="2:2" x14ac:dyDescent="0.25">
      <c r="B3581" s="5"/>
    </row>
    <row r="3582" spans="2:2" x14ac:dyDescent="0.25">
      <c r="B3582" s="5"/>
    </row>
    <row r="3583" spans="2:2" x14ac:dyDescent="0.25">
      <c r="B3583" s="5"/>
    </row>
    <row r="3584" spans="2:2" x14ac:dyDescent="0.25">
      <c r="B3584" s="5"/>
    </row>
    <row r="3585" spans="2:2" x14ac:dyDescent="0.25">
      <c r="B3585" s="5"/>
    </row>
    <row r="3586" spans="2:2" x14ac:dyDescent="0.25">
      <c r="B3586" s="5"/>
    </row>
    <row r="3587" spans="2:2" x14ac:dyDescent="0.25">
      <c r="B3587" s="5"/>
    </row>
    <row r="3588" spans="2:2" x14ac:dyDescent="0.25">
      <c r="B3588" s="5"/>
    </row>
    <row r="3589" spans="2:2" x14ac:dyDescent="0.25">
      <c r="B3589" s="5"/>
    </row>
    <row r="3590" spans="2:2" x14ac:dyDescent="0.25">
      <c r="B3590" s="5"/>
    </row>
    <row r="3591" spans="2:2" x14ac:dyDescent="0.25">
      <c r="B3591" s="5"/>
    </row>
    <row r="3592" spans="2:2" x14ac:dyDescent="0.25">
      <c r="B3592" s="5"/>
    </row>
    <row r="3593" spans="2:2" x14ac:dyDescent="0.25">
      <c r="B3593" s="5"/>
    </row>
    <row r="3594" spans="2:2" x14ac:dyDescent="0.25">
      <c r="B3594" s="5"/>
    </row>
    <row r="3595" spans="2:2" x14ac:dyDescent="0.25">
      <c r="B3595" s="5"/>
    </row>
    <row r="3596" spans="2:2" x14ac:dyDescent="0.25">
      <c r="B3596" s="5"/>
    </row>
    <row r="3597" spans="2:2" x14ac:dyDescent="0.25">
      <c r="B3597" s="5"/>
    </row>
    <row r="3598" spans="2:2" x14ac:dyDescent="0.25">
      <c r="B3598" s="5"/>
    </row>
    <row r="3599" spans="2:2" x14ac:dyDescent="0.25">
      <c r="B3599" s="5"/>
    </row>
    <row r="3600" spans="2:2" x14ac:dyDescent="0.25">
      <c r="B3600" s="5"/>
    </row>
    <row r="3601" spans="2:2" x14ac:dyDescent="0.25">
      <c r="B3601" s="5"/>
    </row>
    <row r="3602" spans="2:2" x14ac:dyDescent="0.25">
      <c r="B3602" s="5"/>
    </row>
    <row r="3603" spans="2:2" x14ac:dyDescent="0.25">
      <c r="B3603" s="5"/>
    </row>
    <row r="3604" spans="2:2" x14ac:dyDescent="0.25">
      <c r="B3604" s="5"/>
    </row>
    <row r="3605" spans="2:2" x14ac:dyDescent="0.25">
      <c r="B3605" s="5"/>
    </row>
    <row r="3606" spans="2:2" x14ac:dyDescent="0.25">
      <c r="B3606" s="5"/>
    </row>
    <row r="3607" spans="2:2" x14ac:dyDescent="0.25">
      <c r="B3607" s="5"/>
    </row>
    <row r="3608" spans="2:2" x14ac:dyDescent="0.25">
      <c r="B3608" s="5"/>
    </row>
    <row r="3609" spans="2:2" x14ac:dyDescent="0.25">
      <c r="B3609" s="5"/>
    </row>
    <row r="3610" spans="2:2" x14ac:dyDescent="0.25">
      <c r="B3610" s="5"/>
    </row>
    <row r="3611" spans="2:2" x14ac:dyDescent="0.25">
      <c r="B3611" s="5"/>
    </row>
    <row r="3612" spans="2:2" x14ac:dyDescent="0.25">
      <c r="B3612" s="5"/>
    </row>
    <row r="3613" spans="2:2" x14ac:dyDescent="0.25">
      <c r="B3613" s="5"/>
    </row>
    <row r="3614" spans="2:2" x14ac:dyDescent="0.25">
      <c r="B3614" s="5"/>
    </row>
    <row r="3615" spans="2:2" x14ac:dyDescent="0.25">
      <c r="B3615" s="5"/>
    </row>
    <row r="3616" spans="2:2" x14ac:dyDescent="0.25">
      <c r="B3616" s="5"/>
    </row>
    <row r="3617" spans="2:2" x14ac:dyDescent="0.25">
      <c r="B3617" s="5"/>
    </row>
    <row r="3618" spans="2:2" x14ac:dyDescent="0.25">
      <c r="B3618" s="5"/>
    </row>
    <row r="3619" spans="2:2" x14ac:dyDescent="0.25">
      <c r="B3619" s="5"/>
    </row>
    <row r="3620" spans="2:2" x14ac:dyDescent="0.25">
      <c r="B3620" s="5"/>
    </row>
    <row r="3621" spans="2:2" x14ac:dyDescent="0.25">
      <c r="B3621" s="5"/>
    </row>
    <row r="3622" spans="2:2" x14ac:dyDescent="0.25">
      <c r="B3622" s="5"/>
    </row>
    <row r="3623" spans="2:2" x14ac:dyDescent="0.25">
      <c r="B3623" s="5"/>
    </row>
    <row r="3624" spans="2:2" x14ac:dyDescent="0.25">
      <c r="B3624" s="5"/>
    </row>
    <row r="3625" spans="2:2" x14ac:dyDescent="0.25">
      <c r="B3625" s="5"/>
    </row>
    <row r="3626" spans="2:2" x14ac:dyDescent="0.25">
      <c r="B3626" s="5"/>
    </row>
    <row r="3627" spans="2:2" x14ac:dyDescent="0.25">
      <c r="B3627" s="5"/>
    </row>
    <row r="3628" spans="2:2" x14ac:dyDescent="0.25">
      <c r="B3628" s="5"/>
    </row>
    <row r="3629" spans="2:2" x14ac:dyDescent="0.25">
      <c r="B3629" s="5"/>
    </row>
    <row r="3630" spans="2:2" x14ac:dyDescent="0.25">
      <c r="B3630" s="5"/>
    </row>
    <row r="3631" spans="2:2" x14ac:dyDescent="0.25">
      <c r="B3631" s="5"/>
    </row>
    <row r="3632" spans="2:2" x14ac:dyDescent="0.25">
      <c r="B3632" s="5"/>
    </row>
    <row r="3633" spans="2:2" x14ac:dyDescent="0.25">
      <c r="B3633" s="5"/>
    </row>
    <row r="3634" spans="2:2" x14ac:dyDescent="0.25">
      <c r="B3634" s="5"/>
    </row>
    <row r="3635" spans="2:2" x14ac:dyDescent="0.25">
      <c r="B3635" s="5"/>
    </row>
    <row r="3636" spans="2:2" x14ac:dyDescent="0.25">
      <c r="B3636" s="5"/>
    </row>
    <row r="3637" spans="2:2" x14ac:dyDescent="0.25">
      <c r="B3637" s="5"/>
    </row>
    <row r="3638" spans="2:2" x14ac:dyDescent="0.25">
      <c r="B3638" s="5"/>
    </row>
    <row r="3639" spans="2:2" x14ac:dyDescent="0.25">
      <c r="B3639" s="5"/>
    </row>
    <row r="3640" spans="2:2" x14ac:dyDescent="0.25">
      <c r="B3640" s="5"/>
    </row>
    <row r="3641" spans="2:2" x14ac:dyDescent="0.25">
      <c r="B3641" s="5"/>
    </row>
    <row r="3642" spans="2:2" x14ac:dyDescent="0.25">
      <c r="B3642" s="5"/>
    </row>
    <row r="3643" spans="2:2" x14ac:dyDescent="0.25">
      <c r="B3643" s="5"/>
    </row>
    <row r="3644" spans="2:2" x14ac:dyDescent="0.25">
      <c r="B3644" s="5"/>
    </row>
    <row r="3645" spans="2:2" x14ac:dyDescent="0.25">
      <c r="B3645" s="5"/>
    </row>
    <row r="3646" spans="2:2" x14ac:dyDescent="0.25">
      <c r="B3646" s="5"/>
    </row>
    <row r="3647" spans="2:2" x14ac:dyDescent="0.25">
      <c r="B3647" s="5"/>
    </row>
    <row r="3648" spans="2:2" x14ac:dyDescent="0.25">
      <c r="B3648" s="5"/>
    </row>
    <row r="3649" spans="2:2" x14ac:dyDescent="0.25">
      <c r="B3649" s="5"/>
    </row>
    <row r="3650" spans="2:2" x14ac:dyDescent="0.25">
      <c r="B3650" s="5"/>
    </row>
    <row r="3651" spans="2:2" x14ac:dyDescent="0.25">
      <c r="B3651" s="5"/>
    </row>
    <row r="3652" spans="2:2" x14ac:dyDescent="0.25">
      <c r="B3652" s="5"/>
    </row>
    <row r="3653" spans="2:2" x14ac:dyDescent="0.25">
      <c r="B3653" s="5"/>
    </row>
    <row r="3654" spans="2:2" x14ac:dyDescent="0.25">
      <c r="B3654" s="5"/>
    </row>
    <row r="3655" spans="2:2" x14ac:dyDescent="0.25">
      <c r="B3655" s="5"/>
    </row>
    <row r="3656" spans="2:2" x14ac:dyDescent="0.25">
      <c r="B3656" s="5"/>
    </row>
    <row r="3657" spans="2:2" x14ac:dyDescent="0.25">
      <c r="B3657" s="5"/>
    </row>
    <row r="3658" spans="2:2" x14ac:dyDescent="0.25">
      <c r="B3658" s="5"/>
    </row>
    <row r="3659" spans="2:2" x14ac:dyDescent="0.25">
      <c r="B3659" s="5"/>
    </row>
    <row r="3660" spans="2:2" x14ac:dyDescent="0.25">
      <c r="B3660" s="5"/>
    </row>
    <row r="3661" spans="2:2" x14ac:dyDescent="0.25">
      <c r="B3661" s="5"/>
    </row>
    <row r="3662" spans="2:2" x14ac:dyDescent="0.25">
      <c r="B3662" s="5"/>
    </row>
    <row r="3663" spans="2:2" x14ac:dyDescent="0.25">
      <c r="B3663" s="5"/>
    </row>
    <row r="3664" spans="2:2" x14ac:dyDescent="0.25">
      <c r="B3664" s="5"/>
    </row>
    <row r="3665" spans="2:2" x14ac:dyDescent="0.25">
      <c r="B3665" s="5"/>
    </row>
    <row r="3666" spans="2:2" x14ac:dyDescent="0.25">
      <c r="B3666" s="5"/>
    </row>
    <row r="3667" spans="2:2" x14ac:dyDescent="0.25">
      <c r="B3667" s="5"/>
    </row>
    <row r="3668" spans="2:2" x14ac:dyDescent="0.25">
      <c r="B3668" s="5"/>
    </row>
    <row r="3669" spans="2:2" x14ac:dyDescent="0.25">
      <c r="B3669" s="5"/>
    </row>
    <row r="3670" spans="2:2" x14ac:dyDescent="0.25">
      <c r="B3670" s="5"/>
    </row>
    <row r="3671" spans="2:2" x14ac:dyDescent="0.25">
      <c r="B3671" s="5"/>
    </row>
    <row r="3672" spans="2:2" x14ac:dyDescent="0.25">
      <c r="B3672" s="5"/>
    </row>
    <row r="3673" spans="2:2" x14ac:dyDescent="0.25">
      <c r="B3673" s="5"/>
    </row>
    <row r="3674" spans="2:2" x14ac:dyDescent="0.25">
      <c r="B3674" s="5"/>
    </row>
    <row r="3675" spans="2:2" x14ac:dyDescent="0.25">
      <c r="B3675" s="5"/>
    </row>
    <row r="3676" spans="2:2" x14ac:dyDescent="0.25">
      <c r="B3676" s="5"/>
    </row>
    <row r="3677" spans="2:2" x14ac:dyDescent="0.25">
      <c r="B3677" s="5"/>
    </row>
    <row r="3678" spans="2:2" x14ac:dyDescent="0.25">
      <c r="B3678" s="5"/>
    </row>
    <row r="3679" spans="2:2" x14ac:dyDescent="0.25">
      <c r="B3679" s="5"/>
    </row>
    <row r="3680" spans="2:2" x14ac:dyDescent="0.25">
      <c r="B3680" s="5"/>
    </row>
    <row r="3681" spans="2:2" x14ac:dyDescent="0.25">
      <c r="B3681" s="5"/>
    </row>
    <row r="3682" spans="2:2" x14ac:dyDescent="0.25">
      <c r="B3682" s="5"/>
    </row>
    <row r="3683" spans="2:2" x14ac:dyDescent="0.25">
      <c r="B3683" s="5"/>
    </row>
    <row r="3684" spans="2:2" x14ac:dyDescent="0.25">
      <c r="B3684" s="5"/>
    </row>
    <row r="3685" spans="2:2" x14ac:dyDescent="0.25">
      <c r="B3685" s="5"/>
    </row>
    <row r="3686" spans="2:2" x14ac:dyDescent="0.25">
      <c r="B3686" s="5"/>
    </row>
    <row r="3687" spans="2:2" x14ac:dyDescent="0.25">
      <c r="B3687" s="5"/>
    </row>
    <row r="3688" spans="2:2" x14ac:dyDescent="0.25">
      <c r="B3688" s="5"/>
    </row>
    <row r="3689" spans="2:2" x14ac:dyDescent="0.25">
      <c r="B3689" s="5"/>
    </row>
    <row r="3690" spans="2:2" x14ac:dyDescent="0.25">
      <c r="B3690" s="5"/>
    </row>
    <row r="3691" spans="2:2" x14ac:dyDescent="0.25">
      <c r="B3691" s="5"/>
    </row>
    <row r="3692" spans="2:2" x14ac:dyDescent="0.25">
      <c r="B3692" s="5"/>
    </row>
    <row r="3693" spans="2:2" x14ac:dyDescent="0.25">
      <c r="B3693" s="5"/>
    </row>
    <row r="3694" spans="2:2" x14ac:dyDescent="0.25">
      <c r="B3694" s="5"/>
    </row>
    <row r="3695" spans="2:2" x14ac:dyDescent="0.25">
      <c r="B3695" s="5"/>
    </row>
    <row r="3696" spans="2:2" x14ac:dyDescent="0.25">
      <c r="B3696" s="5"/>
    </row>
    <row r="3697" spans="2:2" x14ac:dyDescent="0.25">
      <c r="B3697" s="5"/>
    </row>
    <row r="3698" spans="2:2" x14ac:dyDescent="0.25">
      <c r="B3698" s="5"/>
    </row>
    <row r="3699" spans="2:2" x14ac:dyDescent="0.25">
      <c r="B3699" s="5"/>
    </row>
    <row r="3700" spans="2:2" x14ac:dyDescent="0.25">
      <c r="B3700" s="5"/>
    </row>
    <row r="3701" spans="2:2" x14ac:dyDescent="0.25">
      <c r="B3701" s="5"/>
    </row>
    <row r="3702" spans="2:2" x14ac:dyDescent="0.25">
      <c r="B3702" s="5"/>
    </row>
    <row r="3703" spans="2:2" x14ac:dyDescent="0.25">
      <c r="B3703" s="5"/>
    </row>
    <row r="3704" spans="2:2" x14ac:dyDescent="0.25">
      <c r="B3704" s="5"/>
    </row>
    <row r="3705" spans="2:2" x14ac:dyDescent="0.25">
      <c r="B3705" s="5"/>
    </row>
    <row r="3706" spans="2:2" x14ac:dyDescent="0.25">
      <c r="B3706" s="5"/>
    </row>
    <row r="3707" spans="2:2" x14ac:dyDescent="0.25">
      <c r="B3707" s="5"/>
    </row>
    <row r="3708" spans="2:2" x14ac:dyDescent="0.25">
      <c r="B3708" s="5"/>
    </row>
    <row r="3709" spans="2:2" x14ac:dyDescent="0.25">
      <c r="B3709" s="5"/>
    </row>
    <row r="3710" spans="2:2" x14ac:dyDescent="0.25">
      <c r="B3710" s="5"/>
    </row>
    <row r="3711" spans="2:2" x14ac:dyDescent="0.25">
      <c r="B3711" s="5"/>
    </row>
    <row r="3712" spans="2:2" x14ac:dyDescent="0.25">
      <c r="B3712" s="5"/>
    </row>
    <row r="3713" spans="2:2" x14ac:dyDescent="0.25">
      <c r="B3713" s="5"/>
    </row>
    <row r="3714" spans="2:2" x14ac:dyDescent="0.25">
      <c r="B3714" s="5"/>
    </row>
    <row r="3715" spans="2:2" x14ac:dyDescent="0.25">
      <c r="B3715" s="5"/>
    </row>
    <row r="3716" spans="2:2" x14ac:dyDescent="0.25">
      <c r="B3716" s="5"/>
    </row>
    <row r="3717" spans="2:2" x14ac:dyDescent="0.25">
      <c r="B3717" s="5"/>
    </row>
    <row r="3718" spans="2:2" x14ac:dyDescent="0.25">
      <c r="B3718" s="5"/>
    </row>
    <row r="3719" spans="2:2" x14ac:dyDescent="0.25">
      <c r="B3719" s="5"/>
    </row>
    <row r="3720" spans="2:2" x14ac:dyDescent="0.25">
      <c r="B3720" s="5"/>
    </row>
    <row r="3721" spans="2:2" x14ac:dyDescent="0.25">
      <c r="B3721" s="5"/>
    </row>
    <row r="3722" spans="2:2" x14ac:dyDescent="0.25">
      <c r="B3722" s="5"/>
    </row>
    <row r="3723" spans="2:2" x14ac:dyDescent="0.25">
      <c r="B3723" s="5"/>
    </row>
    <row r="3724" spans="2:2" x14ac:dyDescent="0.25">
      <c r="B3724" s="5"/>
    </row>
    <row r="3725" spans="2:2" x14ac:dyDescent="0.25">
      <c r="B3725" s="5"/>
    </row>
    <row r="3726" spans="2:2" x14ac:dyDescent="0.25">
      <c r="B3726" s="5"/>
    </row>
    <row r="3727" spans="2:2" x14ac:dyDescent="0.25">
      <c r="B3727" s="5"/>
    </row>
    <row r="3728" spans="2:2" x14ac:dyDescent="0.25">
      <c r="B3728" s="5"/>
    </row>
    <row r="3729" spans="2:2" x14ac:dyDescent="0.25">
      <c r="B3729" s="5"/>
    </row>
    <row r="3730" spans="2:2" x14ac:dyDescent="0.25">
      <c r="B3730" s="5"/>
    </row>
    <row r="3731" spans="2:2" x14ac:dyDescent="0.25">
      <c r="B3731" s="5"/>
    </row>
    <row r="3732" spans="2:2" x14ac:dyDescent="0.25">
      <c r="B3732" s="5"/>
    </row>
    <row r="3733" spans="2:2" x14ac:dyDescent="0.25">
      <c r="B3733" s="5"/>
    </row>
    <row r="3734" spans="2:2" x14ac:dyDescent="0.25">
      <c r="B3734" s="5"/>
    </row>
    <row r="3735" spans="2:2" x14ac:dyDescent="0.25">
      <c r="B3735" s="5"/>
    </row>
    <row r="3736" spans="2:2" x14ac:dyDescent="0.25">
      <c r="B3736" s="5"/>
    </row>
    <row r="3737" spans="2:2" x14ac:dyDescent="0.25">
      <c r="B3737" s="5"/>
    </row>
    <row r="3738" spans="2:2" x14ac:dyDescent="0.25">
      <c r="B3738" s="5"/>
    </row>
    <row r="3739" spans="2:2" x14ac:dyDescent="0.25">
      <c r="B3739" s="5"/>
    </row>
    <row r="3740" spans="2:2" x14ac:dyDescent="0.25">
      <c r="B3740" s="5"/>
    </row>
    <row r="3741" spans="2:2" x14ac:dyDescent="0.25">
      <c r="B3741" s="5"/>
    </row>
    <row r="3742" spans="2:2" x14ac:dyDescent="0.25">
      <c r="B3742" s="5"/>
    </row>
    <row r="3743" spans="2:2" x14ac:dyDescent="0.25">
      <c r="B3743" s="5"/>
    </row>
    <row r="3744" spans="2:2" x14ac:dyDescent="0.25">
      <c r="B3744" s="5"/>
    </row>
    <row r="3745" spans="2:2" x14ac:dyDescent="0.25">
      <c r="B3745" s="5"/>
    </row>
    <row r="3746" spans="2:2" x14ac:dyDescent="0.25">
      <c r="B3746" s="5"/>
    </row>
    <row r="3747" spans="2:2" x14ac:dyDescent="0.25">
      <c r="B3747" s="5"/>
    </row>
    <row r="3748" spans="2:2" x14ac:dyDescent="0.25">
      <c r="B3748" s="5"/>
    </row>
    <row r="3749" spans="2:2" x14ac:dyDescent="0.25">
      <c r="B3749" s="5"/>
    </row>
    <row r="3750" spans="2:2" x14ac:dyDescent="0.25">
      <c r="B3750" s="5"/>
    </row>
    <row r="3751" spans="2:2" x14ac:dyDescent="0.25">
      <c r="B3751" s="5"/>
    </row>
    <row r="3752" spans="2:2" x14ac:dyDescent="0.25">
      <c r="B3752" s="5"/>
    </row>
    <row r="3753" spans="2:2" x14ac:dyDescent="0.25">
      <c r="B3753" s="5"/>
    </row>
    <row r="3754" spans="2:2" x14ac:dyDescent="0.25">
      <c r="B3754" s="5"/>
    </row>
    <row r="3755" spans="2:2" x14ac:dyDescent="0.25">
      <c r="B3755" s="5"/>
    </row>
    <row r="3756" spans="2:2" x14ac:dyDescent="0.25">
      <c r="B3756" s="5"/>
    </row>
    <row r="3757" spans="2:2" x14ac:dyDescent="0.25">
      <c r="B3757" s="5"/>
    </row>
    <row r="3758" spans="2:2" x14ac:dyDescent="0.25">
      <c r="B3758" s="5"/>
    </row>
    <row r="3759" spans="2:2" x14ac:dyDescent="0.25">
      <c r="B3759" s="5"/>
    </row>
    <row r="3760" spans="2:2" x14ac:dyDescent="0.25">
      <c r="B3760" s="5"/>
    </row>
    <row r="3761" spans="2:2" x14ac:dyDescent="0.25">
      <c r="B3761" s="5"/>
    </row>
    <row r="3762" spans="2:2" x14ac:dyDescent="0.25">
      <c r="B3762" s="5"/>
    </row>
    <row r="3763" spans="2:2" x14ac:dyDescent="0.25">
      <c r="B3763" s="5"/>
    </row>
    <row r="3764" spans="2:2" x14ac:dyDescent="0.25">
      <c r="B3764" s="5"/>
    </row>
    <row r="3765" spans="2:2" x14ac:dyDescent="0.25">
      <c r="B3765" s="5"/>
    </row>
    <row r="3766" spans="2:2" x14ac:dyDescent="0.25">
      <c r="B3766" s="5"/>
    </row>
    <row r="3767" spans="2:2" x14ac:dyDescent="0.25">
      <c r="B3767" s="5"/>
    </row>
    <row r="3768" spans="2:2" x14ac:dyDescent="0.25">
      <c r="B3768" s="5"/>
    </row>
    <row r="3769" spans="2:2" x14ac:dyDescent="0.25">
      <c r="B3769" s="5"/>
    </row>
    <row r="3770" spans="2:2" x14ac:dyDescent="0.25">
      <c r="B3770" s="5"/>
    </row>
    <row r="3771" spans="2:2" x14ac:dyDescent="0.25">
      <c r="B3771" s="5"/>
    </row>
    <row r="3772" spans="2:2" x14ac:dyDescent="0.25">
      <c r="B3772" s="5"/>
    </row>
    <row r="3773" spans="2:2" x14ac:dyDescent="0.25">
      <c r="B3773" s="5"/>
    </row>
    <row r="3774" spans="2:2" x14ac:dyDescent="0.25">
      <c r="B3774" s="5"/>
    </row>
    <row r="3775" spans="2:2" x14ac:dyDescent="0.25">
      <c r="B3775" s="5"/>
    </row>
    <row r="3776" spans="2:2" x14ac:dyDescent="0.25">
      <c r="B3776" s="5"/>
    </row>
    <row r="3777" spans="2:2" x14ac:dyDescent="0.25">
      <c r="B3777" s="5"/>
    </row>
    <row r="3778" spans="2:2" x14ac:dyDescent="0.25">
      <c r="B3778" s="5"/>
    </row>
    <row r="3779" spans="2:2" x14ac:dyDescent="0.25">
      <c r="B3779" s="5"/>
    </row>
    <row r="3780" spans="2:2" x14ac:dyDescent="0.25">
      <c r="B3780" s="5"/>
    </row>
    <row r="3781" spans="2:2" x14ac:dyDescent="0.25">
      <c r="B3781" s="5"/>
    </row>
    <row r="3782" spans="2:2" x14ac:dyDescent="0.25">
      <c r="B3782" s="5"/>
    </row>
    <row r="3783" spans="2:2" x14ac:dyDescent="0.25">
      <c r="B3783" s="5"/>
    </row>
    <row r="3784" spans="2:2" x14ac:dyDescent="0.25">
      <c r="B3784" s="5"/>
    </row>
    <row r="3785" spans="2:2" x14ac:dyDescent="0.25">
      <c r="B3785" s="5"/>
    </row>
    <row r="3786" spans="2:2" x14ac:dyDescent="0.25">
      <c r="B3786" s="5"/>
    </row>
    <row r="3787" spans="2:2" x14ac:dyDescent="0.25">
      <c r="B3787" s="5"/>
    </row>
    <row r="3788" spans="2:2" x14ac:dyDescent="0.25">
      <c r="B3788" s="5"/>
    </row>
    <row r="3789" spans="2:2" x14ac:dyDescent="0.25">
      <c r="B3789" s="5"/>
    </row>
    <row r="3790" spans="2:2" x14ac:dyDescent="0.25">
      <c r="B3790" s="5"/>
    </row>
    <row r="3791" spans="2:2" x14ac:dyDescent="0.25">
      <c r="B3791" s="5"/>
    </row>
    <row r="3792" spans="2:2" x14ac:dyDescent="0.25">
      <c r="B3792" s="5"/>
    </row>
    <row r="3793" spans="2:2" x14ac:dyDescent="0.25">
      <c r="B3793" s="5"/>
    </row>
    <row r="3794" spans="2:2" x14ac:dyDescent="0.25">
      <c r="B3794" s="5"/>
    </row>
    <row r="3795" spans="2:2" x14ac:dyDescent="0.25">
      <c r="B3795" s="5"/>
    </row>
    <row r="3796" spans="2:2" x14ac:dyDescent="0.25">
      <c r="B3796" s="5"/>
    </row>
    <row r="3797" spans="2:2" x14ac:dyDescent="0.25">
      <c r="B3797" s="5"/>
    </row>
    <row r="3798" spans="2:2" x14ac:dyDescent="0.25">
      <c r="B3798" s="5"/>
    </row>
    <row r="3799" spans="2:2" x14ac:dyDescent="0.25">
      <c r="B3799" s="5"/>
    </row>
    <row r="3800" spans="2:2" x14ac:dyDescent="0.25">
      <c r="B3800" s="5"/>
    </row>
    <row r="3801" spans="2:2" x14ac:dyDescent="0.25">
      <c r="B3801" s="5"/>
    </row>
    <row r="3802" spans="2:2" x14ac:dyDescent="0.25">
      <c r="B3802" s="5"/>
    </row>
    <row r="3803" spans="2:2" x14ac:dyDescent="0.25">
      <c r="B3803" s="5"/>
    </row>
    <row r="3804" spans="2:2" x14ac:dyDescent="0.25">
      <c r="B3804" s="5"/>
    </row>
    <row r="3805" spans="2:2" x14ac:dyDescent="0.25">
      <c r="B3805" s="5"/>
    </row>
    <row r="3806" spans="2:2" x14ac:dyDescent="0.25">
      <c r="B3806" s="5"/>
    </row>
    <row r="3807" spans="2:2" x14ac:dyDescent="0.25">
      <c r="B3807" s="5"/>
    </row>
    <row r="3808" spans="2:2" x14ac:dyDescent="0.25">
      <c r="B3808" s="5"/>
    </row>
    <row r="3809" spans="2:2" x14ac:dyDescent="0.25">
      <c r="B3809" s="5"/>
    </row>
    <row r="3810" spans="2:2" x14ac:dyDescent="0.25">
      <c r="B3810" s="5"/>
    </row>
    <row r="3811" spans="2:2" x14ac:dyDescent="0.25">
      <c r="B3811" s="5"/>
    </row>
    <row r="3812" spans="2:2" x14ac:dyDescent="0.25">
      <c r="B3812" s="5"/>
    </row>
    <row r="3813" spans="2:2" x14ac:dyDescent="0.25">
      <c r="B3813" s="5"/>
    </row>
    <row r="3814" spans="2:2" x14ac:dyDescent="0.25">
      <c r="B3814" s="5"/>
    </row>
    <row r="3815" spans="2:2" x14ac:dyDescent="0.25">
      <c r="B3815" s="5"/>
    </row>
    <row r="3816" spans="2:2" x14ac:dyDescent="0.25">
      <c r="B3816" s="5"/>
    </row>
    <row r="3817" spans="2:2" x14ac:dyDescent="0.25">
      <c r="B3817" s="5"/>
    </row>
    <row r="3818" spans="2:2" x14ac:dyDescent="0.25">
      <c r="B3818" s="5"/>
    </row>
    <row r="3819" spans="2:2" x14ac:dyDescent="0.25">
      <c r="B3819" s="5"/>
    </row>
    <row r="3820" spans="2:2" x14ac:dyDescent="0.25">
      <c r="B3820" s="5"/>
    </row>
    <row r="3821" spans="2:2" x14ac:dyDescent="0.25">
      <c r="B3821" s="5"/>
    </row>
    <row r="3822" spans="2:2" x14ac:dyDescent="0.25">
      <c r="B3822" s="5"/>
    </row>
    <row r="3823" spans="2:2" x14ac:dyDescent="0.25">
      <c r="B3823" s="5"/>
    </row>
    <row r="3824" spans="2:2" x14ac:dyDescent="0.25">
      <c r="B3824" s="5"/>
    </row>
    <row r="3825" spans="2:2" x14ac:dyDescent="0.25">
      <c r="B3825" s="5"/>
    </row>
    <row r="3826" spans="2:2" x14ac:dyDescent="0.25">
      <c r="B3826" s="5"/>
    </row>
    <row r="3827" spans="2:2" x14ac:dyDescent="0.25">
      <c r="B3827" s="5"/>
    </row>
    <row r="3828" spans="2:2" x14ac:dyDescent="0.25">
      <c r="B3828" s="5"/>
    </row>
    <row r="3829" spans="2:2" x14ac:dyDescent="0.25">
      <c r="B3829" s="5"/>
    </row>
    <row r="3830" spans="2:2" x14ac:dyDescent="0.25">
      <c r="B3830" s="5"/>
    </row>
    <row r="3831" spans="2:2" x14ac:dyDescent="0.25">
      <c r="B3831" s="5"/>
    </row>
    <row r="3832" spans="2:2" x14ac:dyDescent="0.25">
      <c r="B3832" s="5"/>
    </row>
    <row r="3833" spans="2:2" x14ac:dyDescent="0.25">
      <c r="B3833" s="5"/>
    </row>
    <row r="3834" spans="2:2" x14ac:dyDescent="0.25">
      <c r="B3834" s="5"/>
    </row>
    <row r="3835" spans="2:2" x14ac:dyDescent="0.25">
      <c r="B3835" s="5"/>
    </row>
    <row r="3836" spans="2:2" x14ac:dyDescent="0.25">
      <c r="B3836" s="5"/>
    </row>
    <row r="3837" spans="2:2" x14ac:dyDescent="0.25">
      <c r="B3837" s="5"/>
    </row>
    <row r="3838" spans="2:2" x14ac:dyDescent="0.25">
      <c r="B3838" s="5"/>
    </row>
    <row r="3839" spans="2:2" x14ac:dyDescent="0.25">
      <c r="B3839" s="5"/>
    </row>
    <row r="3840" spans="2:2" x14ac:dyDescent="0.25">
      <c r="B3840" s="5"/>
    </row>
    <row r="3841" spans="2:2" x14ac:dyDescent="0.25">
      <c r="B3841" s="5"/>
    </row>
    <row r="3842" spans="2:2" x14ac:dyDescent="0.25">
      <c r="B3842" s="5"/>
    </row>
    <row r="3843" spans="2:2" x14ac:dyDescent="0.25">
      <c r="B3843" s="5"/>
    </row>
    <row r="3844" spans="2:2" x14ac:dyDescent="0.25">
      <c r="B3844" s="5"/>
    </row>
    <row r="3845" spans="2:2" x14ac:dyDescent="0.25">
      <c r="B3845" s="5"/>
    </row>
    <row r="3846" spans="2:2" x14ac:dyDescent="0.25">
      <c r="B3846" s="5"/>
    </row>
    <row r="3847" spans="2:2" x14ac:dyDescent="0.25">
      <c r="B3847" s="5"/>
    </row>
    <row r="3848" spans="2:2" x14ac:dyDescent="0.25">
      <c r="B3848" s="5"/>
    </row>
    <row r="3849" spans="2:2" x14ac:dyDescent="0.25">
      <c r="B3849" s="5"/>
    </row>
    <row r="3850" spans="2:2" x14ac:dyDescent="0.25">
      <c r="B3850" s="5"/>
    </row>
    <row r="3851" spans="2:2" x14ac:dyDescent="0.25">
      <c r="B3851" s="5"/>
    </row>
    <row r="3852" spans="2:2" x14ac:dyDescent="0.25">
      <c r="B3852" s="5"/>
    </row>
    <row r="3853" spans="2:2" x14ac:dyDescent="0.25">
      <c r="B3853" s="5"/>
    </row>
    <row r="3854" spans="2:2" x14ac:dyDescent="0.25">
      <c r="B3854" s="5"/>
    </row>
    <row r="3855" spans="2:2" x14ac:dyDescent="0.25">
      <c r="B3855" s="5"/>
    </row>
    <row r="3856" spans="2:2" x14ac:dyDescent="0.25">
      <c r="B3856" s="5"/>
    </row>
    <row r="3857" spans="2:2" x14ac:dyDescent="0.25">
      <c r="B3857" s="5"/>
    </row>
    <row r="3858" spans="2:2" x14ac:dyDescent="0.25">
      <c r="B3858" s="5"/>
    </row>
    <row r="3859" spans="2:2" x14ac:dyDescent="0.25">
      <c r="B3859" s="5"/>
    </row>
    <row r="3860" spans="2:2" x14ac:dyDescent="0.25">
      <c r="B3860" s="5"/>
    </row>
    <row r="3861" spans="2:2" x14ac:dyDescent="0.25">
      <c r="B3861" s="5"/>
    </row>
    <row r="3862" spans="2:2" x14ac:dyDescent="0.25">
      <c r="B3862" s="5"/>
    </row>
    <row r="3863" spans="2:2" x14ac:dyDescent="0.25">
      <c r="B3863" s="5"/>
    </row>
    <row r="3864" spans="2:2" x14ac:dyDescent="0.25">
      <c r="B3864" s="5"/>
    </row>
    <row r="3865" spans="2:2" x14ac:dyDescent="0.25">
      <c r="B3865" s="5"/>
    </row>
    <row r="3866" spans="2:2" x14ac:dyDescent="0.25">
      <c r="B3866" s="5"/>
    </row>
    <row r="3867" spans="2:2" x14ac:dyDescent="0.25">
      <c r="B3867" s="5"/>
    </row>
    <row r="3868" spans="2:2" x14ac:dyDescent="0.25">
      <c r="B3868" s="5"/>
    </row>
    <row r="3869" spans="2:2" x14ac:dyDescent="0.25">
      <c r="B3869" s="5"/>
    </row>
    <row r="3870" spans="2:2" x14ac:dyDescent="0.25">
      <c r="B3870" s="5"/>
    </row>
    <row r="3871" spans="2:2" x14ac:dyDescent="0.25">
      <c r="B3871" s="5"/>
    </row>
    <row r="3872" spans="2:2" x14ac:dyDescent="0.25">
      <c r="B3872" s="5"/>
    </row>
    <row r="3873" spans="2:2" x14ac:dyDescent="0.25">
      <c r="B3873" s="5"/>
    </row>
    <row r="3874" spans="2:2" x14ac:dyDescent="0.25">
      <c r="B3874" s="5"/>
    </row>
    <row r="3875" spans="2:2" x14ac:dyDescent="0.25">
      <c r="B3875" s="5"/>
    </row>
    <row r="3876" spans="2:2" x14ac:dyDescent="0.25">
      <c r="B3876" s="5"/>
    </row>
    <row r="3877" spans="2:2" x14ac:dyDescent="0.25">
      <c r="B3877" s="5"/>
    </row>
    <row r="3878" spans="2:2" x14ac:dyDescent="0.25">
      <c r="B3878" s="5"/>
    </row>
    <row r="3879" spans="2:2" x14ac:dyDescent="0.25">
      <c r="B3879" s="5"/>
    </row>
    <row r="3880" spans="2:2" x14ac:dyDescent="0.25">
      <c r="B3880" s="5"/>
    </row>
    <row r="3881" spans="2:2" x14ac:dyDescent="0.25">
      <c r="B3881" s="5"/>
    </row>
    <row r="3882" spans="2:2" x14ac:dyDescent="0.25">
      <c r="B3882" s="5"/>
    </row>
    <row r="3883" spans="2:2" x14ac:dyDescent="0.25">
      <c r="B3883" s="5"/>
    </row>
    <row r="3884" spans="2:2" x14ac:dyDescent="0.25">
      <c r="B3884" s="5"/>
    </row>
    <row r="3885" spans="2:2" x14ac:dyDescent="0.25">
      <c r="B3885" s="5"/>
    </row>
    <row r="3886" spans="2:2" x14ac:dyDescent="0.25">
      <c r="B3886" s="5"/>
    </row>
    <row r="3887" spans="2:2" x14ac:dyDescent="0.25">
      <c r="B3887" s="5"/>
    </row>
    <row r="3888" spans="2:2" x14ac:dyDescent="0.25">
      <c r="B3888" s="5"/>
    </row>
    <row r="3889" spans="2:2" x14ac:dyDescent="0.25">
      <c r="B3889" s="5"/>
    </row>
    <row r="3890" spans="2:2" x14ac:dyDescent="0.25">
      <c r="B3890" s="5"/>
    </row>
    <row r="3891" spans="2:2" x14ac:dyDescent="0.25">
      <c r="B3891" s="5"/>
    </row>
    <row r="3892" spans="2:2" x14ac:dyDescent="0.25">
      <c r="B3892" s="5"/>
    </row>
    <row r="3893" spans="2:2" x14ac:dyDescent="0.25">
      <c r="B3893" s="5"/>
    </row>
    <row r="3894" spans="2:2" x14ac:dyDescent="0.25">
      <c r="B3894" s="5"/>
    </row>
    <row r="3895" spans="2:2" x14ac:dyDescent="0.25">
      <c r="B3895" s="5"/>
    </row>
    <row r="3896" spans="2:2" x14ac:dyDescent="0.25">
      <c r="B3896" s="5"/>
    </row>
    <row r="3897" spans="2:2" x14ac:dyDescent="0.25">
      <c r="B3897" s="5"/>
    </row>
    <row r="3898" spans="2:2" x14ac:dyDescent="0.25">
      <c r="B3898" s="5"/>
    </row>
    <row r="3899" spans="2:2" x14ac:dyDescent="0.25">
      <c r="B3899" s="5"/>
    </row>
    <row r="3900" spans="2:2" x14ac:dyDescent="0.25">
      <c r="B3900" s="5"/>
    </row>
    <row r="3901" spans="2:2" x14ac:dyDescent="0.25">
      <c r="B3901" s="5"/>
    </row>
    <row r="3902" spans="2:2" x14ac:dyDescent="0.25">
      <c r="B3902" s="5"/>
    </row>
    <row r="3903" spans="2:2" x14ac:dyDescent="0.25">
      <c r="B3903" s="5"/>
    </row>
    <row r="3904" spans="2:2" x14ac:dyDescent="0.25">
      <c r="B3904" s="5"/>
    </row>
    <row r="3905" spans="2:2" x14ac:dyDescent="0.25">
      <c r="B3905" s="5"/>
    </row>
    <row r="3906" spans="2:2" x14ac:dyDescent="0.25">
      <c r="B3906" s="5"/>
    </row>
    <row r="3907" spans="2:2" x14ac:dyDescent="0.25">
      <c r="B3907" s="5"/>
    </row>
    <row r="3908" spans="2:2" x14ac:dyDescent="0.25">
      <c r="B3908" s="5"/>
    </row>
    <row r="3909" spans="2:2" x14ac:dyDescent="0.25">
      <c r="B3909" s="5"/>
    </row>
    <row r="3910" spans="2:2" x14ac:dyDescent="0.25">
      <c r="B3910" s="5"/>
    </row>
    <row r="3911" spans="2:2" x14ac:dyDescent="0.25">
      <c r="B3911" s="5"/>
    </row>
    <row r="3912" spans="2:2" x14ac:dyDescent="0.25">
      <c r="B3912" s="5"/>
    </row>
    <row r="3913" spans="2:2" x14ac:dyDescent="0.25">
      <c r="B3913" s="5"/>
    </row>
    <row r="3914" spans="2:2" x14ac:dyDescent="0.25">
      <c r="B3914" s="5"/>
    </row>
    <row r="3915" spans="2:2" x14ac:dyDescent="0.25">
      <c r="B3915" s="5"/>
    </row>
    <row r="3916" spans="2:2" x14ac:dyDescent="0.25">
      <c r="B3916" s="5"/>
    </row>
    <row r="3917" spans="2:2" x14ac:dyDescent="0.25">
      <c r="B3917" s="5"/>
    </row>
    <row r="3918" spans="2:2" x14ac:dyDescent="0.25">
      <c r="B3918" s="5"/>
    </row>
    <row r="3919" spans="2:2" x14ac:dyDescent="0.25">
      <c r="B3919" s="5"/>
    </row>
    <row r="3920" spans="2:2" x14ac:dyDescent="0.25">
      <c r="B3920" s="5"/>
    </row>
    <row r="3921" spans="2:2" x14ac:dyDescent="0.25">
      <c r="B3921" s="5"/>
    </row>
    <row r="3922" spans="2:2" x14ac:dyDescent="0.25">
      <c r="B3922" s="5"/>
    </row>
    <row r="3923" spans="2:2" x14ac:dyDescent="0.25">
      <c r="B3923" s="5"/>
    </row>
    <row r="3924" spans="2:2" x14ac:dyDescent="0.25">
      <c r="B3924" s="5"/>
    </row>
    <row r="3925" spans="2:2" x14ac:dyDescent="0.25">
      <c r="B3925" s="5"/>
    </row>
    <row r="3926" spans="2:2" x14ac:dyDescent="0.25">
      <c r="B3926" s="5"/>
    </row>
    <row r="3927" spans="2:2" x14ac:dyDescent="0.25">
      <c r="B3927" s="5"/>
    </row>
    <row r="3928" spans="2:2" x14ac:dyDescent="0.25">
      <c r="B3928" s="5"/>
    </row>
    <row r="3929" spans="2:2" x14ac:dyDescent="0.25">
      <c r="B3929" s="5"/>
    </row>
    <row r="3930" spans="2:2" x14ac:dyDescent="0.25">
      <c r="B3930" s="5"/>
    </row>
    <row r="3931" spans="2:2" x14ac:dyDescent="0.25">
      <c r="B3931" s="5"/>
    </row>
    <row r="3932" spans="2:2" x14ac:dyDescent="0.25">
      <c r="B3932" s="5"/>
    </row>
    <row r="3933" spans="2:2" x14ac:dyDescent="0.25">
      <c r="B3933" s="5"/>
    </row>
    <row r="3934" spans="2:2" x14ac:dyDescent="0.25">
      <c r="B3934" s="5"/>
    </row>
    <row r="3935" spans="2:2" x14ac:dyDescent="0.25">
      <c r="B3935" s="5"/>
    </row>
    <row r="3936" spans="2:2" x14ac:dyDescent="0.25">
      <c r="B3936" s="5"/>
    </row>
    <row r="3937" spans="2:2" x14ac:dyDescent="0.25">
      <c r="B3937" s="5"/>
    </row>
    <row r="3938" spans="2:2" x14ac:dyDescent="0.25">
      <c r="B3938" s="5"/>
    </row>
    <row r="3939" spans="2:2" x14ac:dyDescent="0.25">
      <c r="B3939" s="5"/>
    </row>
    <row r="3940" spans="2:2" x14ac:dyDescent="0.25">
      <c r="B3940" s="5"/>
    </row>
    <row r="3941" spans="2:2" x14ac:dyDescent="0.25">
      <c r="B3941" s="5"/>
    </row>
    <row r="3942" spans="2:2" x14ac:dyDescent="0.25">
      <c r="B3942" s="5"/>
    </row>
    <row r="3943" spans="2:2" x14ac:dyDescent="0.25">
      <c r="B3943" s="5"/>
    </row>
    <row r="3944" spans="2:2" x14ac:dyDescent="0.25">
      <c r="B3944" s="5"/>
    </row>
    <row r="3945" spans="2:2" x14ac:dyDescent="0.25">
      <c r="B3945" s="5"/>
    </row>
    <row r="3946" spans="2:2" x14ac:dyDescent="0.25">
      <c r="B3946" s="5"/>
    </row>
    <row r="3947" spans="2:2" x14ac:dyDescent="0.25">
      <c r="B3947" s="5"/>
    </row>
    <row r="3948" spans="2:2" x14ac:dyDescent="0.25">
      <c r="B3948" s="5"/>
    </row>
    <row r="3949" spans="2:2" x14ac:dyDescent="0.25">
      <c r="B3949" s="5"/>
    </row>
    <row r="3950" spans="2:2" x14ac:dyDescent="0.25">
      <c r="B3950" s="5"/>
    </row>
    <row r="3951" spans="2:2" x14ac:dyDescent="0.25">
      <c r="B3951" s="5"/>
    </row>
    <row r="3952" spans="2:2" x14ac:dyDescent="0.25">
      <c r="B3952" s="5"/>
    </row>
    <row r="3953" spans="2:2" x14ac:dyDescent="0.25">
      <c r="B3953" s="5"/>
    </row>
    <row r="3954" spans="2:2" x14ac:dyDescent="0.25">
      <c r="B3954" s="5"/>
    </row>
    <row r="3955" spans="2:2" x14ac:dyDescent="0.25">
      <c r="B3955" s="5"/>
    </row>
    <row r="3956" spans="2:2" x14ac:dyDescent="0.25">
      <c r="B3956" s="5"/>
    </row>
    <row r="3957" spans="2:2" x14ac:dyDescent="0.25">
      <c r="B3957" s="5"/>
    </row>
    <row r="3958" spans="2:2" x14ac:dyDescent="0.25">
      <c r="B3958" s="5"/>
    </row>
    <row r="3959" spans="2:2" x14ac:dyDescent="0.25">
      <c r="B3959" s="5"/>
    </row>
    <row r="3960" spans="2:2" x14ac:dyDescent="0.25">
      <c r="B3960" s="5"/>
    </row>
    <row r="3961" spans="2:2" x14ac:dyDescent="0.25">
      <c r="B3961" s="5"/>
    </row>
    <row r="3962" spans="2:2" x14ac:dyDescent="0.25">
      <c r="B3962" s="5"/>
    </row>
    <row r="3963" spans="2:2" x14ac:dyDescent="0.25">
      <c r="B3963" s="5"/>
    </row>
    <row r="3964" spans="2:2" x14ac:dyDescent="0.25">
      <c r="B3964" s="5"/>
    </row>
    <row r="3965" spans="2:2" x14ac:dyDescent="0.25">
      <c r="B3965" s="5"/>
    </row>
    <row r="3966" spans="2:2" x14ac:dyDescent="0.25">
      <c r="B3966" s="5"/>
    </row>
    <row r="3967" spans="2:2" x14ac:dyDescent="0.25">
      <c r="B3967" s="5"/>
    </row>
    <row r="3968" spans="2:2" x14ac:dyDescent="0.25">
      <c r="B3968" s="5"/>
    </row>
    <row r="3969" spans="2:2" x14ac:dyDescent="0.25">
      <c r="B3969" s="5"/>
    </row>
    <row r="3970" spans="2:2" x14ac:dyDescent="0.25">
      <c r="B3970" s="5"/>
    </row>
    <row r="3971" spans="2:2" x14ac:dyDescent="0.25">
      <c r="B3971" s="5"/>
    </row>
    <row r="3972" spans="2:2" x14ac:dyDescent="0.25">
      <c r="B3972" s="5"/>
    </row>
    <row r="3973" spans="2:2" x14ac:dyDescent="0.25">
      <c r="B3973" s="5"/>
    </row>
    <row r="3974" spans="2:2" x14ac:dyDescent="0.25">
      <c r="B3974" s="5"/>
    </row>
    <row r="3975" spans="2:2" x14ac:dyDescent="0.25">
      <c r="B3975" s="5"/>
    </row>
    <row r="3976" spans="2:2" x14ac:dyDescent="0.25">
      <c r="B3976" s="5"/>
    </row>
    <row r="3977" spans="2:2" x14ac:dyDescent="0.25">
      <c r="B3977" s="5"/>
    </row>
    <row r="3978" spans="2:2" x14ac:dyDescent="0.25">
      <c r="B3978" s="5"/>
    </row>
    <row r="3979" spans="2:2" x14ac:dyDescent="0.25">
      <c r="B3979" s="5"/>
    </row>
    <row r="3980" spans="2:2" x14ac:dyDescent="0.25">
      <c r="B3980" s="5"/>
    </row>
    <row r="3981" spans="2:2" x14ac:dyDescent="0.25">
      <c r="B3981" s="5"/>
    </row>
    <row r="3982" spans="2:2" x14ac:dyDescent="0.25">
      <c r="B3982" s="5"/>
    </row>
    <row r="3983" spans="2:2" x14ac:dyDescent="0.25">
      <c r="B3983" s="5"/>
    </row>
    <row r="3984" spans="2:2" x14ac:dyDescent="0.25">
      <c r="B3984" s="5"/>
    </row>
    <row r="3985" spans="2:2" x14ac:dyDescent="0.25">
      <c r="B3985" s="5"/>
    </row>
    <row r="3986" spans="2:2" x14ac:dyDescent="0.25">
      <c r="B3986" s="5"/>
    </row>
    <row r="3987" spans="2:2" x14ac:dyDescent="0.25">
      <c r="B3987" s="5"/>
    </row>
    <row r="3988" spans="2:2" x14ac:dyDescent="0.25">
      <c r="B3988" s="5"/>
    </row>
    <row r="3989" spans="2:2" x14ac:dyDescent="0.25">
      <c r="B3989" s="5"/>
    </row>
    <row r="3990" spans="2:2" x14ac:dyDescent="0.25">
      <c r="B3990" s="5"/>
    </row>
    <row r="3991" spans="2:2" x14ac:dyDescent="0.25">
      <c r="B3991" s="5"/>
    </row>
    <row r="3992" spans="2:2" x14ac:dyDescent="0.25">
      <c r="B3992" s="5"/>
    </row>
    <row r="3993" spans="2:2" x14ac:dyDescent="0.25">
      <c r="B3993" s="5"/>
    </row>
    <row r="3994" spans="2:2" x14ac:dyDescent="0.25">
      <c r="B3994" s="5"/>
    </row>
    <row r="3995" spans="2:2" x14ac:dyDescent="0.25">
      <c r="B3995" s="5"/>
    </row>
    <row r="3996" spans="2:2" x14ac:dyDescent="0.25">
      <c r="B3996" s="5"/>
    </row>
    <row r="3997" spans="2:2" x14ac:dyDescent="0.25">
      <c r="B3997" s="5"/>
    </row>
    <row r="3998" spans="2:2" x14ac:dyDescent="0.25">
      <c r="B3998" s="5"/>
    </row>
    <row r="3999" spans="2:2" x14ac:dyDescent="0.25">
      <c r="B3999" s="5"/>
    </row>
    <row r="4000" spans="2:2" x14ac:dyDescent="0.25">
      <c r="B4000" s="5"/>
    </row>
    <row r="4001" spans="2:2" x14ac:dyDescent="0.25">
      <c r="B4001" s="5"/>
    </row>
    <row r="4002" spans="2:2" x14ac:dyDescent="0.25">
      <c r="B4002" s="5"/>
    </row>
    <row r="4003" spans="2:2" x14ac:dyDescent="0.25">
      <c r="B4003" s="5"/>
    </row>
    <row r="4004" spans="2:2" x14ac:dyDescent="0.25">
      <c r="B4004" s="5"/>
    </row>
    <row r="4005" spans="2:2" x14ac:dyDescent="0.25">
      <c r="B4005" s="5"/>
    </row>
    <row r="4006" spans="2:2" x14ac:dyDescent="0.25">
      <c r="B4006" s="5"/>
    </row>
    <row r="4007" spans="2:2" x14ac:dyDescent="0.25">
      <c r="B4007" s="5"/>
    </row>
    <row r="4008" spans="2:2" x14ac:dyDescent="0.25">
      <c r="B4008" s="5"/>
    </row>
    <row r="4009" spans="2:2" x14ac:dyDescent="0.25">
      <c r="B4009" s="5"/>
    </row>
    <row r="4010" spans="2:2" x14ac:dyDescent="0.25">
      <c r="B4010" s="5"/>
    </row>
    <row r="4011" spans="2:2" x14ac:dyDescent="0.25">
      <c r="B4011" s="5"/>
    </row>
    <row r="4012" spans="2:2" x14ac:dyDescent="0.25">
      <c r="B4012" s="5"/>
    </row>
    <row r="4013" spans="2:2" x14ac:dyDescent="0.25">
      <c r="B4013" s="5"/>
    </row>
    <row r="4014" spans="2:2" x14ac:dyDescent="0.25">
      <c r="B4014" s="5"/>
    </row>
    <row r="4015" spans="2:2" x14ac:dyDescent="0.25">
      <c r="B4015" s="5"/>
    </row>
    <row r="4016" spans="2:2" x14ac:dyDescent="0.25">
      <c r="B4016" s="5"/>
    </row>
    <row r="4017" spans="2:2" x14ac:dyDescent="0.25">
      <c r="B4017" s="5"/>
    </row>
    <row r="4018" spans="2:2" x14ac:dyDescent="0.25">
      <c r="B4018" s="5"/>
    </row>
    <row r="4019" spans="2:2" x14ac:dyDescent="0.25">
      <c r="B4019" s="5"/>
    </row>
    <row r="4020" spans="2:2" x14ac:dyDescent="0.25">
      <c r="B4020" s="5"/>
    </row>
    <row r="4021" spans="2:2" x14ac:dyDescent="0.25">
      <c r="B4021" s="5"/>
    </row>
    <row r="4022" spans="2:2" x14ac:dyDescent="0.25">
      <c r="B4022" s="5"/>
    </row>
    <row r="4023" spans="2:2" x14ac:dyDescent="0.25">
      <c r="B4023" s="5"/>
    </row>
    <row r="4024" spans="2:2" x14ac:dyDescent="0.25">
      <c r="B4024" s="5"/>
    </row>
    <row r="4025" spans="2:2" x14ac:dyDescent="0.25">
      <c r="B4025" s="5"/>
    </row>
    <row r="4026" spans="2:2" x14ac:dyDescent="0.25">
      <c r="B4026" s="5"/>
    </row>
    <row r="4027" spans="2:2" x14ac:dyDescent="0.25">
      <c r="B4027" s="5"/>
    </row>
    <row r="4028" spans="2:2" x14ac:dyDescent="0.25">
      <c r="B4028" s="5"/>
    </row>
    <row r="4029" spans="2:2" x14ac:dyDescent="0.25">
      <c r="B4029" s="5"/>
    </row>
    <row r="4030" spans="2:2" x14ac:dyDescent="0.25">
      <c r="B4030" s="5"/>
    </row>
    <row r="4031" spans="2:2" x14ac:dyDescent="0.25">
      <c r="B4031" s="5"/>
    </row>
    <row r="4032" spans="2:2" x14ac:dyDescent="0.25">
      <c r="B4032" s="5"/>
    </row>
    <row r="4033" spans="2:2" x14ac:dyDescent="0.25">
      <c r="B4033" s="5"/>
    </row>
    <row r="4034" spans="2:2" x14ac:dyDescent="0.25">
      <c r="B4034" s="5"/>
    </row>
    <row r="4035" spans="2:2" x14ac:dyDescent="0.25">
      <c r="B4035" s="5"/>
    </row>
    <row r="4036" spans="2:2" x14ac:dyDescent="0.25">
      <c r="B4036" s="5"/>
    </row>
    <row r="4037" spans="2:2" x14ac:dyDescent="0.25">
      <c r="B4037" s="5"/>
    </row>
    <row r="4038" spans="2:2" x14ac:dyDescent="0.25">
      <c r="B4038" s="5"/>
    </row>
    <row r="4039" spans="2:2" x14ac:dyDescent="0.25">
      <c r="B4039" s="5"/>
    </row>
    <row r="4040" spans="2:2" x14ac:dyDescent="0.25">
      <c r="B4040" s="5"/>
    </row>
    <row r="4041" spans="2:2" x14ac:dyDescent="0.25">
      <c r="B4041" s="5"/>
    </row>
    <row r="4042" spans="2:2" x14ac:dyDescent="0.25">
      <c r="B4042" s="5"/>
    </row>
    <row r="4043" spans="2:2" x14ac:dyDescent="0.25">
      <c r="B4043" s="5"/>
    </row>
    <row r="4044" spans="2:2" x14ac:dyDescent="0.25">
      <c r="B4044" s="5"/>
    </row>
    <row r="4045" spans="2:2" x14ac:dyDescent="0.25">
      <c r="B4045" s="5"/>
    </row>
    <row r="4046" spans="2:2" x14ac:dyDescent="0.25">
      <c r="B4046" s="5"/>
    </row>
    <row r="4047" spans="2:2" x14ac:dyDescent="0.25">
      <c r="B4047" s="5"/>
    </row>
    <row r="4048" spans="2:2" x14ac:dyDescent="0.25">
      <c r="B4048" s="5"/>
    </row>
    <row r="4049" spans="2:2" x14ac:dyDescent="0.25">
      <c r="B4049" s="5"/>
    </row>
    <row r="4050" spans="2:2" x14ac:dyDescent="0.25">
      <c r="B4050" s="5"/>
    </row>
    <row r="4051" spans="2:2" x14ac:dyDescent="0.25">
      <c r="B4051" s="5"/>
    </row>
    <row r="4052" spans="2:2" x14ac:dyDescent="0.25">
      <c r="B4052" s="5"/>
    </row>
    <row r="4053" spans="2:2" x14ac:dyDescent="0.25">
      <c r="B4053" s="5"/>
    </row>
    <row r="4054" spans="2:2" x14ac:dyDescent="0.25">
      <c r="B4054" s="5"/>
    </row>
    <row r="4055" spans="2:2" x14ac:dyDescent="0.25">
      <c r="B4055" s="5"/>
    </row>
    <row r="4056" spans="2:2" x14ac:dyDescent="0.25">
      <c r="B4056" s="5"/>
    </row>
    <row r="4057" spans="2:2" x14ac:dyDescent="0.25">
      <c r="B4057" s="5"/>
    </row>
    <row r="4058" spans="2:2" x14ac:dyDescent="0.25">
      <c r="B4058" s="5"/>
    </row>
    <row r="4059" spans="2:2" x14ac:dyDescent="0.25">
      <c r="B4059" s="5"/>
    </row>
    <row r="4060" spans="2:2" x14ac:dyDescent="0.25">
      <c r="B4060" s="5"/>
    </row>
    <row r="4061" spans="2:2" x14ac:dyDescent="0.25">
      <c r="B4061" s="5"/>
    </row>
    <row r="4062" spans="2:2" x14ac:dyDescent="0.25">
      <c r="B4062" s="5"/>
    </row>
    <row r="4063" spans="2:2" x14ac:dyDescent="0.25">
      <c r="B4063" s="5"/>
    </row>
    <row r="4064" spans="2:2" x14ac:dyDescent="0.25">
      <c r="B4064" s="5"/>
    </row>
    <row r="4065" spans="2:2" x14ac:dyDescent="0.25">
      <c r="B4065" s="5"/>
    </row>
    <row r="4066" spans="2:2" x14ac:dyDescent="0.25">
      <c r="B4066" s="5"/>
    </row>
    <row r="4067" spans="2:2" x14ac:dyDescent="0.25">
      <c r="B4067" s="5"/>
    </row>
    <row r="4068" spans="2:2" x14ac:dyDescent="0.25">
      <c r="B4068" s="5"/>
    </row>
    <row r="4069" spans="2:2" x14ac:dyDescent="0.25">
      <c r="B4069" s="5"/>
    </row>
    <row r="4070" spans="2:2" x14ac:dyDescent="0.25">
      <c r="B4070" s="5"/>
    </row>
    <row r="4071" spans="2:2" x14ac:dyDescent="0.25">
      <c r="B4071" s="5"/>
    </row>
    <row r="4072" spans="2:2" x14ac:dyDescent="0.25">
      <c r="B4072" s="5"/>
    </row>
    <row r="4073" spans="2:2" x14ac:dyDescent="0.25">
      <c r="B4073" s="5"/>
    </row>
    <row r="4074" spans="2:2" x14ac:dyDescent="0.25">
      <c r="B4074" s="5"/>
    </row>
    <row r="4075" spans="2:2" x14ac:dyDescent="0.25">
      <c r="B4075" s="5"/>
    </row>
    <row r="4076" spans="2:2" x14ac:dyDescent="0.25">
      <c r="B4076" s="5"/>
    </row>
    <row r="4077" spans="2:2" x14ac:dyDescent="0.25">
      <c r="B4077" s="5"/>
    </row>
    <row r="4078" spans="2:2" x14ac:dyDescent="0.25">
      <c r="B4078" s="5"/>
    </row>
    <row r="4079" spans="2:2" x14ac:dyDescent="0.25">
      <c r="B4079" s="5"/>
    </row>
    <row r="4080" spans="2:2" x14ac:dyDescent="0.25">
      <c r="B4080" s="5"/>
    </row>
    <row r="4081" spans="2:2" x14ac:dyDescent="0.25">
      <c r="B4081" s="5"/>
    </row>
    <row r="4082" spans="2:2" x14ac:dyDescent="0.25">
      <c r="B4082" s="5"/>
    </row>
    <row r="4083" spans="2:2" x14ac:dyDescent="0.25">
      <c r="B4083" s="5"/>
    </row>
    <row r="4084" spans="2:2" x14ac:dyDescent="0.25">
      <c r="B4084" s="5"/>
    </row>
    <row r="4085" spans="2:2" x14ac:dyDescent="0.25">
      <c r="B4085" s="5"/>
    </row>
    <row r="4086" spans="2:2" x14ac:dyDescent="0.25">
      <c r="B4086" s="5"/>
    </row>
    <row r="4087" spans="2:2" x14ac:dyDescent="0.25">
      <c r="B4087" s="5"/>
    </row>
    <row r="4088" spans="2:2" x14ac:dyDescent="0.25">
      <c r="B4088" s="5"/>
    </row>
    <row r="4089" spans="2:2" x14ac:dyDescent="0.25">
      <c r="B4089" s="5"/>
    </row>
    <row r="4090" spans="2:2" x14ac:dyDescent="0.25">
      <c r="B4090" s="5"/>
    </row>
    <row r="4091" spans="2:2" x14ac:dyDescent="0.25">
      <c r="B4091" s="5"/>
    </row>
    <row r="4092" spans="2:2" x14ac:dyDescent="0.25">
      <c r="B4092" s="5"/>
    </row>
    <row r="4093" spans="2:2" x14ac:dyDescent="0.25">
      <c r="B4093" s="5"/>
    </row>
    <row r="4094" spans="2:2" x14ac:dyDescent="0.25">
      <c r="B4094" s="5"/>
    </row>
    <row r="4095" spans="2:2" x14ac:dyDescent="0.25">
      <c r="B4095" s="5"/>
    </row>
    <row r="4096" spans="2:2" x14ac:dyDescent="0.25">
      <c r="B4096" s="5"/>
    </row>
    <row r="4097" spans="2:2" x14ac:dyDescent="0.25">
      <c r="B4097" s="5"/>
    </row>
    <row r="4098" spans="2:2" x14ac:dyDescent="0.25">
      <c r="B4098" s="5"/>
    </row>
    <row r="4099" spans="2:2" x14ac:dyDescent="0.25">
      <c r="B4099" s="5"/>
    </row>
    <row r="4100" spans="2:2" x14ac:dyDescent="0.25">
      <c r="B4100" s="5"/>
    </row>
    <row r="4101" spans="2:2" x14ac:dyDescent="0.25">
      <c r="B4101" s="5"/>
    </row>
    <row r="4102" spans="2:2" x14ac:dyDescent="0.25">
      <c r="B4102" s="5"/>
    </row>
    <row r="4103" spans="2:2" x14ac:dyDescent="0.25">
      <c r="B4103" s="5"/>
    </row>
    <row r="4104" spans="2:2" x14ac:dyDescent="0.25">
      <c r="B4104" s="5"/>
    </row>
    <row r="4105" spans="2:2" x14ac:dyDescent="0.25">
      <c r="B4105" s="5"/>
    </row>
    <row r="4106" spans="2:2" x14ac:dyDescent="0.25">
      <c r="B4106" s="5"/>
    </row>
    <row r="4107" spans="2:2" x14ac:dyDescent="0.25">
      <c r="B4107" s="5"/>
    </row>
    <row r="4108" spans="2:2" x14ac:dyDescent="0.25">
      <c r="B4108" s="5"/>
    </row>
    <row r="4109" spans="2:2" x14ac:dyDescent="0.25">
      <c r="B4109" s="5"/>
    </row>
    <row r="4110" spans="2:2" x14ac:dyDescent="0.25">
      <c r="B4110" s="5"/>
    </row>
    <row r="4111" spans="2:2" x14ac:dyDescent="0.25">
      <c r="B4111" s="5"/>
    </row>
    <row r="4112" spans="2:2" x14ac:dyDescent="0.25">
      <c r="B4112" s="5"/>
    </row>
    <row r="4113" spans="2:2" x14ac:dyDescent="0.25">
      <c r="B4113" s="5"/>
    </row>
    <row r="4114" spans="2:2" x14ac:dyDescent="0.25">
      <c r="B4114" s="5"/>
    </row>
    <row r="4115" spans="2:2" x14ac:dyDescent="0.25">
      <c r="B4115" s="5"/>
    </row>
    <row r="4116" spans="2:2" x14ac:dyDescent="0.25">
      <c r="B4116" s="5"/>
    </row>
    <row r="4117" spans="2:2" x14ac:dyDescent="0.25">
      <c r="B4117" s="5"/>
    </row>
    <row r="4118" spans="2:2" x14ac:dyDescent="0.25">
      <c r="B4118" s="5"/>
    </row>
    <row r="4119" spans="2:2" x14ac:dyDescent="0.25">
      <c r="B4119" s="5"/>
    </row>
    <row r="4120" spans="2:2" x14ac:dyDescent="0.25">
      <c r="B4120" s="5"/>
    </row>
    <row r="4121" spans="2:2" x14ac:dyDescent="0.25">
      <c r="B4121" s="5"/>
    </row>
    <row r="4122" spans="2:2" x14ac:dyDescent="0.25">
      <c r="B4122" s="5"/>
    </row>
    <row r="4123" spans="2:2" x14ac:dyDescent="0.25">
      <c r="B4123" s="5"/>
    </row>
    <row r="4124" spans="2:2" x14ac:dyDescent="0.25">
      <c r="B4124" s="5"/>
    </row>
    <row r="4125" spans="2:2" x14ac:dyDescent="0.25">
      <c r="B4125" s="5"/>
    </row>
    <row r="4126" spans="2:2" x14ac:dyDescent="0.25">
      <c r="B4126" s="5"/>
    </row>
    <row r="4127" spans="2:2" x14ac:dyDescent="0.25">
      <c r="B4127" s="5"/>
    </row>
    <row r="4128" spans="2:2" x14ac:dyDescent="0.25">
      <c r="B4128" s="5"/>
    </row>
    <row r="4129" spans="2:2" x14ac:dyDescent="0.25">
      <c r="B4129" s="5"/>
    </row>
    <row r="4130" spans="2:2" x14ac:dyDescent="0.25">
      <c r="B4130" s="5"/>
    </row>
    <row r="4131" spans="2:2" x14ac:dyDescent="0.25">
      <c r="B4131" s="5"/>
    </row>
    <row r="4132" spans="2:2" x14ac:dyDescent="0.25">
      <c r="B4132" s="5"/>
    </row>
    <row r="4133" spans="2:2" x14ac:dyDescent="0.25">
      <c r="B4133" s="5"/>
    </row>
    <row r="4134" spans="2:2" x14ac:dyDescent="0.25">
      <c r="B4134" s="5"/>
    </row>
    <row r="4135" spans="2:2" x14ac:dyDescent="0.25">
      <c r="B4135" s="5"/>
    </row>
    <row r="4136" spans="2:2" x14ac:dyDescent="0.25">
      <c r="B4136" s="5"/>
    </row>
    <row r="4137" spans="2:2" x14ac:dyDescent="0.25">
      <c r="B4137" s="5"/>
    </row>
    <row r="4138" spans="2:2" x14ac:dyDescent="0.25">
      <c r="B4138" s="5"/>
    </row>
    <row r="4139" spans="2:2" x14ac:dyDescent="0.25">
      <c r="B4139" s="5"/>
    </row>
    <row r="4140" spans="2:2" x14ac:dyDescent="0.25">
      <c r="B4140" s="5"/>
    </row>
    <row r="4141" spans="2:2" x14ac:dyDescent="0.25">
      <c r="B4141" s="5"/>
    </row>
    <row r="4142" spans="2:2" x14ac:dyDescent="0.25">
      <c r="B4142" s="5"/>
    </row>
    <row r="4143" spans="2:2" x14ac:dyDescent="0.25">
      <c r="B4143" s="5"/>
    </row>
    <row r="4144" spans="2:2" x14ac:dyDescent="0.25">
      <c r="B4144" s="5"/>
    </row>
    <row r="4145" spans="2:2" x14ac:dyDescent="0.25">
      <c r="B4145" s="5"/>
    </row>
    <row r="4146" spans="2:2" x14ac:dyDescent="0.25">
      <c r="B4146" s="5"/>
    </row>
    <row r="4147" spans="2:2" x14ac:dyDescent="0.25">
      <c r="B4147" s="5"/>
    </row>
    <row r="4148" spans="2:2" x14ac:dyDescent="0.25">
      <c r="B4148" s="5"/>
    </row>
    <row r="4149" spans="2:2" x14ac:dyDescent="0.25">
      <c r="B4149" s="5"/>
    </row>
    <row r="4150" spans="2:2" x14ac:dyDescent="0.25">
      <c r="B4150" s="5"/>
    </row>
    <row r="4151" spans="2:2" x14ac:dyDescent="0.25">
      <c r="B4151" s="5"/>
    </row>
    <row r="4152" spans="2:2" x14ac:dyDescent="0.25">
      <c r="B4152" s="5"/>
    </row>
    <row r="4153" spans="2:2" x14ac:dyDescent="0.25">
      <c r="B4153" s="5"/>
    </row>
    <row r="4154" spans="2:2" x14ac:dyDescent="0.25">
      <c r="B4154" s="5"/>
    </row>
    <row r="4155" spans="2:2" x14ac:dyDescent="0.25">
      <c r="B4155" s="5"/>
    </row>
    <row r="4156" spans="2:2" x14ac:dyDescent="0.25">
      <c r="B4156" s="5"/>
    </row>
    <row r="4157" spans="2:2" x14ac:dyDescent="0.25">
      <c r="B4157" s="5"/>
    </row>
    <row r="4158" spans="2:2" x14ac:dyDescent="0.25">
      <c r="B4158" s="5"/>
    </row>
    <row r="4159" spans="2:2" x14ac:dyDescent="0.25">
      <c r="B4159" s="5"/>
    </row>
    <row r="4160" spans="2:2" x14ac:dyDescent="0.25">
      <c r="B4160" s="5"/>
    </row>
    <row r="4161" spans="2:2" x14ac:dyDescent="0.25">
      <c r="B4161" s="5"/>
    </row>
    <row r="4162" spans="2:2" x14ac:dyDescent="0.25">
      <c r="B4162" s="5"/>
    </row>
    <row r="4163" spans="2:2" x14ac:dyDescent="0.25">
      <c r="B4163" s="5"/>
    </row>
    <row r="4164" spans="2:2" x14ac:dyDescent="0.25">
      <c r="B4164" s="5"/>
    </row>
    <row r="4165" spans="2:2" x14ac:dyDescent="0.25">
      <c r="B4165" s="5"/>
    </row>
    <row r="4166" spans="2:2" x14ac:dyDescent="0.25">
      <c r="B4166" s="5"/>
    </row>
    <row r="4167" spans="2:2" x14ac:dyDescent="0.25">
      <c r="B4167" s="5"/>
    </row>
    <row r="4168" spans="2:2" x14ac:dyDescent="0.25">
      <c r="B4168" s="5"/>
    </row>
    <row r="4169" spans="2:2" x14ac:dyDescent="0.25">
      <c r="B4169" s="5"/>
    </row>
    <row r="4170" spans="2:2" x14ac:dyDescent="0.25">
      <c r="B4170" s="5"/>
    </row>
    <row r="4171" spans="2:2" x14ac:dyDescent="0.25">
      <c r="B4171" s="5"/>
    </row>
    <row r="4172" spans="2:2" x14ac:dyDescent="0.25">
      <c r="B4172" s="5"/>
    </row>
    <row r="4173" spans="2:2" x14ac:dyDescent="0.25">
      <c r="B4173" s="5"/>
    </row>
    <row r="4174" spans="2:2" x14ac:dyDescent="0.25">
      <c r="B4174" s="5"/>
    </row>
    <row r="4175" spans="2:2" x14ac:dyDescent="0.25">
      <c r="B4175" s="5"/>
    </row>
    <row r="4176" spans="2:2" x14ac:dyDescent="0.25">
      <c r="B4176" s="5"/>
    </row>
    <row r="4177" spans="2:2" x14ac:dyDescent="0.25">
      <c r="B4177" s="5"/>
    </row>
    <row r="4178" spans="2:2" x14ac:dyDescent="0.25">
      <c r="B4178" s="5"/>
    </row>
    <row r="4179" spans="2:2" x14ac:dyDescent="0.25">
      <c r="B4179" s="5"/>
    </row>
    <row r="4180" spans="2:2" x14ac:dyDescent="0.25">
      <c r="B4180" s="5"/>
    </row>
    <row r="4181" spans="2:2" x14ac:dyDescent="0.25">
      <c r="B4181" s="5"/>
    </row>
    <row r="4182" spans="2:2" x14ac:dyDescent="0.25">
      <c r="B4182" s="5"/>
    </row>
    <row r="4183" spans="2:2" x14ac:dyDescent="0.25">
      <c r="B4183" s="5"/>
    </row>
    <row r="4184" spans="2:2" x14ac:dyDescent="0.25">
      <c r="B4184" s="5"/>
    </row>
    <row r="4185" spans="2:2" x14ac:dyDescent="0.25">
      <c r="B4185" s="5"/>
    </row>
    <row r="4186" spans="2:2" x14ac:dyDescent="0.25">
      <c r="B4186" s="5"/>
    </row>
    <row r="4187" spans="2:2" x14ac:dyDescent="0.25">
      <c r="B4187" s="5"/>
    </row>
    <row r="4188" spans="2:2" x14ac:dyDescent="0.25">
      <c r="B4188" s="5"/>
    </row>
    <row r="4189" spans="2:2" x14ac:dyDescent="0.25">
      <c r="B4189" s="5"/>
    </row>
    <row r="4190" spans="2:2" x14ac:dyDescent="0.25">
      <c r="B4190" s="5"/>
    </row>
    <row r="4191" spans="2:2" x14ac:dyDescent="0.25">
      <c r="B4191" s="5"/>
    </row>
    <row r="4192" spans="2:2" x14ac:dyDescent="0.25">
      <c r="B4192" s="5"/>
    </row>
    <row r="4193" spans="2:2" x14ac:dyDescent="0.25">
      <c r="B4193" s="5"/>
    </row>
    <row r="4194" spans="2:2" x14ac:dyDescent="0.25">
      <c r="B4194" s="5"/>
    </row>
    <row r="4195" spans="2:2" x14ac:dyDescent="0.25">
      <c r="B4195" s="5"/>
    </row>
    <row r="4196" spans="2:2" x14ac:dyDescent="0.25">
      <c r="B4196" s="5"/>
    </row>
    <row r="4197" spans="2:2" x14ac:dyDescent="0.25">
      <c r="B4197" s="5"/>
    </row>
    <row r="4198" spans="2:2" x14ac:dyDescent="0.25">
      <c r="B4198" s="5"/>
    </row>
    <row r="4199" spans="2:2" x14ac:dyDescent="0.25">
      <c r="B4199" s="5"/>
    </row>
    <row r="4200" spans="2:2" x14ac:dyDescent="0.25">
      <c r="B4200" s="5"/>
    </row>
    <row r="4201" spans="2:2" x14ac:dyDescent="0.25">
      <c r="B4201" s="5"/>
    </row>
    <row r="4202" spans="2:2" x14ac:dyDescent="0.25">
      <c r="B4202" s="5"/>
    </row>
    <row r="4203" spans="2:2" x14ac:dyDescent="0.25">
      <c r="B4203" s="5"/>
    </row>
    <row r="4204" spans="2:2" x14ac:dyDescent="0.25">
      <c r="B4204" s="5"/>
    </row>
    <row r="4205" spans="2:2" x14ac:dyDescent="0.25">
      <c r="B4205" s="5"/>
    </row>
    <row r="4206" spans="2:2" x14ac:dyDescent="0.25">
      <c r="B4206" s="5"/>
    </row>
    <row r="4207" spans="2:2" x14ac:dyDescent="0.25">
      <c r="B4207" s="5"/>
    </row>
    <row r="4208" spans="2:2" x14ac:dyDescent="0.25">
      <c r="B4208" s="5"/>
    </row>
    <row r="4209" spans="2:2" x14ac:dyDescent="0.25">
      <c r="B4209" s="5"/>
    </row>
    <row r="4210" spans="2:2" x14ac:dyDescent="0.25">
      <c r="B4210" s="5"/>
    </row>
    <row r="4211" spans="2:2" x14ac:dyDescent="0.25">
      <c r="B4211" s="5"/>
    </row>
    <row r="4212" spans="2:2" x14ac:dyDescent="0.25">
      <c r="B4212" s="5"/>
    </row>
    <row r="4213" spans="2:2" x14ac:dyDescent="0.25">
      <c r="B4213" s="5"/>
    </row>
    <row r="4214" spans="2:2" x14ac:dyDescent="0.25">
      <c r="B4214" s="5"/>
    </row>
    <row r="4215" spans="2:2" x14ac:dyDescent="0.25">
      <c r="B4215" s="5"/>
    </row>
    <row r="4216" spans="2:2" x14ac:dyDescent="0.25">
      <c r="B4216" s="5"/>
    </row>
    <row r="4217" spans="2:2" x14ac:dyDescent="0.25">
      <c r="B4217" s="5"/>
    </row>
    <row r="4218" spans="2:2" x14ac:dyDescent="0.25">
      <c r="B4218" s="5"/>
    </row>
    <row r="4219" spans="2:2" x14ac:dyDescent="0.25">
      <c r="B4219" s="5"/>
    </row>
    <row r="4220" spans="2:2" x14ac:dyDescent="0.25">
      <c r="B4220" s="5"/>
    </row>
    <row r="4221" spans="2:2" x14ac:dyDescent="0.25">
      <c r="B4221" s="5"/>
    </row>
    <row r="4222" spans="2:2" x14ac:dyDescent="0.25">
      <c r="B4222" s="5"/>
    </row>
    <row r="4223" spans="2:2" x14ac:dyDescent="0.25">
      <c r="B4223" s="5"/>
    </row>
    <row r="4224" spans="2:2" x14ac:dyDescent="0.25">
      <c r="B4224" s="5"/>
    </row>
    <row r="4225" spans="2:2" x14ac:dyDescent="0.25">
      <c r="B4225" s="5"/>
    </row>
    <row r="4226" spans="2:2" x14ac:dyDescent="0.25">
      <c r="B4226" s="5"/>
    </row>
    <row r="4227" spans="2:2" x14ac:dyDescent="0.25">
      <c r="B4227" s="5"/>
    </row>
    <row r="4228" spans="2:2" x14ac:dyDescent="0.25">
      <c r="B4228" s="5"/>
    </row>
    <row r="4229" spans="2:2" x14ac:dyDescent="0.25">
      <c r="B4229" s="5"/>
    </row>
    <row r="4230" spans="2:2" x14ac:dyDescent="0.25">
      <c r="B4230" s="5"/>
    </row>
    <row r="4231" spans="2:2" x14ac:dyDescent="0.25">
      <c r="B4231" s="5"/>
    </row>
    <row r="4232" spans="2:2" x14ac:dyDescent="0.25">
      <c r="B4232" s="5"/>
    </row>
    <row r="4233" spans="2:2" x14ac:dyDescent="0.25">
      <c r="B4233" s="5"/>
    </row>
    <row r="4234" spans="2:2" x14ac:dyDescent="0.25">
      <c r="B4234" s="5"/>
    </row>
    <row r="4235" spans="2:2" x14ac:dyDescent="0.25">
      <c r="B4235" s="5"/>
    </row>
    <row r="4236" spans="2:2" x14ac:dyDescent="0.25">
      <c r="B4236" s="5"/>
    </row>
    <row r="4237" spans="2:2" x14ac:dyDescent="0.25">
      <c r="B4237" s="5"/>
    </row>
    <row r="4238" spans="2:2" x14ac:dyDescent="0.25">
      <c r="B4238" s="5"/>
    </row>
    <row r="4239" spans="2:2" x14ac:dyDescent="0.25">
      <c r="B4239" s="5"/>
    </row>
    <row r="4240" spans="2:2" x14ac:dyDescent="0.25">
      <c r="B4240" s="5"/>
    </row>
    <row r="4241" spans="2:2" x14ac:dyDescent="0.25">
      <c r="B4241" s="5"/>
    </row>
    <row r="4242" spans="2:2" x14ac:dyDescent="0.25">
      <c r="B4242" s="5"/>
    </row>
    <row r="4243" spans="2:2" x14ac:dyDescent="0.25">
      <c r="B4243" s="5"/>
    </row>
    <row r="4244" spans="2:2" x14ac:dyDescent="0.25">
      <c r="B4244" s="5"/>
    </row>
    <row r="4245" spans="2:2" x14ac:dyDescent="0.25">
      <c r="B4245" s="5"/>
    </row>
    <row r="4246" spans="2:2" x14ac:dyDescent="0.25">
      <c r="B4246" s="5"/>
    </row>
    <row r="4247" spans="2:2" x14ac:dyDescent="0.25">
      <c r="B4247" s="5"/>
    </row>
    <row r="4248" spans="2:2" x14ac:dyDescent="0.25">
      <c r="B4248" s="5"/>
    </row>
    <row r="4249" spans="2:2" x14ac:dyDescent="0.25">
      <c r="B4249" s="5"/>
    </row>
    <row r="4250" spans="2:2" x14ac:dyDescent="0.25">
      <c r="B4250" s="5"/>
    </row>
    <row r="4251" spans="2:2" x14ac:dyDescent="0.25">
      <c r="B4251" s="5"/>
    </row>
    <row r="4252" spans="2:2" x14ac:dyDescent="0.25">
      <c r="B4252" s="5"/>
    </row>
    <row r="4253" spans="2:2" x14ac:dyDescent="0.25">
      <c r="B4253" s="5"/>
    </row>
    <row r="4254" spans="2:2" x14ac:dyDescent="0.25">
      <c r="B4254" s="5"/>
    </row>
    <row r="4255" spans="2:2" x14ac:dyDescent="0.25">
      <c r="B4255" s="5"/>
    </row>
    <row r="4256" spans="2:2" x14ac:dyDescent="0.25">
      <c r="B4256" s="5"/>
    </row>
    <row r="4257" spans="2:2" x14ac:dyDescent="0.25">
      <c r="B4257" s="5"/>
    </row>
    <row r="4258" spans="2:2" x14ac:dyDescent="0.25">
      <c r="B4258" s="5"/>
    </row>
    <row r="4259" spans="2:2" x14ac:dyDescent="0.25">
      <c r="B4259" s="5"/>
    </row>
    <row r="4260" spans="2:2" x14ac:dyDescent="0.25">
      <c r="B4260" s="5"/>
    </row>
    <row r="4261" spans="2:2" x14ac:dyDescent="0.25">
      <c r="B4261" s="5"/>
    </row>
    <row r="4262" spans="2:2" x14ac:dyDescent="0.25">
      <c r="B4262" s="5"/>
    </row>
    <row r="4263" spans="2:2" x14ac:dyDescent="0.25">
      <c r="B4263" s="5"/>
    </row>
    <row r="4264" spans="2:2" x14ac:dyDescent="0.25">
      <c r="B4264" s="5"/>
    </row>
    <row r="4265" spans="2:2" x14ac:dyDescent="0.25">
      <c r="B4265" s="5"/>
    </row>
    <row r="4266" spans="2:2" x14ac:dyDescent="0.25">
      <c r="B4266" s="5"/>
    </row>
    <row r="4267" spans="2:2" x14ac:dyDescent="0.25">
      <c r="B4267" s="5"/>
    </row>
    <row r="4268" spans="2:2" x14ac:dyDescent="0.25">
      <c r="B4268" s="5"/>
    </row>
    <row r="4269" spans="2:2" x14ac:dyDescent="0.25">
      <c r="B4269" s="5"/>
    </row>
    <row r="4270" spans="2:2" x14ac:dyDescent="0.25">
      <c r="B4270" s="5"/>
    </row>
    <row r="4271" spans="2:2" x14ac:dyDescent="0.25">
      <c r="B4271" s="5"/>
    </row>
    <row r="4272" spans="2:2" x14ac:dyDescent="0.25">
      <c r="B4272" s="5"/>
    </row>
    <row r="4273" spans="2:2" x14ac:dyDescent="0.25">
      <c r="B4273" s="5"/>
    </row>
    <row r="4274" spans="2:2" x14ac:dyDescent="0.25">
      <c r="B4274" s="5"/>
    </row>
    <row r="4275" spans="2:2" x14ac:dyDescent="0.25">
      <c r="B4275" s="5"/>
    </row>
    <row r="4276" spans="2:2" x14ac:dyDescent="0.25">
      <c r="B4276" s="5"/>
    </row>
    <row r="4277" spans="2:2" x14ac:dyDescent="0.25">
      <c r="B4277" s="5"/>
    </row>
    <row r="4278" spans="2:2" x14ac:dyDescent="0.25">
      <c r="B4278" s="5"/>
    </row>
    <row r="4279" spans="2:2" x14ac:dyDescent="0.25">
      <c r="B4279" s="5"/>
    </row>
    <row r="4280" spans="2:2" x14ac:dyDescent="0.25">
      <c r="B4280" s="5"/>
    </row>
    <row r="4281" spans="2:2" x14ac:dyDescent="0.25">
      <c r="B4281" s="5"/>
    </row>
    <row r="4282" spans="2:2" x14ac:dyDescent="0.25">
      <c r="B4282" s="5"/>
    </row>
    <row r="4283" spans="2:2" x14ac:dyDescent="0.25">
      <c r="B4283" s="5"/>
    </row>
    <row r="4284" spans="2:2" x14ac:dyDescent="0.25">
      <c r="B4284" s="5"/>
    </row>
    <row r="4285" spans="2:2" x14ac:dyDescent="0.25">
      <c r="B4285" s="5"/>
    </row>
    <row r="4286" spans="2:2" x14ac:dyDescent="0.25">
      <c r="B4286" s="5"/>
    </row>
    <row r="4287" spans="2:2" x14ac:dyDescent="0.25">
      <c r="B4287" s="5"/>
    </row>
    <row r="4288" spans="2:2" x14ac:dyDescent="0.25">
      <c r="B4288" s="5"/>
    </row>
    <row r="4289" spans="2:2" x14ac:dyDescent="0.25">
      <c r="B4289" s="5"/>
    </row>
    <row r="4290" spans="2:2" x14ac:dyDescent="0.25">
      <c r="B4290" s="5"/>
    </row>
    <row r="4291" spans="2:2" x14ac:dyDescent="0.25">
      <c r="B4291" s="5"/>
    </row>
    <row r="4292" spans="2:2" x14ac:dyDescent="0.25">
      <c r="B4292" s="5"/>
    </row>
    <row r="4293" spans="2:2" x14ac:dyDescent="0.25">
      <c r="B4293" s="5"/>
    </row>
    <row r="4294" spans="2:2" x14ac:dyDescent="0.25">
      <c r="B4294" s="5"/>
    </row>
    <row r="4295" spans="2:2" x14ac:dyDescent="0.25">
      <c r="B4295" s="5"/>
    </row>
    <row r="4296" spans="2:2" x14ac:dyDescent="0.25">
      <c r="B4296" s="5"/>
    </row>
    <row r="4297" spans="2:2" x14ac:dyDescent="0.25">
      <c r="B4297" s="5"/>
    </row>
    <row r="4298" spans="2:2" x14ac:dyDescent="0.25">
      <c r="B4298" s="5"/>
    </row>
    <row r="4299" spans="2:2" x14ac:dyDescent="0.25">
      <c r="B4299" s="5"/>
    </row>
    <row r="4300" spans="2:2" x14ac:dyDescent="0.25">
      <c r="B4300" s="5"/>
    </row>
    <row r="4301" spans="2:2" x14ac:dyDescent="0.25">
      <c r="B4301" s="5"/>
    </row>
    <row r="4302" spans="2:2" x14ac:dyDescent="0.25">
      <c r="B4302" s="5"/>
    </row>
    <row r="4303" spans="2:2" x14ac:dyDescent="0.25">
      <c r="B4303" s="5"/>
    </row>
    <row r="4304" spans="2:2" x14ac:dyDescent="0.25">
      <c r="B4304" s="5"/>
    </row>
    <row r="4305" spans="2:2" x14ac:dyDescent="0.25">
      <c r="B4305" s="5"/>
    </row>
    <row r="4306" spans="2:2" x14ac:dyDescent="0.25">
      <c r="B4306" s="5"/>
    </row>
    <row r="4307" spans="2:2" x14ac:dyDescent="0.25">
      <c r="B4307" s="5"/>
    </row>
    <row r="4308" spans="2:2" x14ac:dyDescent="0.25">
      <c r="B4308" s="5"/>
    </row>
    <row r="4309" spans="2:2" x14ac:dyDescent="0.25">
      <c r="B4309" s="5"/>
    </row>
    <row r="4310" spans="2:2" x14ac:dyDescent="0.25">
      <c r="B4310" s="5"/>
    </row>
    <row r="4311" spans="2:2" x14ac:dyDescent="0.25">
      <c r="B4311" s="5"/>
    </row>
    <row r="4312" spans="2:2" x14ac:dyDescent="0.25">
      <c r="B4312" s="5"/>
    </row>
    <row r="4313" spans="2:2" x14ac:dyDescent="0.25">
      <c r="B4313" s="5"/>
    </row>
    <row r="4314" spans="2:2" x14ac:dyDescent="0.25">
      <c r="B4314" s="5"/>
    </row>
    <row r="4315" spans="2:2" x14ac:dyDescent="0.25">
      <c r="B4315" s="5"/>
    </row>
    <row r="4316" spans="2:2" x14ac:dyDescent="0.25">
      <c r="B4316" s="5"/>
    </row>
    <row r="4317" spans="2:2" x14ac:dyDescent="0.25">
      <c r="B4317" s="5"/>
    </row>
    <row r="4318" spans="2:2" x14ac:dyDescent="0.25">
      <c r="B4318" s="5"/>
    </row>
    <row r="4319" spans="2:2" x14ac:dyDescent="0.25">
      <c r="B4319" s="5"/>
    </row>
    <row r="4320" spans="2:2" x14ac:dyDescent="0.25">
      <c r="B4320" s="5"/>
    </row>
    <row r="4321" spans="2:2" x14ac:dyDescent="0.25">
      <c r="B4321" s="5"/>
    </row>
    <row r="4322" spans="2:2" x14ac:dyDescent="0.25">
      <c r="B4322" s="5"/>
    </row>
    <row r="4323" spans="2:2" x14ac:dyDescent="0.25">
      <c r="B4323" s="5"/>
    </row>
    <row r="4324" spans="2:2" x14ac:dyDescent="0.25">
      <c r="B4324" s="5"/>
    </row>
    <row r="4325" spans="2:2" x14ac:dyDescent="0.25">
      <c r="B4325" s="5"/>
    </row>
    <row r="4326" spans="2:2" x14ac:dyDescent="0.25">
      <c r="B4326" s="5"/>
    </row>
    <row r="4327" spans="2:2" x14ac:dyDescent="0.25">
      <c r="B4327" s="5"/>
    </row>
    <row r="4328" spans="2:2" x14ac:dyDescent="0.25">
      <c r="B4328" s="5"/>
    </row>
    <row r="4329" spans="2:2" x14ac:dyDescent="0.25">
      <c r="B4329" s="5"/>
    </row>
    <row r="4330" spans="2:2" x14ac:dyDescent="0.25">
      <c r="B4330" s="5"/>
    </row>
    <row r="4331" spans="2:2" x14ac:dyDescent="0.25">
      <c r="B4331" s="5"/>
    </row>
    <row r="4332" spans="2:2" x14ac:dyDescent="0.25">
      <c r="B4332" s="5"/>
    </row>
    <row r="4333" spans="2:2" x14ac:dyDescent="0.25">
      <c r="B4333" s="5"/>
    </row>
    <row r="4334" spans="2:2" x14ac:dyDescent="0.25">
      <c r="B4334" s="5"/>
    </row>
    <row r="4335" spans="2:2" x14ac:dyDescent="0.25">
      <c r="B4335" s="5"/>
    </row>
    <row r="4336" spans="2:2" x14ac:dyDescent="0.25">
      <c r="B4336" s="5"/>
    </row>
    <row r="4337" spans="2:2" x14ac:dyDescent="0.25">
      <c r="B4337" s="5"/>
    </row>
    <row r="4338" spans="2:2" x14ac:dyDescent="0.25">
      <c r="B4338" s="5"/>
    </row>
    <row r="4339" spans="2:2" x14ac:dyDescent="0.25">
      <c r="B4339" s="5"/>
    </row>
    <row r="4340" spans="2:2" x14ac:dyDescent="0.25">
      <c r="B4340" s="5"/>
    </row>
    <row r="4341" spans="2:2" x14ac:dyDescent="0.25">
      <c r="B4341" s="5"/>
    </row>
    <row r="4342" spans="2:2" x14ac:dyDescent="0.25">
      <c r="B4342" s="5"/>
    </row>
    <row r="4343" spans="2:2" x14ac:dyDescent="0.25">
      <c r="B4343" s="5"/>
    </row>
    <row r="4344" spans="2:2" x14ac:dyDescent="0.25">
      <c r="B4344" s="5"/>
    </row>
    <row r="4345" spans="2:2" x14ac:dyDescent="0.25">
      <c r="B4345" s="5"/>
    </row>
    <row r="4346" spans="2:2" x14ac:dyDescent="0.25">
      <c r="B4346" s="5"/>
    </row>
    <row r="4347" spans="2:2" x14ac:dyDescent="0.25">
      <c r="B4347" s="5"/>
    </row>
    <row r="4348" spans="2:2" x14ac:dyDescent="0.25">
      <c r="B4348" s="5"/>
    </row>
    <row r="4349" spans="2:2" x14ac:dyDescent="0.25">
      <c r="B4349" s="5"/>
    </row>
    <row r="4350" spans="2:2" x14ac:dyDescent="0.25">
      <c r="B4350" s="5"/>
    </row>
    <row r="4351" spans="2:2" x14ac:dyDescent="0.25">
      <c r="B4351" s="5"/>
    </row>
    <row r="4352" spans="2:2" x14ac:dyDescent="0.25">
      <c r="B4352" s="5"/>
    </row>
    <row r="4353" spans="2:2" x14ac:dyDescent="0.25">
      <c r="B4353" s="5"/>
    </row>
    <row r="4354" spans="2:2" x14ac:dyDescent="0.25">
      <c r="B4354" s="5"/>
    </row>
    <row r="4355" spans="2:2" x14ac:dyDescent="0.25">
      <c r="B4355" s="5"/>
    </row>
    <row r="4356" spans="2:2" x14ac:dyDescent="0.25">
      <c r="B4356" s="5"/>
    </row>
    <row r="4357" spans="2:2" x14ac:dyDescent="0.25">
      <c r="B4357" s="5"/>
    </row>
    <row r="4358" spans="2:2" x14ac:dyDescent="0.25">
      <c r="B4358" s="5"/>
    </row>
    <row r="4359" spans="2:2" x14ac:dyDescent="0.25">
      <c r="B4359" s="5"/>
    </row>
    <row r="4360" spans="2:2" x14ac:dyDescent="0.25">
      <c r="B4360" s="5"/>
    </row>
    <row r="4361" spans="2:2" x14ac:dyDescent="0.25">
      <c r="B4361" s="5"/>
    </row>
    <row r="4362" spans="2:2" x14ac:dyDescent="0.25">
      <c r="B4362" s="5"/>
    </row>
    <row r="4363" spans="2:2" x14ac:dyDescent="0.25">
      <c r="B4363" s="5"/>
    </row>
    <row r="4364" spans="2:2" x14ac:dyDescent="0.25">
      <c r="B4364" s="5"/>
    </row>
    <row r="4365" spans="2:2" x14ac:dyDescent="0.25">
      <c r="B4365" s="5"/>
    </row>
    <row r="4366" spans="2:2" x14ac:dyDescent="0.25">
      <c r="B4366" s="5"/>
    </row>
    <row r="4367" spans="2:2" x14ac:dyDescent="0.25">
      <c r="B4367" s="5"/>
    </row>
    <row r="4368" spans="2:2" x14ac:dyDescent="0.25">
      <c r="B4368" s="5"/>
    </row>
    <row r="4369" spans="2:2" x14ac:dyDescent="0.25">
      <c r="B4369" s="5"/>
    </row>
    <row r="4370" spans="2:2" x14ac:dyDescent="0.25">
      <c r="B4370" s="5"/>
    </row>
    <row r="4371" spans="2:2" x14ac:dyDescent="0.25">
      <c r="B4371" s="5"/>
    </row>
    <row r="4372" spans="2:2" x14ac:dyDescent="0.25">
      <c r="B4372" s="5"/>
    </row>
    <row r="4373" spans="2:2" x14ac:dyDescent="0.25">
      <c r="B4373" s="5"/>
    </row>
    <row r="4374" spans="2:2" x14ac:dyDescent="0.25">
      <c r="B4374" s="5"/>
    </row>
    <row r="4375" spans="2:2" x14ac:dyDescent="0.25">
      <c r="B4375" s="5"/>
    </row>
    <row r="4376" spans="2:2" x14ac:dyDescent="0.25">
      <c r="B4376" s="5"/>
    </row>
    <row r="4377" spans="2:2" x14ac:dyDescent="0.25">
      <c r="B4377" s="5"/>
    </row>
    <row r="4378" spans="2:2" x14ac:dyDescent="0.25">
      <c r="B4378" s="5"/>
    </row>
    <row r="4379" spans="2:2" x14ac:dyDescent="0.25">
      <c r="B4379" s="5"/>
    </row>
    <row r="4380" spans="2:2" x14ac:dyDescent="0.25">
      <c r="B4380" s="5"/>
    </row>
    <row r="4381" spans="2:2" x14ac:dyDescent="0.25">
      <c r="B4381" s="5"/>
    </row>
    <row r="4382" spans="2:2" x14ac:dyDescent="0.25">
      <c r="B4382" s="5"/>
    </row>
    <row r="4383" spans="2:2" x14ac:dyDescent="0.25">
      <c r="B4383" s="5"/>
    </row>
    <row r="4384" spans="2:2" x14ac:dyDescent="0.25">
      <c r="B4384" s="5"/>
    </row>
    <row r="4385" spans="2:2" x14ac:dyDescent="0.25">
      <c r="B4385" s="5"/>
    </row>
    <row r="4386" spans="2:2" x14ac:dyDescent="0.25">
      <c r="B4386" s="5"/>
    </row>
    <row r="4387" spans="2:2" x14ac:dyDescent="0.25">
      <c r="B4387" s="5"/>
    </row>
    <row r="4388" spans="2:2" x14ac:dyDescent="0.25">
      <c r="B4388" s="5"/>
    </row>
    <row r="4389" spans="2:2" x14ac:dyDescent="0.25">
      <c r="B4389" s="5"/>
    </row>
    <row r="4390" spans="2:2" x14ac:dyDescent="0.25">
      <c r="B4390" s="5"/>
    </row>
    <row r="4391" spans="2:2" x14ac:dyDescent="0.25">
      <c r="B4391" s="5"/>
    </row>
    <row r="4392" spans="2:2" x14ac:dyDescent="0.25">
      <c r="B4392" s="5"/>
    </row>
    <row r="4393" spans="2:2" x14ac:dyDescent="0.25">
      <c r="B4393" s="5"/>
    </row>
    <row r="4394" spans="2:2" x14ac:dyDescent="0.25">
      <c r="B4394" s="5"/>
    </row>
    <row r="4395" spans="2:2" x14ac:dyDescent="0.25">
      <c r="B4395" s="5"/>
    </row>
    <row r="4396" spans="2:2" x14ac:dyDescent="0.25">
      <c r="B4396" s="5"/>
    </row>
    <row r="4397" spans="2:2" x14ac:dyDescent="0.25">
      <c r="B4397" s="5"/>
    </row>
    <row r="4398" spans="2:2" x14ac:dyDescent="0.25">
      <c r="B4398" s="5"/>
    </row>
    <row r="4399" spans="2:2" x14ac:dyDescent="0.25">
      <c r="B4399" s="5"/>
    </row>
    <row r="4400" spans="2:2" x14ac:dyDescent="0.25">
      <c r="B4400" s="5"/>
    </row>
    <row r="4401" spans="2:2" x14ac:dyDescent="0.25">
      <c r="B4401" s="5"/>
    </row>
    <row r="4402" spans="2:2" x14ac:dyDescent="0.25">
      <c r="B4402" s="5"/>
    </row>
    <row r="4403" spans="2:2" x14ac:dyDescent="0.25">
      <c r="B4403" s="5"/>
    </row>
    <row r="4404" spans="2:2" x14ac:dyDescent="0.25">
      <c r="B4404" s="5"/>
    </row>
    <row r="4405" spans="2:2" x14ac:dyDescent="0.25">
      <c r="B4405" s="5"/>
    </row>
    <row r="4406" spans="2:2" x14ac:dyDescent="0.25">
      <c r="B4406" s="5"/>
    </row>
    <row r="4407" spans="2:2" x14ac:dyDescent="0.25">
      <c r="B4407" s="5"/>
    </row>
    <row r="4408" spans="2:2" x14ac:dyDescent="0.25">
      <c r="B4408" s="5"/>
    </row>
    <row r="4409" spans="2:2" x14ac:dyDescent="0.25">
      <c r="B4409" s="5"/>
    </row>
    <row r="4410" spans="2:2" x14ac:dyDescent="0.25">
      <c r="B4410" s="5"/>
    </row>
    <row r="4411" spans="2:2" x14ac:dyDescent="0.25">
      <c r="B4411" s="5"/>
    </row>
    <row r="4412" spans="2:2" x14ac:dyDescent="0.25">
      <c r="B4412" s="5"/>
    </row>
    <row r="4413" spans="2:2" x14ac:dyDescent="0.25">
      <c r="B4413" s="5"/>
    </row>
    <row r="4414" spans="2:2" x14ac:dyDescent="0.25">
      <c r="B4414" s="5"/>
    </row>
    <row r="4415" spans="2:2" x14ac:dyDescent="0.25">
      <c r="B4415" s="5"/>
    </row>
    <row r="4416" spans="2:2" x14ac:dyDescent="0.25">
      <c r="B4416" s="5"/>
    </row>
    <row r="4417" spans="2:2" x14ac:dyDescent="0.25">
      <c r="B4417" s="5"/>
    </row>
    <row r="4418" spans="2:2" x14ac:dyDescent="0.25">
      <c r="B4418" s="5"/>
    </row>
    <row r="4419" spans="2:2" x14ac:dyDescent="0.25">
      <c r="B4419" s="5"/>
    </row>
    <row r="4420" spans="2:2" x14ac:dyDescent="0.25">
      <c r="B4420" s="5"/>
    </row>
    <row r="4421" spans="2:2" x14ac:dyDescent="0.25">
      <c r="B4421" s="5"/>
    </row>
    <row r="4422" spans="2:2" x14ac:dyDescent="0.25">
      <c r="B4422" s="5"/>
    </row>
    <row r="4423" spans="2:2" x14ac:dyDescent="0.25">
      <c r="B4423" s="5"/>
    </row>
    <row r="4424" spans="2:2" x14ac:dyDescent="0.25">
      <c r="B4424" s="5"/>
    </row>
    <row r="4425" spans="2:2" x14ac:dyDescent="0.25">
      <c r="B4425" s="5"/>
    </row>
    <row r="4426" spans="2:2" x14ac:dyDescent="0.25">
      <c r="B4426" s="5"/>
    </row>
    <row r="4427" spans="2:2" x14ac:dyDescent="0.25">
      <c r="B4427" s="5"/>
    </row>
    <row r="4428" spans="2:2" x14ac:dyDescent="0.25">
      <c r="B4428" s="5"/>
    </row>
    <row r="4429" spans="2:2" x14ac:dyDescent="0.25">
      <c r="B4429" s="5"/>
    </row>
    <row r="4430" spans="2:2" x14ac:dyDescent="0.25">
      <c r="B4430" s="5"/>
    </row>
    <row r="4431" spans="2:2" x14ac:dyDescent="0.25">
      <c r="B4431" s="5"/>
    </row>
    <row r="4432" spans="2:2" x14ac:dyDescent="0.25">
      <c r="B4432" s="5"/>
    </row>
    <row r="4433" spans="2:2" x14ac:dyDescent="0.25">
      <c r="B4433" s="5"/>
    </row>
    <row r="4434" spans="2:2" x14ac:dyDescent="0.25">
      <c r="B4434" s="5"/>
    </row>
    <row r="4435" spans="2:2" x14ac:dyDescent="0.25">
      <c r="B4435" s="5"/>
    </row>
    <row r="4436" spans="2:2" x14ac:dyDescent="0.25">
      <c r="B4436" s="5"/>
    </row>
    <row r="4437" spans="2:2" x14ac:dyDescent="0.25">
      <c r="B4437" s="5"/>
    </row>
    <row r="4438" spans="2:2" x14ac:dyDescent="0.25">
      <c r="B4438" s="5"/>
    </row>
    <row r="4439" spans="2:2" x14ac:dyDescent="0.25">
      <c r="B4439" s="5"/>
    </row>
    <row r="4440" spans="2:2" x14ac:dyDescent="0.25">
      <c r="B4440" s="5"/>
    </row>
    <row r="4441" spans="2:2" x14ac:dyDescent="0.25">
      <c r="B4441" s="5"/>
    </row>
    <row r="4442" spans="2:2" x14ac:dyDescent="0.25">
      <c r="B4442" s="5"/>
    </row>
    <row r="4443" spans="2:2" x14ac:dyDescent="0.25">
      <c r="B4443" s="5"/>
    </row>
    <row r="4444" spans="2:2" x14ac:dyDescent="0.25">
      <c r="B4444" s="5"/>
    </row>
    <row r="4445" spans="2:2" x14ac:dyDescent="0.25">
      <c r="B4445" s="5"/>
    </row>
    <row r="4446" spans="2:2" x14ac:dyDescent="0.25">
      <c r="B4446" s="5"/>
    </row>
    <row r="4447" spans="2:2" x14ac:dyDescent="0.25">
      <c r="B4447" s="5"/>
    </row>
    <row r="4448" spans="2:2" x14ac:dyDescent="0.25">
      <c r="B4448" s="5"/>
    </row>
    <row r="4449" spans="2:2" x14ac:dyDescent="0.25">
      <c r="B4449" s="5"/>
    </row>
    <row r="4450" spans="2:2" x14ac:dyDescent="0.25">
      <c r="B4450" s="5"/>
    </row>
    <row r="4451" spans="2:2" x14ac:dyDescent="0.25">
      <c r="B4451" s="5"/>
    </row>
    <row r="4452" spans="2:2" x14ac:dyDescent="0.25">
      <c r="B4452" s="5"/>
    </row>
    <row r="4453" spans="2:2" x14ac:dyDescent="0.25">
      <c r="B4453" s="5"/>
    </row>
    <row r="4454" spans="2:2" x14ac:dyDescent="0.25">
      <c r="B4454" s="5"/>
    </row>
    <row r="4455" spans="2:2" x14ac:dyDescent="0.25">
      <c r="B4455" s="5"/>
    </row>
    <row r="4456" spans="2:2" x14ac:dyDescent="0.25">
      <c r="B4456" s="5"/>
    </row>
    <row r="4457" spans="2:2" x14ac:dyDescent="0.25">
      <c r="B4457" s="5"/>
    </row>
    <row r="4458" spans="2:2" x14ac:dyDescent="0.25">
      <c r="B4458" s="5"/>
    </row>
    <row r="4459" spans="2:2" x14ac:dyDescent="0.25">
      <c r="B4459" s="5"/>
    </row>
    <row r="4460" spans="2:2" x14ac:dyDescent="0.25">
      <c r="B4460" s="5"/>
    </row>
    <row r="4461" spans="2:2" x14ac:dyDescent="0.25">
      <c r="B4461" s="5"/>
    </row>
    <row r="4462" spans="2:2" x14ac:dyDescent="0.25">
      <c r="B4462" s="5"/>
    </row>
    <row r="4463" spans="2:2" x14ac:dyDescent="0.25">
      <c r="B4463" s="5"/>
    </row>
    <row r="4464" spans="2:2" x14ac:dyDescent="0.25">
      <c r="B4464" s="5"/>
    </row>
    <row r="4465" spans="2:2" x14ac:dyDescent="0.25">
      <c r="B4465" s="5"/>
    </row>
    <row r="4466" spans="2:2" x14ac:dyDescent="0.25">
      <c r="B4466" s="5"/>
    </row>
    <row r="4467" spans="2:2" x14ac:dyDescent="0.25">
      <c r="B4467" s="5"/>
    </row>
    <row r="4468" spans="2:2" x14ac:dyDescent="0.25">
      <c r="B4468" s="5"/>
    </row>
    <row r="4469" spans="2:2" x14ac:dyDescent="0.25">
      <c r="B4469" s="5"/>
    </row>
    <row r="4470" spans="2:2" x14ac:dyDescent="0.25">
      <c r="B4470" s="5"/>
    </row>
    <row r="4471" spans="2:2" x14ac:dyDescent="0.25">
      <c r="B4471" s="5"/>
    </row>
    <row r="4472" spans="2:2" x14ac:dyDescent="0.25">
      <c r="B4472" s="5"/>
    </row>
    <row r="4473" spans="2:2" x14ac:dyDescent="0.25">
      <c r="B4473" s="5"/>
    </row>
    <row r="4474" spans="2:2" x14ac:dyDescent="0.25">
      <c r="B4474" s="5"/>
    </row>
    <row r="4475" spans="2:2" x14ac:dyDescent="0.25">
      <c r="B4475" s="5"/>
    </row>
    <row r="4476" spans="2:2" x14ac:dyDescent="0.25">
      <c r="B4476" s="5"/>
    </row>
    <row r="4477" spans="2:2" x14ac:dyDescent="0.25">
      <c r="B4477" s="5"/>
    </row>
    <row r="4478" spans="2:2" x14ac:dyDescent="0.25">
      <c r="B4478" s="5"/>
    </row>
    <row r="4479" spans="2:2" x14ac:dyDescent="0.25">
      <c r="B4479" s="5"/>
    </row>
    <row r="4480" spans="2:2" x14ac:dyDescent="0.25">
      <c r="B4480" s="5"/>
    </row>
    <row r="4481" spans="2:2" x14ac:dyDescent="0.25">
      <c r="B4481" s="5"/>
    </row>
    <row r="4482" spans="2:2" x14ac:dyDescent="0.25">
      <c r="B4482" s="5"/>
    </row>
    <row r="4483" spans="2:2" x14ac:dyDescent="0.25">
      <c r="B4483" s="5"/>
    </row>
    <row r="4484" spans="2:2" x14ac:dyDescent="0.25">
      <c r="B4484" s="5"/>
    </row>
    <row r="4485" spans="2:2" x14ac:dyDescent="0.25">
      <c r="B4485" s="5"/>
    </row>
    <row r="4486" spans="2:2" x14ac:dyDescent="0.25">
      <c r="B4486" s="5"/>
    </row>
    <row r="4487" spans="2:2" x14ac:dyDescent="0.25">
      <c r="B4487" s="5"/>
    </row>
    <row r="4488" spans="2:2" x14ac:dyDescent="0.25">
      <c r="B4488" s="5"/>
    </row>
    <row r="4489" spans="2:2" x14ac:dyDescent="0.25">
      <c r="B4489" s="5"/>
    </row>
    <row r="4490" spans="2:2" x14ac:dyDescent="0.25">
      <c r="B4490" s="5"/>
    </row>
    <row r="4491" spans="2:2" x14ac:dyDescent="0.25">
      <c r="B4491" s="5"/>
    </row>
    <row r="4492" spans="2:2" x14ac:dyDescent="0.25">
      <c r="B4492" s="5"/>
    </row>
    <row r="4493" spans="2:2" x14ac:dyDescent="0.25">
      <c r="B4493" s="5"/>
    </row>
    <row r="4494" spans="2:2" x14ac:dyDescent="0.25">
      <c r="B4494" s="5"/>
    </row>
    <row r="4495" spans="2:2" x14ac:dyDescent="0.25">
      <c r="B4495" s="5"/>
    </row>
    <row r="4496" spans="2:2" x14ac:dyDescent="0.25">
      <c r="B4496" s="5"/>
    </row>
    <row r="4497" spans="2:2" x14ac:dyDescent="0.25">
      <c r="B4497" s="5"/>
    </row>
    <row r="4498" spans="2:2" x14ac:dyDescent="0.25">
      <c r="B4498" s="5"/>
    </row>
    <row r="4499" spans="2:2" x14ac:dyDescent="0.25">
      <c r="B4499" s="5"/>
    </row>
    <row r="4500" spans="2:2" x14ac:dyDescent="0.25">
      <c r="B4500" s="5"/>
    </row>
    <row r="4501" spans="2:2" x14ac:dyDescent="0.25">
      <c r="B4501" s="5"/>
    </row>
    <row r="4502" spans="2:2" x14ac:dyDescent="0.25">
      <c r="B4502" s="5"/>
    </row>
    <row r="4503" spans="2:2" x14ac:dyDescent="0.25">
      <c r="B4503" s="5"/>
    </row>
    <row r="4504" spans="2:2" x14ac:dyDescent="0.25">
      <c r="B4504" s="5"/>
    </row>
    <row r="4505" spans="2:2" x14ac:dyDescent="0.25">
      <c r="B4505" s="5"/>
    </row>
    <row r="4506" spans="2:2" x14ac:dyDescent="0.25">
      <c r="B4506" s="5"/>
    </row>
    <row r="4507" spans="2:2" x14ac:dyDescent="0.25">
      <c r="B4507" s="5"/>
    </row>
    <row r="4508" spans="2:2" x14ac:dyDescent="0.25">
      <c r="B4508" s="5"/>
    </row>
    <row r="4509" spans="2:2" x14ac:dyDescent="0.25">
      <c r="B4509" s="5"/>
    </row>
    <row r="4510" spans="2:2" x14ac:dyDescent="0.25">
      <c r="B4510" s="5"/>
    </row>
    <row r="4511" spans="2:2" x14ac:dyDescent="0.25">
      <c r="B4511" s="5"/>
    </row>
    <row r="4512" spans="2:2" x14ac:dyDescent="0.25">
      <c r="B4512" s="5"/>
    </row>
    <row r="4513" spans="2:2" x14ac:dyDescent="0.25">
      <c r="B4513" s="5"/>
    </row>
    <row r="4514" spans="2:2" x14ac:dyDescent="0.25">
      <c r="B4514" s="5"/>
    </row>
    <row r="4515" spans="2:2" x14ac:dyDescent="0.25">
      <c r="B4515" s="5"/>
    </row>
    <row r="4516" spans="2:2" x14ac:dyDescent="0.25">
      <c r="B4516" s="5"/>
    </row>
    <row r="4517" spans="2:2" x14ac:dyDescent="0.25">
      <c r="B4517" s="5"/>
    </row>
    <row r="4518" spans="2:2" x14ac:dyDescent="0.25">
      <c r="B4518" s="5"/>
    </row>
    <row r="4519" spans="2:2" x14ac:dyDescent="0.25">
      <c r="B4519" s="5"/>
    </row>
    <row r="4520" spans="2:2" x14ac:dyDescent="0.25">
      <c r="B4520" s="5"/>
    </row>
    <row r="4521" spans="2:2" x14ac:dyDescent="0.25">
      <c r="B4521" s="5"/>
    </row>
    <row r="4522" spans="2:2" x14ac:dyDescent="0.25">
      <c r="B4522" s="5"/>
    </row>
    <row r="4523" spans="2:2" x14ac:dyDescent="0.25">
      <c r="B4523" s="5"/>
    </row>
    <row r="4524" spans="2:2" x14ac:dyDescent="0.25">
      <c r="B4524" s="5"/>
    </row>
    <row r="4525" spans="2:2" x14ac:dyDescent="0.25">
      <c r="B4525" s="5"/>
    </row>
    <row r="4526" spans="2:2" x14ac:dyDescent="0.25">
      <c r="B4526" s="5"/>
    </row>
    <row r="4527" spans="2:2" x14ac:dyDescent="0.25">
      <c r="B4527" s="5"/>
    </row>
    <row r="4528" spans="2:2" x14ac:dyDescent="0.25">
      <c r="B4528" s="5"/>
    </row>
    <row r="4529" spans="2:2" x14ac:dyDescent="0.25">
      <c r="B4529" s="5"/>
    </row>
    <row r="4530" spans="2:2" x14ac:dyDescent="0.25">
      <c r="B4530" s="5"/>
    </row>
    <row r="4531" spans="2:2" x14ac:dyDescent="0.25">
      <c r="B4531" s="5"/>
    </row>
    <row r="4532" spans="2:2" x14ac:dyDescent="0.25">
      <c r="B4532" s="5"/>
    </row>
    <row r="4533" spans="2:2" x14ac:dyDescent="0.25">
      <c r="B4533" s="5"/>
    </row>
    <row r="4534" spans="2:2" x14ac:dyDescent="0.25">
      <c r="B4534" s="5"/>
    </row>
    <row r="4535" spans="2:2" x14ac:dyDescent="0.25">
      <c r="B4535" s="5"/>
    </row>
    <row r="4536" spans="2:2" x14ac:dyDescent="0.25">
      <c r="B4536" s="5"/>
    </row>
    <row r="4537" spans="2:2" x14ac:dyDescent="0.25">
      <c r="B4537" s="5"/>
    </row>
    <row r="4538" spans="2:2" x14ac:dyDescent="0.25">
      <c r="B4538" s="5"/>
    </row>
    <row r="4539" spans="2:2" x14ac:dyDescent="0.25">
      <c r="B4539" s="5"/>
    </row>
    <row r="4540" spans="2:2" x14ac:dyDescent="0.25">
      <c r="B4540" s="5"/>
    </row>
    <row r="4541" spans="2:2" x14ac:dyDescent="0.25">
      <c r="B4541" s="5"/>
    </row>
    <row r="4542" spans="2:2" x14ac:dyDescent="0.25">
      <c r="B4542" s="5"/>
    </row>
    <row r="4543" spans="2:2" x14ac:dyDescent="0.25">
      <c r="B4543" s="5"/>
    </row>
    <row r="4544" spans="2:2" x14ac:dyDescent="0.25">
      <c r="B4544" s="5"/>
    </row>
    <row r="4545" spans="2:2" x14ac:dyDescent="0.25">
      <c r="B4545" s="5"/>
    </row>
    <row r="4546" spans="2:2" x14ac:dyDescent="0.25">
      <c r="B4546" s="5"/>
    </row>
    <row r="4547" spans="2:2" x14ac:dyDescent="0.25">
      <c r="B4547" s="5"/>
    </row>
    <row r="4548" spans="2:2" x14ac:dyDescent="0.25">
      <c r="B4548" s="5"/>
    </row>
    <row r="4549" spans="2:2" x14ac:dyDescent="0.25">
      <c r="B4549" s="5"/>
    </row>
    <row r="4550" spans="2:2" x14ac:dyDescent="0.25">
      <c r="B4550" s="5"/>
    </row>
    <row r="4551" spans="2:2" x14ac:dyDescent="0.25">
      <c r="B4551" s="5"/>
    </row>
    <row r="4552" spans="2:2" x14ac:dyDescent="0.25">
      <c r="B4552" s="5"/>
    </row>
    <row r="4553" spans="2:2" x14ac:dyDescent="0.25">
      <c r="B4553" s="5"/>
    </row>
    <row r="4554" spans="2:2" x14ac:dyDescent="0.25">
      <c r="B4554" s="5"/>
    </row>
    <row r="4555" spans="2:2" x14ac:dyDescent="0.25">
      <c r="B4555" s="5"/>
    </row>
    <row r="4556" spans="2:2" x14ac:dyDescent="0.25">
      <c r="B4556" s="5"/>
    </row>
    <row r="4557" spans="2:2" x14ac:dyDescent="0.25">
      <c r="B4557" s="5"/>
    </row>
    <row r="4558" spans="2:2" x14ac:dyDescent="0.25">
      <c r="B4558" s="5"/>
    </row>
    <row r="4559" spans="2:2" x14ac:dyDescent="0.25">
      <c r="B4559" s="5"/>
    </row>
    <row r="4560" spans="2:2" x14ac:dyDescent="0.25">
      <c r="B4560" s="5"/>
    </row>
    <row r="4561" spans="2:2" x14ac:dyDescent="0.25">
      <c r="B4561" s="5"/>
    </row>
    <row r="4562" spans="2:2" x14ac:dyDescent="0.25">
      <c r="B4562" s="5"/>
    </row>
    <row r="4563" spans="2:2" x14ac:dyDescent="0.25">
      <c r="B4563" s="5"/>
    </row>
    <row r="4564" spans="2:2" x14ac:dyDescent="0.25">
      <c r="B4564" s="5"/>
    </row>
    <row r="4565" spans="2:2" x14ac:dyDescent="0.25">
      <c r="B4565" s="5"/>
    </row>
    <row r="4566" spans="2:2" x14ac:dyDescent="0.25">
      <c r="B4566" s="5"/>
    </row>
    <row r="4567" spans="2:2" x14ac:dyDescent="0.25">
      <c r="B4567" s="5"/>
    </row>
    <row r="4568" spans="2:2" x14ac:dyDescent="0.25">
      <c r="B4568" s="5"/>
    </row>
    <row r="4569" spans="2:2" x14ac:dyDescent="0.25">
      <c r="B4569" s="5"/>
    </row>
    <row r="4570" spans="2:2" x14ac:dyDescent="0.25">
      <c r="B4570" s="5"/>
    </row>
    <row r="4571" spans="2:2" x14ac:dyDescent="0.25">
      <c r="B4571" s="5"/>
    </row>
    <row r="4572" spans="2:2" x14ac:dyDescent="0.25">
      <c r="B4572" s="5"/>
    </row>
    <row r="4573" spans="2:2" x14ac:dyDescent="0.25">
      <c r="B4573" s="5"/>
    </row>
    <row r="4574" spans="2:2" x14ac:dyDescent="0.25">
      <c r="B4574" s="5"/>
    </row>
    <row r="4575" spans="2:2" x14ac:dyDescent="0.25">
      <c r="B4575" s="5"/>
    </row>
    <row r="4576" spans="2:2" x14ac:dyDescent="0.25">
      <c r="B4576" s="5"/>
    </row>
    <row r="4577" spans="2:2" x14ac:dyDescent="0.25">
      <c r="B4577" s="5"/>
    </row>
    <row r="4578" spans="2:2" x14ac:dyDescent="0.25">
      <c r="B4578" s="5"/>
    </row>
    <row r="4579" spans="2:2" x14ac:dyDescent="0.25">
      <c r="B4579" s="5"/>
    </row>
    <row r="4580" spans="2:2" x14ac:dyDescent="0.25">
      <c r="B4580" s="5"/>
    </row>
    <row r="4581" spans="2:2" x14ac:dyDescent="0.25">
      <c r="B4581" s="5"/>
    </row>
    <row r="4582" spans="2:2" x14ac:dyDescent="0.25">
      <c r="B4582" s="5"/>
    </row>
    <row r="4583" spans="2:2" x14ac:dyDescent="0.25">
      <c r="B4583" s="5"/>
    </row>
    <row r="4584" spans="2:2" x14ac:dyDescent="0.25">
      <c r="B4584" s="5"/>
    </row>
    <row r="4585" spans="2:2" x14ac:dyDescent="0.25">
      <c r="B4585" s="5"/>
    </row>
    <row r="4586" spans="2:2" x14ac:dyDescent="0.25">
      <c r="B4586" s="5"/>
    </row>
    <row r="4587" spans="2:2" x14ac:dyDescent="0.25">
      <c r="B4587" s="5"/>
    </row>
    <row r="4588" spans="2:2" x14ac:dyDescent="0.25">
      <c r="B4588" s="5"/>
    </row>
    <row r="4589" spans="2:2" x14ac:dyDescent="0.25">
      <c r="B4589" s="5"/>
    </row>
    <row r="4590" spans="2:2" x14ac:dyDescent="0.25">
      <c r="B4590" s="5"/>
    </row>
    <row r="4591" spans="2:2" x14ac:dyDescent="0.25">
      <c r="B4591" s="5"/>
    </row>
    <row r="4592" spans="2:2" x14ac:dyDescent="0.25">
      <c r="B4592" s="5"/>
    </row>
    <row r="4593" spans="2:2" x14ac:dyDescent="0.25">
      <c r="B4593" s="5"/>
    </row>
    <row r="4594" spans="2:2" x14ac:dyDescent="0.25">
      <c r="B4594" s="5"/>
    </row>
    <row r="4595" spans="2:2" x14ac:dyDescent="0.25">
      <c r="B4595" s="5"/>
    </row>
    <row r="4596" spans="2:2" x14ac:dyDescent="0.25">
      <c r="B4596" s="5"/>
    </row>
    <row r="4597" spans="2:2" x14ac:dyDescent="0.25">
      <c r="B4597" s="5"/>
    </row>
    <row r="4598" spans="2:2" x14ac:dyDescent="0.25">
      <c r="B4598" s="5"/>
    </row>
    <row r="4599" spans="2:2" x14ac:dyDescent="0.25">
      <c r="B4599" s="5"/>
    </row>
    <row r="4600" spans="2:2" x14ac:dyDescent="0.25">
      <c r="B4600" s="5"/>
    </row>
    <row r="4601" spans="2:2" x14ac:dyDescent="0.25">
      <c r="B4601" s="5"/>
    </row>
    <row r="4602" spans="2:2" x14ac:dyDescent="0.25">
      <c r="B4602" s="5"/>
    </row>
    <row r="4603" spans="2:2" x14ac:dyDescent="0.25">
      <c r="B4603" s="5"/>
    </row>
    <row r="4604" spans="2:2" x14ac:dyDescent="0.25">
      <c r="B4604" s="5"/>
    </row>
    <row r="4605" spans="2:2" x14ac:dyDescent="0.25">
      <c r="B4605" s="5"/>
    </row>
    <row r="4606" spans="2:2" x14ac:dyDescent="0.25">
      <c r="B4606" s="5"/>
    </row>
    <row r="4607" spans="2:2" x14ac:dyDescent="0.25">
      <c r="B4607" s="5"/>
    </row>
    <row r="4608" spans="2:2" x14ac:dyDescent="0.25">
      <c r="B4608" s="5"/>
    </row>
    <row r="4609" spans="2:2" x14ac:dyDescent="0.25">
      <c r="B4609" s="5"/>
    </row>
    <row r="4610" spans="2:2" x14ac:dyDescent="0.25">
      <c r="B4610" s="5"/>
    </row>
    <row r="4611" spans="2:2" x14ac:dyDescent="0.25">
      <c r="B4611" s="5"/>
    </row>
    <row r="4612" spans="2:2" x14ac:dyDescent="0.25">
      <c r="B4612" s="5"/>
    </row>
    <row r="4613" spans="2:2" x14ac:dyDescent="0.25">
      <c r="B4613" s="5"/>
    </row>
    <row r="4614" spans="2:2" x14ac:dyDescent="0.25">
      <c r="B4614" s="5"/>
    </row>
    <row r="4615" spans="2:2" x14ac:dyDescent="0.25">
      <c r="B4615" s="5"/>
    </row>
    <row r="4616" spans="2:2" x14ac:dyDescent="0.25">
      <c r="B4616" s="5"/>
    </row>
    <row r="4617" spans="2:2" x14ac:dyDescent="0.25">
      <c r="B4617" s="5"/>
    </row>
    <row r="4618" spans="2:2" x14ac:dyDescent="0.25">
      <c r="B4618" s="5"/>
    </row>
    <row r="4619" spans="2:2" x14ac:dyDescent="0.25">
      <c r="B4619" s="5"/>
    </row>
    <row r="4620" spans="2:2" x14ac:dyDescent="0.25">
      <c r="B4620" s="5"/>
    </row>
    <row r="4621" spans="2:2" x14ac:dyDescent="0.25">
      <c r="B4621" s="5"/>
    </row>
    <row r="4622" spans="2:2" x14ac:dyDescent="0.25">
      <c r="B4622" s="5"/>
    </row>
    <row r="4623" spans="2:2" x14ac:dyDescent="0.25">
      <c r="B4623" s="5"/>
    </row>
    <row r="4624" spans="2:2" x14ac:dyDescent="0.25">
      <c r="B4624" s="5"/>
    </row>
    <row r="4625" spans="2:2" x14ac:dyDescent="0.25">
      <c r="B4625" s="5"/>
    </row>
    <row r="4626" spans="2:2" x14ac:dyDescent="0.25">
      <c r="B4626" s="5"/>
    </row>
    <row r="4627" spans="2:2" x14ac:dyDescent="0.25">
      <c r="B4627" s="5"/>
    </row>
    <row r="4628" spans="2:2" x14ac:dyDescent="0.25">
      <c r="B4628" s="5"/>
    </row>
    <row r="4629" spans="2:2" x14ac:dyDescent="0.25">
      <c r="B4629" s="5"/>
    </row>
    <row r="4630" spans="2:2" x14ac:dyDescent="0.25">
      <c r="B4630" s="5"/>
    </row>
    <row r="4631" spans="2:2" x14ac:dyDescent="0.25">
      <c r="B4631" s="5"/>
    </row>
    <row r="4632" spans="2:2" x14ac:dyDescent="0.25">
      <c r="B4632" s="5"/>
    </row>
    <row r="4633" spans="2:2" x14ac:dyDescent="0.25">
      <c r="B4633" s="5"/>
    </row>
    <row r="4634" spans="2:2" x14ac:dyDescent="0.25">
      <c r="B4634" s="5"/>
    </row>
    <row r="4635" spans="2:2" x14ac:dyDescent="0.25">
      <c r="B4635" s="5"/>
    </row>
    <row r="4636" spans="2:2" x14ac:dyDescent="0.25">
      <c r="B4636" s="5"/>
    </row>
    <row r="4637" spans="2:2" x14ac:dyDescent="0.25">
      <c r="B4637" s="5"/>
    </row>
    <row r="4638" spans="2:2" x14ac:dyDescent="0.25">
      <c r="B4638" s="5"/>
    </row>
    <row r="4639" spans="2:2" x14ac:dyDescent="0.25">
      <c r="B4639" s="5"/>
    </row>
    <row r="4640" spans="2:2" x14ac:dyDescent="0.25">
      <c r="B4640" s="5"/>
    </row>
    <row r="4641" spans="2:2" x14ac:dyDescent="0.25">
      <c r="B4641" s="5"/>
    </row>
    <row r="4642" spans="2:2" x14ac:dyDescent="0.25">
      <c r="B4642" s="5"/>
    </row>
    <row r="4643" spans="2:2" x14ac:dyDescent="0.25">
      <c r="B4643" s="5"/>
    </row>
    <row r="4644" spans="2:2" x14ac:dyDescent="0.25">
      <c r="B4644" s="5"/>
    </row>
    <row r="4645" spans="2:2" x14ac:dyDescent="0.25">
      <c r="B4645" s="5"/>
    </row>
    <row r="4646" spans="2:2" x14ac:dyDescent="0.25">
      <c r="B4646" s="5"/>
    </row>
    <row r="4647" spans="2:2" x14ac:dyDescent="0.25">
      <c r="B4647" s="5"/>
    </row>
    <row r="4648" spans="2:2" x14ac:dyDescent="0.25">
      <c r="B4648" s="5"/>
    </row>
    <row r="4649" spans="2:2" x14ac:dyDescent="0.25">
      <c r="B4649" s="5"/>
    </row>
    <row r="4650" spans="2:2" x14ac:dyDescent="0.25">
      <c r="B4650" s="5"/>
    </row>
    <row r="4651" spans="2:2" x14ac:dyDescent="0.25">
      <c r="B4651" s="5"/>
    </row>
    <row r="4652" spans="2:2" x14ac:dyDescent="0.25">
      <c r="B4652" s="5"/>
    </row>
    <row r="4653" spans="2:2" x14ac:dyDescent="0.25">
      <c r="B4653" s="5"/>
    </row>
    <row r="4654" spans="2:2" x14ac:dyDescent="0.25">
      <c r="B4654" s="5"/>
    </row>
    <row r="4655" spans="2:2" x14ac:dyDescent="0.25">
      <c r="B4655" s="5"/>
    </row>
    <row r="4656" spans="2:2" x14ac:dyDescent="0.25">
      <c r="B4656" s="5"/>
    </row>
    <row r="4657" spans="2:2" x14ac:dyDescent="0.25">
      <c r="B4657" s="5"/>
    </row>
    <row r="4658" spans="2:2" x14ac:dyDescent="0.25">
      <c r="B4658" s="5"/>
    </row>
    <row r="4659" spans="2:2" x14ac:dyDescent="0.25">
      <c r="B4659" s="5"/>
    </row>
    <row r="4660" spans="2:2" x14ac:dyDescent="0.25">
      <c r="B4660" s="5"/>
    </row>
    <row r="4661" spans="2:2" x14ac:dyDescent="0.25">
      <c r="B4661" s="5"/>
    </row>
    <row r="4662" spans="2:2" x14ac:dyDescent="0.25">
      <c r="B4662" s="5"/>
    </row>
    <row r="4663" spans="2:2" x14ac:dyDescent="0.25">
      <c r="B4663" s="5"/>
    </row>
    <row r="4664" spans="2:2" x14ac:dyDescent="0.25">
      <c r="B4664" s="5"/>
    </row>
    <row r="4665" spans="2:2" x14ac:dyDescent="0.25">
      <c r="B4665" s="5"/>
    </row>
    <row r="4666" spans="2:2" x14ac:dyDescent="0.25">
      <c r="B4666" s="5"/>
    </row>
    <row r="4667" spans="2:2" x14ac:dyDescent="0.25">
      <c r="B4667" s="5"/>
    </row>
    <row r="4668" spans="2:2" x14ac:dyDescent="0.25">
      <c r="B4668" s="5"/>
    </row>
    <row r="4669" spans="2:2" x14ac:dyDescent="0.25">
      <c r="B4669" s="5"/>
    </row>
    <row r="4670" spans="2:2" x14ac:dyDescent="0.25">
      <c r="B4670" s="5"/>
    </row>
    <row r="4671" spans="2:2" x14ac:dyDescent="0.25">
      <c r="B4671" s="5"/>
    </row>
    <row r="4672" spans="2:2" x14ac:dyDescent="0.25">
      <c r="B4672" s="5"/>
    </row>
    <row r="4673" spans="2:2" x14ac:dyDescent="0.25">
      <c r="B4673" s="5"/>
    </row>
    <row r="4674" spans="2:2" x14ac:dyDescent="0.25">
      <c r="B4674" s="5"/>
    </row>
    <row r="4675" spans="2:2" x14ac:dyDescent="0.25">
      <c r="B4675" s="5"/>
    </row>
    <row r="4676" spans="2:2" x14ac:dyDescent="0.25">
      <c r="B4676" s="5"/>
    </row>
    <row r="4677" spans="2:2" x14ac:dyDescent="0.25">
      <c r="B4677" s="5"/>
    </row>
    <row r="4678" spans="2:2" x14ac:dyDescent="0.25">
      <c r="B4678" s="5"/>
    </row>
    <row r="4679" spans="2:2" x14ac:dyDescent="0.25">
      <c r="B4679" s="5"/>
    </row>
    <row r="4680" spans="2:2" x14ac:dyDescent="0.25">
      <c r="B4680" s="5"/>
    </row>
    <row r="4681" spans="2:2" x14ac:dyDescent="0.25">
      <c r="B4681" s="5"/>
    </row>
    <row r="4682" spans="2:2" x14ac:dyDescent="0.25">
      <c r="B4682" s="5"/>
    </row>
    <row r="4683" spans="2:2" x14ac:dyDescent="0.25">
      <c r="B4683" s="5"/>
    </row>
    <row r="4684" spans="2:2" x14ac:dyDescent="0.25">
      <c r="B4684" s="5"/>
    </row>
    <row r="4685" spans="2:2" x14ac:dyDescent="0.25">
      <c r="B4685" s="5"/>
    </row>
    <row r="4686" spans="2:2" x14ac:dyDescent="0.25">
      <c r="B4686" s="5"/>
    </row>
    <row r="4687" spans="2:2" x14ac:dyDescent="0.25">
      <c r="B4687" s="5"/>
    </row>
    <row r="4688" spans="2:2" x14ac:dyDescent="0.25">
      <c r="B4688" s="5"/>
    </row>
    <row r="4689" spans="2:2" x14ac:dyDescent="0.25">
      <c r="B4689" s="5"/>
    </row>
    <row r="4690" spans="2:2" x14ac:dyDescent="0.25">
      <c r="B4690" s="5"/>
    </row>
    <row r="4691" spans="2:2" x14ac:dyDescent="0.25">
      <c r="B4691" s="5"/>
    </row>
    <row r="4692" spans="2:2" x14ac:dyDescent="0.25">
      <c r="B4692" s="5"/>
    </row>
    <row r="4693" spans="2:2" x14ac:dyDescent="0.25">
      <c r="B4693" s="5"/>
    </row>
    <row r="4694" spans="2:2" x14ac:dyDescent="0.25">
      <c r="B4694" s="5"/>
    </row>
    <row r="4695" spans="2:2" x14ac:dyDescent="0.25">
      <c r="B4695" s="5"/>
    </row>
    <row r="4696" spans="2:2" x14ac:dyDescent="0.25">
      <c r="B4696" s="5"/>
    </row>
    <row r="4697" spans="2:2" x14ac:dyDescent="0.25">
      <c r="B4697" s="5"/>
    </row>
    <row r="4698" spans="2:2" x14ac:dyDescent="0.25">
      <c r="B4698" s="5"/>
    </row>
    <row r="4699" spans="2:2" x14ac:dyDescent="0.25">
      <c r="B4699" s="5"/>
    </row>
    <row r="4700" spans="2:2" x14ac:dyDescent="0.25">
      <c r="B4700" s="5"/>
    </row>
    <row r="4701" spans="2:2" x14ac:dyDescent="0.25">
      <c r="B4701" s="5"/>
    </row>
    <row r="4702" spans="2:2" x14ac:dyDescent="0.25">
      <c r="B4702" s="5"/>
    </row>
    <row r="4703" spans="2:2" x14ac:dyDescent="0.25">
      <c r="B4703" s="5"/>
    </row>
    <row r="4704" spans="2:2" x14ac:dyDescent="0.25">
      <c r="B4704" s="5"/>
    </row>
    <row r="4705" spans="2:2" x14ac:dyDescent="0.25">
      <c r="B4705" s="5"/>
    </row>
    <row r="4706" spans="2:2" x14ac:dyDescent="0.25">
      <c r="B4706" s="5"/>
    </row>
    <row r="4707" spans="2:2" x14ac:dyDescent="0.25">
      <c r="B4707" s="5"/>
    </row>
    <row r="4708" spans="2:2" x14ac:dyDescent="0.25">
      <c r="B4708" s="5"/>
    </row>
    <row r="4709" spans="2:2" x14ac:dyDescent="0.25">
      <c r="B4709" s="5"/>
    </row>
    <row r="4710" spans="2:2" x14ac:dyDescent="0.25">
      <c r="B4710" s="5"/>
    </row>
    <row r="4711" spans="2:2" x14ac:dyDescent="0.25">
      <c r="B4711" s="5"/>
    </row>
    <row r="4712" spans="2:2" x14ac:dyDescent="0.25">
      <c r="B4712" s="5"/>
    </row>
    <row r="4713" spans="2:2" x14ac:dyDescent="0.25">
      <c r="B4713" s="5"/>
    </row>
    <row r="4714" spans="2:2" x14ac:dyDescent="0.25">
      <c r="B4714" s="5"/>
    </row>
    <row r="4715" spans="2:2" x14ac:dyDescent="0.25">
      <c r="B4715" s="5"/>
    </row>
    <row r="4716" spans="2:2" x14ac:dyDescent="0.25">
      <c r="B4716" s="5"/>
    </row>
    <row r="4717" spans="2:2" x14ac:dyDescent="0.25">
      <c r="B4717" s="5"/>
    </row>
    <row r="4718" spans="2:2" x14ac:dyDescent="0.25">
      <c r="B4718" s="5"/>
    </row>
    <row r="4719" spans="2:2" x14ac:dyDescent="0.25">
      <c r="B4719" s="5"/>
    </row>
    <row r="4720" spans="2:2" x14ac:dyDescent="0.25">
      <c r="B4720" s="5"/>
    </row>
    <row r="4721" spans="2:2" x14ac:dyDescent="0.25">
      <c r="B4721" s="5"/>
    </row>
    <row r="4722" spans="2:2" x14ac:dyDescent="0.25">
      <c r="B4722" s="5"/>
    </row>
    <row r="4723" spans="2:2" x14ac:dyDescent="0.25">
      <c r="B4723" s="5"/>
    </row>
    <row r="4724" spans="2:2" x14ac:dyDescent="0.25">
      <c r="B4724" s="5"/>
    </row>
    <row r="4725" spans="2:2" x14ac:dyDescent="0.25">
      <c r="B4725" s="5"/>
    </row>
    <row r="4726" spans="2:2" x14ac:dyDescent="0.25">
      <c r="B4726" s="5"/>
    </row>
    <row r="4727" spans="2:2" x14ac:dyDescent="0.25">
      <c r="B4727" s="5"/>
    </row>
    <row r="4728" spans="2:2" x14ac:dyDescent="0.25">
      <c r="B4728" s="5"/>
    </row>
    <row r="4729" spans="2:2" x14ac:dyDescent="0.25">
      <c r="B4729" s="5"/>
    </row>
    <row r="4730" spans="2:2" x14ac:dyDescent="0.25">
      <c r="B4730" s="5"/>
    </row>
    <row r="4731" spans="2:2" x14ac:dyDescent="0.25">
      <c r="B4731" s="5"/>
    </row>
    <row r="4732" spans="2:2" x14ac:dyDescent="0.25">
      <c r="B4732" s="5"/>
    </row>
    <row r="4733" spans="2:2" x14ac:dyDescent="0.25">
      <c r="B4733" s="5"/>
    </row>
    <row r="4734" spans="2:2" x14ac:dyDescent="0.25">
      <c r="B4734" s="5"/>
    </row>
    <row r="4735" spans="2:2" x14ac:dyDescent="0.25">
      <c r="B4735" s="5"/>
    </row>
    <row r="4736" spans="2:2" x14ac:dyDescent="0.25">
      <c r="B4736" s="5"/>
    </row>
    <row r="4737" spans="2:2" x14ac:dyDescent="0.25">
      <c r="B4737" s="5"/>
    </row>
    <row r="4738" spans="2:2" x14ac:dyDescent="0.25">
      <c r="B4738" s="5"/>
    </row>
    <row r="4739" spans="2:2" x14ac:dyDescent="0.25">
      <c r="B4739" s="5"/>
    </row>
    <row r="4740" spans="2:2" x14ac:dyDescent="0.25">
      <c r="B4740" s="5"/>
    </row>
    <row r="4741" spans="2:2" x14ac:dyDescent="0.25">
      <c r="B4741" s="5"/>
    </row>
    <row r="4742" spans="2:2" x14ac:dyDescent="0.25">
      <c r="B4742" s="5"/>
    </row>
    <row r="4743" spans="2:2" x14ac:dyDescent="0.25">
      <c r="B4743" s="5"/>
    </row>
    <row r="4744" spans="2:2" x14ac:dyDescent="0.25">
      <c r="B4744" s="5"/>
    </row>
    <row r="4745" spans="2:2" x14ac:dyDescent="0.25">
      <c r="B4745" s="5"/>
    </row>
    <row r="4746" spans="2:2" x14ac:dyDescent="0.25">
      <c r="B4746" s="5"/>
    </row>
    <row r="4747" spans="2:2" x14ac:dyDescent="0.25">
      <c r="B4747" s="5"/>
    </row>
    <row r="4748" spans="2:2" x14ac:dyDescent="0.25">
      <c r="B4748" s="5"/>
    </row>
    <row r="4749" spans="2:2" x14ac:dyDescent="0.25">
      <c r="B4749" s="5"/>
    </row>
    <row r="4750" spans="2:2" x14ac:dyDescent="0.25">
      <c r="B4750" s="5"/>
    </row>
    <row r="4751" spans="2:2" x14ac:dyDescent="0.25">
      <c r="B4751" s="5"/>
    </row>
    <row r="4752" spans="2:2" x14ac:dyDescent="0.25">
      <c r="B4752" s="5"/>
    </row>
    <row r="4753" spans="2:2" x14ac:dyDescent="0.25">
      <c r="B4753" s="5"/>
    </row>
    <row r="4754" spans="2:2" x14ac:dyDescent="0.25">
      <c r="B4754" s="5"/>
    </row>
    <row r="4755" spans="2:2" x14ac:dyDescent="0.25">
      <c r="B4755" s="5"/>
    </row>
    <row r="4756" spans="2:2" x14ac:dyDescent="0.25">
      <c r="B4756" s="5"/>
    </row>
    <row r="4757" spans="2:2" x14ac:dyDescent="0.25">
      <c r="B4757" s="5"/>
    </row>
    <row r="4758" spans="2:2" x14ac:dyDescent="0.25">
      <c r="B4758" s="5"/>
    </row>
    <row r="4759" spans="2:2" x14ac:dyDescent="0.25">
      <c r="B4759" s="5"/>
    </row>
    <row r="4760" spans="2:2" x14ac:dyDescent="0.25">
      <c r="B4760" s="5"/>
    </row>
    <row r="4761" spans="2:2" x14ac:dyDescent="0.25">
      <c r="B4761" s="5"/>
    </row>
    <row r="4762" spans="2:2" x14ac:dyDescent="0.25">
      <c r="B4762" s="5"/>
    </row>
    <row r="4763" spans="2:2" x14ac:dyDescent="0.25">
      <c r="B4763" s="5"/>
    </row>
    <row r="4764" spans="2:2" x14ac:dyDescent="0.25">
      <c r="B4764" s="5"/>
    </row>
    <row r="4765" spans="2:2" x14ac:dyDescent="0.25">
      <c r="B4765" s="5"/>
    </row>
    <row r="4766" spans="2:2" x14ac:dyDescent="0.25">
      <c r="B4766" s="5"/>
    </row>
    <row r="4767" spans="2:2" x14ac:dyDescent="0.25">
      <c r="B4767" s="5"/>
    </row>
    <row r="4768" spans="2:2" x14ac:dyDescent="0.25">
      <c r="B4768" s="5"/>
    </row>
    <row r="4769" spans="2:2" x14ac:dyDescent="0.25">
      <c r="B4769" s="5"/>
    </row>
    <row r="4770" spans="2:2" x14ac:dyDescent="0.25">
      <c r="B4770" s="5"/>
    </row>
    <row r="4771" spans="2:2" x14ac:dyDescent="0.25">
      <c r="B4771" s="5"/>
    </row>
    <row r="4772" spans="2:2" x14ac:dyDescent="0.25">
      <c r="B4772" s="5"/>
    </row>
    <row r="4773" spans="2:2" x14ac:dyDescent="0.25">
      <c r="B4773" s="5"/>
    </row>
    <row r="4774" spans="2:2" x14ac:dyDescent="0.25">
      <c r="B4774" s="5"/>
    </row>
    <row r="4775" spans="2:2" x14ac:dyDescent="0.25">
      <c r="B4775" s="5"/>
    </row>
    <row r="4776" spans="2:2" x14ac:dyDescent="0.25">
      <c r="B4776" s="5"/>
    </row>
    <row r="4777" spans="2:2" x14ac:dyDescent="0.25">
      <c r="B4777" s="5"/>
    </row>
    <row r="4778" spans="2:2" x14ac:dyDescent="0.25">
      <c r="B4778" s="5"/>
    </row>
    <row r="4779" spans="2:2" x14ac:dyDescent="0.25">
      <c r="B4779" s="5"/>
    </row>
    <row r="4780" spans="2:2" x14ac:dyDescent="0.25">
      <c r="B4780" s="5"/>
    </row>
    <row r="4781" spans="2:2" x14ac:dyDescent="0.25">
      <c r="B4781" s="5"/>
    </row>
    <row r="4782" spans="2:2" x14ac:dyDescent="0.25">
      <c r="B4782" s="5"/>
    </row>
    <row r="4783" spans="2:2" x14ac:dyDescent="0.25">
      <c r="B4783" s="5"/>
    </row>
    <row r="4784" spans="2:2" x14ac:dyDescent="0.25">
      <c r="B4784" s="5"/>
    </row>
    <row r="4785" spans="2:2" x14ac:dyDescent="0.25">
      <c r="B4785" s="5"/>
    </row>
    <row r="4786" spans="2:2" x14ac:dyDescent="0.25">
      <c r="B4786" s="5"/>
    </row>
    <row r="4787" spans="2:2" x14ac:dyDescent="0.25">
      <c r="B4787" s="5"/>
    </row>
    <row r="4788" spans="2:2" x14ac:dyDescent="0.25">
      <c r="B4788" s="5"/>
    </row>
    <row r="4789" spans="2:2" x14ac:dyDescent="0.25">
      <c r="B4789" s="5"/>
    </row>
    <row r="4790" spans="2:2" x14ac:dyDescent="0.25">
      <c r="B4790" s="5"/>
    </row>
    <row r="4791" spans="2:2" x14ac:dyDescent="0.25">
      <c r="B4791" s="5"/>
    </row>
    <row r="4792" spans="2:2" x14ac:dyDescent="0.25">
      <c r="B4792" s="5"/>
    </row>
    <row r="4793" spans="2:2" x14ac:dyDescent="0.25">
      <c r="B4793" s="5"/>
    </row>
    <row r="4794" spans="2:2" x14ac:dyDescent="0.25">
      <c r="B4794" s="5"/>
    </row>
    <row r="4795" spans="2:2" x14ac:dyDescent="0.25">
      <c r="B4795" s="5"/>
    </row>
    <row r="4796" spans="2:2" x14ac:dyDescent="0.25">
      <c r="B4796" s="5"/>
    </row>
    <row r="4797" spans="2:2" x14ac:dyDescent="0.25">
      <c r="B4797" s="5"/>
    </row>
    <row r="4798" spans="2:2" x14ac:dyDescent="0.25">
      <c r="B4798" s="5"/>
    </row>
    <row r="4799" spans="2:2" x14ac:dyDescent="0.25">
      <c r="B4799" s="5"/>
    </row>
    <row r="4800" spans="2:2" x14ac:dyDescent="0.25">
      <c r="B4800" s="5"/>
    </row>
    <row r="4801" spans="2:2" x14ac:dyDescent="0.25">
      <c r="B4801" s="5"/>
    </row>
    <row r="4802" spans="2:2" x14ac:dyDescent="0.25">
      <c r="B4802" s="5"/>
    </row>
    <row r="4803" spans="2:2" x14ac:dyDescent="0.25">
      <c r="B4803" s="5"/>
    </row>
    <row r="4804" spans="2:2" x14ac:dyDescent="0.25">
      <c r="B4804" s="5"/>
    </row>
    <row r="4805" spans="2:2" x14ac:dyDescent="0.25">
      <c r="B4805" s="5"/>
    </row>
    <row r="4806" spans="2:2" x14ac:dyDescent="0.25">
      <c r="B4806" s="5"/>
    </row>
    <row r="4807" spans="2:2" x14ac:dyDescent="0.25">
      <c r="B4807" s="5"/>
    </row>
    <row r="4808" spans="2:2" x14ac:dyDescent="0.25">
      <c r="B4808" s="5"/>
    </row>
    <row r="4809" spans="2:2" x14ac:dyDescent="0.25">
      <c r="B4809" s="5"/>
    </row>
    <row r="4810" spans="2:2" x14ac:dyDescent="0.25">
      <c r="B4810" s="5"/>
    </row>
    <row r="4811" spans="2:2" x14ac:dyDescent="0.25">
      <c r="B4811" s="5"/>
    </row>
    <row r="4812" spans="2:2" x14ac:dyDescent="0.25">
      <c r="B4812" s="5"/>
    </row>
    <row r="4813" spans="2:2" x14ac:dyDescent="0.25">
      <c r="B4813" s="5"/>
    </row>
    <row r="4814" spans="2:2" x14ac:dyDescent="0.25">
      <c r="B4814" s="5"/>
    </row>
    <row r="4815" spans="2:2" x14ac:dyDescent="0.25">
      <c r="B4815" s="5"/>
    </row>
    <row r="4816" spans="2:2" x14ac:dyDescent="0.25">
      <c r="B4816" s="5"/>
    </row>
    <row r="4817" spans="2:2" x14ac:dyDescent="0.25">
      <c r="B4817" s="5"/>
    </row>
    <row r="4818" spans="2:2" x14ac:dyDescent="0.25">
      <c r="B4818" s="5"/>
    </row>
    <row r="4819" spans="2:2" x14ac:dyDescent="0.25">
      <c r="B4819" s="5"/>
    </row>
    <row r="4820" spans="2:2" x14ac:dyDescent="0.25">
      <c r="B4820" s="5"/>
    </row>
    <row r="4821" spans="2:2" x14ac:dyDescent="0.25">
      <c r="B4821" s="5"/>
    </row>
    <row r="4822" spans="2:2" x14ac:dyDescent="0.25">
      <c r="B4822" s="5"/>
    </row>
    <row r="4823" spans="2:2" x14ac:dyDescent="0.25">
      <c r="B4823" s="5"/>
    </row>
    <row r="4824" spans="2:2" x14ac:dyDescent="0.25">
      <c r="B4824" s="5"/>
    </row>
    <row r="4825" spans="2:2" x14ac:dyDescent="0.25">
      <c r="B4825" s="5"/>
    </row>
    <row r="4826" spans="2:2" x14ac:dyDescent="0.25">
      <c r="B4826" s="5"/>
    </row>
    <row r="4827" spans="2:2" x14ac:dyDescent="0.25">
      <c r="B4827" s="5"/>
    </row>
    <row r="4828" spans="2:2" x14ac:dyDescent="0.25">
      <c r="B4828" s="5"/>
    </row>
    <row r="4829" spans="2:2" x14ac:dyDescent="0.25">
      <c r="B4829" s="5"/>
    </row>
    <row r="4830" spans="2:2" x14ac:dyDescent="0.25">
      <c r="B4830" s="5"/>
    </row>
    <row r="4831" spans="2:2" x14ac:dyDescent="0.25">
      <c r="B4831" s="5"/>
    </row>
    <row r="4832" spans="2:2" x14ac:dyDescent="0.25">
      <c r="B4832" s="5"/>
    </row>
    <row r="4833" spans="2:2" x14ac:dyDescent="0.25">
      <c r="B4833" s="5"/>
    </row>
    <row r="4834" spans="2:2" x14ac:dyDescent="0.25">
      <c r="B4834" s="5"/>
    </row>
    <row r="4835" spans="2:2" x14ac:dyDescent="0.25">
      <c r="B4835" s="5"/>
    </row>
    <row r="4836" spans="2:2" x14ac:dyDescent="0.25">
      <c r="B4836" s="5"/>
    </row>
    <row r="4837" spans="2:2" x14ac:dyDescent="0.25">
      <c r="B4837" s="5"/>
    </row>
    <row r="4838" spans="2:2" x14ac:dyDescent="0.25">
      <c r="B4838" s="5"/>
    </row>
    <row r="4839" spans="2:2" x14ac:dyDescent="0.25">
      <c r="B4839" s="5"/>
    </row>
    <row r="4840" spans="2:2" x14ac:dyDescent="0.25">
      <c r="B4840" s="5"/>
    </row>
    <row r="4841" spans="2:2" x14ac:dyDescent="0.25">
      <c r="B4841" s="5"/>
    </row>
    <row r="4842" spans="2:2" x14ac:dyDescent="0.25">
      <c r="B4842" s="5"/>
    </row>
    <row r="4843" spans="2:2" x14ac:dyDescent="0.25">
      <c r="B4843" s="5"/>
    </row>
    <row r="4844" spans="2:2" x14ac:dyDescent="0.25">
      <c r="B4844" s="5"/>
    </row>
    <row r="4845" spans="2:2" x14ac:dyDescent="0.25">
      <c r="B4845" s="5"/>
    </row>
    <row r="4846" spans="2:2" x14ac:dyDescent="0.25">
      <c r="B4846" s="5"/>
    </row>
    <row r="4847" spans="2:2" x14ac:dyDescent="0.25">
      <c r="B4847" s="5"/>
    </row>
    <row r="4848" spans="2:2" x14ac:dyDescent="0.25">
      <c r="B4848" s="5"/>
    </row>
    <row r="4849" spans="2:2" x14ac:dyDescent="0.25">
      <c r="B4849" s="5"/>
    </row>
    <row r="4850" spans="2:2" x14ac:dyDescent="0.25">
      <c r="B4850" s="5"/>
    </row>
    <row r="4851" spans="2:2" x14ac:dyDescent="0.25">
      <c r="B4851" s="5"/>
    </row>
    <row r="4852" spans="2:2" x14ac:dyDescent="0.25">
      <c r="B4852" s="5"/>
    </row>
    <row r="4853" spans="2:2" x14ac:dyDescent="0.25">
      <c r="B4853" s="5"/>
    </row>
    <row r="4854" spans="2:2" x14ac:dyDescent="0.25">
      <c r="B4854" s="5"/>
    </row>
    <row r="4855" spans="2:2" x14ac:dyDescent="0.25">
      <c r="B4855" s="5"/>
    </row>
    <row r="4856" spans="2:2" x14ac:dyDescent="0.25">
      <c r="B4856" s="5"/>
    </row>
    <row r="4857" spans="2:2" x14ac:dyDescent="0.25">
      <c r="B4857" s="5"/>
    </row>
    <row r="4858" spans="2:2" x14ac:dyDescent="0.25">
      <c r="B4858" s="5"/>
    </row>
    <row r="4859" spans="2:2" x14ac:dyDescent="0.25">
      <c r="B4859" s="5"/>
    </row>
    <row r="4860" spans="2:2" x14ac:dyDescent="0.25">
      <c r="B4860" s="5"/>
    </row>
    <row r="4861" spans="2:2" x14ac:dyDescent="0.25">
      <c r="B4861" s="5"/>
    </row>
    <row r="4862" spans="2:2" x14ac:dyDescent="0.25">
      <c r="B4862" s="5"/>
    </row>
    <row r="4863" spans="2:2" x14ac:dyDescent="0.25">
      <c r="B4863" s="5"/>
    </row>
    <row r="4864" spans="2:2" x14ac:dyDescent="0.25">
      <c r="B4864" s="5"/>
    </row>
    <row r="4865" spans="2:2" x14ac:dyDescent="0.25">
      <c r="B4865" s="5"/>
    </row>
    <row r="4866" spans="2:2" x14ac:dyDescent="0.25">
      <c r="B4866" s="5"/>
    </row>
    <row r="4867" spans="2:2" x14ac:dyDescent="0.25">
      <c r="B4867" s="5"/>
    </row>
    <row r="4868" spans="2:2" x14ac:dyDescent="0.25">
      <c r="B4868" s="5"/>
    </row>
    <row r="4869" spans="2:2" x14ac:dyDescent="0.25">
      <c r="B4869" s="5"/>
    </row>
    <row r="4870" spans="2:2" x14ac:dyDescent="0.25">
      <c r="B4870" s="5"/>
    </row>
    <row r="4871" spans="2:2" x14ac:dyDescent="0.25">
      <c r="B4871" s="5"/>
    </row>
    <row r="4872" spans="2:2" x14ac:dyDescent="0.25">
      <c r="B4872" s="5"/>
    </row>
    <row r="4873" spans="2:2" x14ac:dyDescent="0.25">
      <c r="B4873" s="5"/>
    </row>
    <row r="4874" spans="2:2" x14ac:dyDescent="0.25">
      <c r="B4874" s="5"/>
    </row>
    <row r="4875" spans="2:2" x14ac:dyDescent="0.25">
      <c r="B4875" s="5"/>
    </row>
    <row r="4876" spans="2:2" x14ac:dyDescent="0.25">
      <c r="B4876" s="5"/>
    </row>
    <row r="4877" spans="2:2" x14ac:dyDescent="0.25">
      <c r="B4877" s="5"/>
    </row>
    <row r="4878" spans="2:2" x14ac:dyDescent="0.25">
      <c r="B4878" s="5"/>
    </row>
    <row r="4879" spans="2:2" x14ac:dyDescent="0.25">
      <c r="B4879" s="5"/>
    </row>
    <row r="4880" spans="2:2" x14ac:dyDescent="0.25">
      <c r="B4880" s="5"/>
    </row>
    <row r="4881" spans="2:2" x14ac:dyDescent="0.25">
      <c r="B4881" s="5"/>
    </row>
    <row r="4882" spans="2:2" x14ac:dyDescent="0.25">
      <c r="B4882" s="5"/>
    </row>
    <row r="4883" spans="2:2" x14ac:dyDescent="0.25">
      <c r="B4883" s="5"/>
    </row>
    <row r="4884" spans="2:2" x14ac:dyDescent="0.25">
      <c r="B4884" s="5"/>
    </row>
    <row r="4885" spans="2:2" x14ac:dyDescent="0.25">
      <c r="B4885" s="5"/>
    </row>
    <row r="4886" spans="2:2" x14ac:dyDescent="0.25">
      <c r="B4886" s="5"/>
    </row>
    <row r="4887" spans="2:2" x14ac:dyDescent="0.25">
      <c r="B4887" s="5"/>
    </row>
    <row r="4888" spans="2:2" x14ac:dyDescent="0.25">
      <c r="B4888" s="5"/>
    </row>
    <row r="4889" spans="2:2" x14ac:dyDescent="0.25">
      <c r="B4889" s="5"/>
    </row>
    <row r="4890" spans="2:2" x14ac:dyDescent="0.25">
      <c r="B4890" s="5"/>
    </row>
    <row r="4891" spans="2:2" x14ac:dyDescent="0.25">
      <c r="B4891" s="5"/>
    </row>
    <row r="4892" spans="2:2" x14ac:dyDescent="0.25">
      <c r="B4892" s="5"/>
    </row>
    <row r="4893" spans="2:2" x14ac:dyDescent="0.25">
      <c r="B4893" s="5"/>
    </row>
    <row r="4894" spans="2:2" x14ac:dyDescent="0.25">
      <c r="B4894" s="5"/>
    </row>
    <row r="4895" spans="2:2" x14ac:dyDescent="0.25">
      <c r="B4895" s="5"/>
    </row>
    <row r="4896" spans="2:2" x14ac:dyDescent="0.25">
      <c r="B4896" s="5"/>
    </row>
    <row r="4897" spans="2:2" x14ac:dyDescent="0.25">
      <c r="B4897" s="5"/>
    </row>
    <row r="4898" spans="2:2" x14ac:dyDescent="0.25">
      <c r="B4898" s="5"/>
    </row>
    <row r="4899" spans="2:2" x14ac:dyDescent="0.25">
      <c r="B4899" s="5"/>
    </row>
    <row r="4900" spans="2:2" x14ac:dyDescent="0.25">
      <c r="B4900" s="5"/>
    </row>
    <row r="4901" spans="2:2" x14ac:dyDescent="0.25">
      <c r="B4901" s="5"/>
    </row>
    <row r="4902" spans="2:2" x14ac:dyDescent="0.25">
      <c r="B4902" s="5"/>
    </row>
    <row r="4903" spans="2:2" x14ac:dyDescent="0.25">
      <c r="B4903" s="5"/>
    </row>
    <row r="4904" spans="2:2" x14ac:dyDescent="0.25">
      <c r="B4904" s="5"/>
    </row>
    <row r="4905" spans="2:2" x14ac:dyDescent="0.25">
      <c r="B4905" s="5"/>
    </row>
    <row r="4906" spans="2:2" x14ac:dyDescent="0.25">
      <c r="B4906" s="5"/>
    </row>
    <row r="4907" spans="2:2" x14ac:dyDescent="0.25">
      <c r="B4907" s="5"/>
    </row>
    <row r="4908" spans="2:2" x14ac:dyDescent="0.25">
      <c r="B4908" s="5"/>
    </row>
    <row r="4909" spans="2:2" x14ac:dyDescent="0.25">
      <c r="B4909" s="5"/>
    </row>
    <row r="4910" spans="2:2" x14ac:dyDescent="0.25">
      <c r="B4910" s="5"/>
    </row>
    <row r="4911" spans="2:2" x14ac:dyDescent="0.25">
      <c r="B4911" s="5"/>
    </row>
    <row r="4912" spans="2:2" x14ac:dyDescent="0.25">
      <c r="B4912" s="5"/>
    </row>
    <row r="4913" spans="2:2" x14ac:dyDescent="0.25">
      <c r="B4913" s="5"/>
    </row>
    <row r="4914" spans="2:2" x14ac:dyDescent="0.25">
      <c r="B4914" s="5"/>
    </row>
    <row r="4915" spans="2:2" x14ac:dyDescent="0.25">
      <c r="B4915" s="5"/>
    </row>
    <row r="4916" spans="2:2" x14ac:dyDescent="0.25">
      <c r="B4916" s="5"/>
    </row>
    <row r="4917" spans="2:2" x14ac:dyDescent="0.25">
      <c r="B4917" s="5"/>
    </row>
    <row r="4918" spans="2:2" x14ac:dyDescent="0.25">
      <c r="B4918" s="5"/>
    </row>
    <row r="4919" spans="2:2" x14ac:dyDescent="0.25">
      <c r="B4919" s="5"/>
    </row>
    <row r="4920" spans="2:2" x14ac:dyDescent="0.25">
      <c r="B4920" s="5"/>
    </row>
    <row r="4921" spans="2:2" x14ac:dyDescent="0.25">
      <c r="B4921" s="5"/>
    </row>
    <row r="4922" spans="2:2" x14ac:dyDescent="0.25">
      <c r="B4922" s="5"/>
    </row>
    <row r="4923" spans="2:2" x14ac:dyDescent="0.25">
      <c r="B4923" s="5"/>
    </row>
    <row r="4924" spans="2:2" x14ac:dyDescent="0.25">
      <c r="B4924" s="5"/>
    </row>
    <row r="4925" spans="2:2" x14ac:dyDescent="0.25">
      <c r="B4925" s="5"/>
    </row>
    <row r="4926" spans="2:2" x14ac:dyDescent="0.25">
      <c r="B4926" s="5"/>
    </row>
    <row r="4927" spans="2:2" x14ac:dyDescent="0.25">
      <c r="B4927" s="5"/>
    </row>
    <row r="4928" spans="2:2" x14ac:dyDescent="0.25">
      <c r="B4928" s="5"/>
    </row>
    <row r="4929" spans="2:2" x14ac:dyDescent="0.25">
      <c r="B4929" s="5"/>
    </row>
    <row r="4930" spans="2:2" x14ac:dyDescent="0.25">
      <c r="B4930" s="5"/>
    </row>
    <row r="4931" spans="2:2" x14ac:dyDescent="0.25">
      <c r="B4931" s="5"/>
    </row>
    <row r="4932" spans="2:2" x14ac:dyDescent="0.25">
      <c r="B4932" s="5"/>
    </row>
    <row r="4933" spans="2:2" x14ac:dyDescent="0.25">
      <c r="B4933" s="5"/>
    </row>
    <row r="4934" spans="2:2" x14ac:dyDescent="0.25">
      <c r="B4934" s="5"/>
    </row>
    <row r="4935" spans="2:2" x14ac:dyDescent="0.25">
      <c r="B4935" s="5"/>
    </row>
    <row r="4936" spans="2:2" x14ac:dyDescent="0.25">
      <c r="B4936" s="5"/>
    </row>
    <row r="4937" spans="2:2" x14ac:dyDescent="0.25">
      <c r="B4937" s="5"/>
    </row>
    <row r="4938" spans="2:2" x14ac:dyDescent="0.25">
      <c r="B4938" s="5"/>
    </row>
    <row r="4939" spans="2:2" x14ac:dyDescent="0.25">
      <c r="B4939" s="5"/>
    </row>
    <row r="4940" spans="2:2" x14ac:dyDescent="0.25">
      <c r="B4940" s="5"/>
    </row>
    <row r="4941" spans="2:2" x14ac:dyDescent="0.25">
      <c r="B4941" s="5"/>
    </row>
    <row r="4942" spans="2:2" x14ac:dyDescent="0.25">
      <c r="B4942" s="5"/>
    </row>
    <row r="4943" spans="2:2" x14ac:dyDescent="0.25">
      <c r="B4943" s="5"/>
    </row>
    <row r="4944" spans="2:2" x14ac:dyDescent="0.25">
      <c r="B4944" s="5"/>
    </row>
    <row r="4945" spans="2:2" x14ac:dyDescent="0.25">
      <c r="B4945" s="5"/>
    </row>
    <row r="4946" spans="2:2" x14ac:dyDescent="0.25">
      <c r="B4946" s="5"/>
    </row>
    <row r="4947" spans="2:2" x14ac:dyDescent="0.25">
      <c r="B4947" s="5"/>
    </row>
    <row r="4948" spans="2:2" x14ac:dyDescent="0.25">
      <c r="B4948" s="5"/>
    </row>
    <row r="4949" spans="2:2" x14ac:dyDescent="0.25">
      <c r="B4949" s="5"/>
    </row>
    <row r="4950" spans="2:2" x14ac:dyDescent="0.25">
      <c r="B4950" s="5"/>
    </row>
    <row r="4951" spans="2:2" x14ac:dyDescent="0.25">
      <c r="B4951" s="5"/>
    </row>
    <row r="4952" spans="2:2" x14ac:dyDescent="0.25">
      <c r="B4952" s="5"/>
    </row>
    <row r="4953" spans="2:2" x14ac:dyDescent="0.25">
      <c r="B4953" s="5"/>
    </row>
    <row r="4954" spans="2:2" x14ac:dyDescent="0.25">
      <c r="B4954" s="5"/>
    </row>
    <row r="4955" spans="2:2" x14ac:dyDescent="0.25">
      <c r="B4955" s="5"/>
    </row>
    <row r="4956" spans="2:2" x14ac:dyDescent="0.25">
      <c r="B4956" s="5"/>
    </row>
    <row r="4957" spans="2:2" x14ac:dyDescent="0.25">
      <c r="B4957" s="5"/>
    </row>
    <row r="4958" spans="2:2" x14ac:dyDescent="0.25">
      <c r="B4958" s="5"/>
    </row>
    <row r="4959" spans="2:2" x14ac:dyDescent="0.25">
      <c r="B4959" s="5"/>
    </row>
    <row r="4960" spans="2:2" x14ac:dyDescent="0.25">
      <c r="B4960" s="5"/>
    </row>
    <row r="4961" spans="2:2" x14ac:dyDescent="0.25">
      <c r="B4961" s="5"/>
    </row>
    <row r="4962" spans="2:2" x14ac:dyDescent="0.25">
      <c r="B4962" s="5"/>
    </row>
    <row r="4963" spans="2:2" x14ac:dyDescent="0.25">
      <c r="B4963" s="5"/>
    </row>
    <row r="4964" spans="2:2" x14ac:dyDescent="0.25">
      <c r="B4964" s="5"/>
    </row>
    <row r="4965" spans="2:2" x14ac:dyDescent="0.25">
      <c r="B4965" s="5"/>
    </row>
    <row r="4966" spans="2:2" x14ac:dyDescent="0.25">
      <c r="B4966" s="5"/>
    </row>
    <row r="4967" spans="2:2" x14ac:dyDescent="0.25">
      <c r="B4967" s="5"/>
    </row>
    <row r="4968" spans="2:2" x14ac:dyDescent="0.25">
      <c r="B4968" s="5"/>
    </row>
    <row r="4969" spans="2:2" x14ac:dyDescent="0.25">
      <c r="B4969" s="5"/>
    </row>
    <row r="4970" spans="2:2" x14ac:dyDescent="0.25">
      <c r="B4970" s="5"/>
    </row>
    <row r="4971" spans="2:2" x14ac:dyDescent="0.25">
      <c r="B4971" s="5"/>
    </row>
    <row r="4972" spans="2:2" x14ac:dyDescent="0.25">
      <c r="B4972" s="5"/>
    </row>
    <row r="4973" spans="2:2" x14ac:dyDescent="0.25">
      <c r="B4973" s="5"/>
    </row>
    <row r="4974" spans="2:2" x14ac:dyDescent="0.25">
      <c r="B4974" s="5"/>
    </row>
    <row r="4975" spans="2:2" x14ac:dyDescent="0.25">
      <c r="B4975" s="5"/>
    </row>
    <row r="4976" spans="2:2" x14ac:dyDescent="0.25">
      <c r="B4976" s="5"/>
    </row>
    <row r="4977" spans="2:2" x14ac:dyDescent="0.25">
      <c r="B4977" s="5"/>
    </row>
    <row r="4978" spans="2:2" x14ac:dyDescent="0.25">
      <c r="B4978" s="5"/>
    </row>
    <row r="4979" spans="2:2" x14ac:dyDescent="0.25">
      <c r="B4979" s="5"/>
    </row>
    <row r="4980" spans="2:2" x14ac:dyDescent="0.25">
      <c r="B4980" s="5"/>
    </row>
    <row r="4981" spans="2:2" x14ac:dyDescent="0.25">
      <c r="B4981" s="5"/>
    </row>
    <row r="4982" spans="2:2" x14ac:dyDescent="0.25">
      <c r="B4982" s="5"/>
    </row>
    <row r="4983" spans="2:2" x14ac:dyDescent="0.25">
      <c r="B4983" s="5"/>
    </row>
    <row r="4984" spans="2:2" x14ac:dyDescent="0.25">
      <c r="B4984" s="5"/>
    </row>
    <row r="4985" spans="2:2" x14ac:dyDescent="0.25">
      <c r="B4985" s="5"/>
    </row>
    <row r="4986" spans="2:2" x14ac:dyDescent="0.25">
      <c r="B4986" s="5"/>
    </row>
    <row r="4987" spans="2:2" x14ac:dyDescent="0.25">
      <c r="B4987" s="5"/>
    </row>
    <row r="4988" spans="2:2" x14ac:dyDescent="0.25">
      <c r="B4988" s="5"/>
    </row>
    <row r="4989" spans="2:2" x14ac:dyDescent="0.25">
      <c r="B4989" s="5"/>
    </row>
    <row r="4990" spans="2:2" x14ac:dyDescent="0.25">
      <c r="B4990" s="5"/>
    </row>
    <row r="4991" spans="2:2" x14ac:dyDescent="0.25">
      <c r="B4991" s="5"/>
    </row>
    <row r="4992" spans="2:2" x14ac:dyDescent="0.25">
      <c r="B4992" s="5"/>
    </row>
    <row r="4993" spans="2:2" x14ac:dyDescent="0.25">
      <c r="B4993" s="5"/>
    </row>
    <row r="4994" spans="2:2" x14ac:dyDescent="0.25">
      <c r="B4994" s="5"/>
    </row>
    <row r="4995" spans="2:2" x14ac:dyDescent="0.25">
      <c r="B4995" s="5"/>
    </row>
    <row r="4996" spans="2:2" x14ac:dyDescent="0.25">
      <c r="B4996" s="5"/>
    </row>
    <row r="4997" spans="2:2" x14ac:dyDescent="0.25">
      <c r="B4997" s="5"/>
    </row>
    <row r="4998" spans="2:2" x14ac:dyDescent="0.25">
      <c r="B4998" s="5"/>
    </row>
    <row r="4999" spans="2:2" x14ac:dyDescent="0.25">
      <c r="B4999" s="5"/>
    </row>
    <row r="5000" spans="2:2" x14ac:dyDescent="0.25">
      <c r="B5000" s="5"/>
    </row>
    <row r="5001" spans="2:2" x14ac:dyDescent="0.25">
      <c r="B5001" s="5"/>
    </row>
    <row r="5002" spans="2:2" x14ac:dyDescent="0.25">
      <c r="B5002" s="5"/>
    </row>
    <row r="5003" spans="2:2" x14ac:dyDescent="0.25">
      <c r="B5003" s="5"/>
    </row>
    <row r="5004" spans="2:2" x14ac:dyDescent="0.25">
      <c r="B5004" s="5"/>
    </row>
    <row r="5005" spans="2:2" x14ac:dyDescent="0.25">
      <c r="B5005" s="5"/>
    </row>
    <row r="5006" spans="2:2" x14ac:dyDescent="0.25">
      <c r="B5006" s="5"/>
    </row>
    <row r="5007" spans="2:2" x14ac:dyDescent="0.25">
      <c r="B5007" s="5"/>
    </row>
    <row r="5008" spans="2:2" x14ac:dyDescent="0.25">
      <c r="B5008" s="5"/>
    </row>
    <row r="5009" spans="2:2" x14ac:dyDescent="0.25">
      <c r="B5009" s="5"/>
    </row>
    <row r="5010" spans="2:2" x14ac:dyDescent="0.25">
      <c r="B5010" s="5"/>
    </row>
    <row r="5011" spans="2:2" x14ac:dyDescent="0.25">
      <c r="B5011" s="5"/>
    </row>
    <row r="5012" spans="2:2" x14ac:dyDescent="0.25">
      <c r="B5012" s="5"/>
    </row>
    <row r="5013" spans="2:2" x14ac:dyDescent="0.25">
      <c r="B5013" s="5"/>
    </row>
    <row r="5014" spans="2:2" x14ac:dyDescent="0.25">
      <c r="B5014" s="5"/>
    </row>
    <row r="5015" spans="2:2" x14ac:dyDescent="0.25">
      <c r="B5015" s="5"/>
    </row>
    <row r="5016" spans="2:2" x14ac:dyDescent="0.25">
      <c r="B5016" s="5"/>
    </row>
    <row r="5017" spans="2:2" x14ac:dyDescent="0.25">
      <c r="B5017" s="5"/>
    </row>
    <row r="5018" spans="2:2" x14ac:dyDescent="0.25">
      <c r="B5018" s="5"/>
    </row>
    <row r="5019" spans="2:2" x14ac:dyDescent="0.25">
      <c r="B5019" s="5"/>
    </row>
    <row r="5020" spans="2:2" x14ac:dyDescent="0.25">
      <c r="B5020" s="5"/>
    </row>
    <row r="5021" spans="2:2" x14ac:dyDescent="0.25">
      <c r="B5021" s="5"/>
    </row>
    <row r="5022" spans="2:2" x14ac:dyDescent="0.25">
      <c r="B5022" s="5"/>
    </row>
    <row r="5023" spans="2:2" x14ac:dyDescent="0.25">
      <c r="B5023" s="5"/>
    </row>
    <row r="5024" spans="2:2" x14ac:dyDescent="0.25">
      <c r="B5024" s="5"/>
    </row>
    <row r="5025" spans="2:2" x14ac:dyDescent="0.25">
      <c r="B5025" s="5"/>
    </row>
    <row r="5026" spans="2:2" x14ac:dyDescent="0.25">
      <c r="B5026" s="5"/>
    </row>
    <row r="5027" spans="2:2" x14ac:dyDescent="0.25">
      <c r="B5027" s="5"/>
    </row>
    <row r="5028" spans="2:2" x14ac:dyDescent="0.25">
      <c r="B5028" s="5"/>
    </row>
    <row r="5029" spans="2:2" x14ac:dyDescent="0.25">
      <c r="B5029" s="5"/>
    </row>
    <row r="5030" spans="2:2" x14ac:dyDescent="0.25">
      <c r="B5030" s="5"/>
    </row>
    <row r="5031" spans="2:2" x14ac:dyDescent="0.25">
      <c r="B5031" s="5"/>
    </row>
    <row r="5032" spans="2:2" x14ac:dyDescent="0.25">
      <c r="B5032" s="5"/>
    </row>
    <row r="5033" spans="2:2" x14ac:dyDescent="0.25">
      <c r="B5033" s="5"/>
    </row>
    <row r="5034" spans="2:2" x14ac:dyDescent="0.25">
      <c r="B5034" s="5"/>
    </row>
    <row r="5035" spans="2:2" x14ac:dyDescent="0.25">
      <c r="B5035" s="5"/>
    </row>
    <row r="5036" spans="2:2" x14ac:dyDescent="0.25">
      <c r="B5036" s="5"/>
    </row>
    <row r="5037" spans="2:2" x14ac:dyDescent="0.25">
      <c r="B5037" s="5"/>
    </row>
    <row r="5038" spans="2:2" x14ac:dyDescent="0.25">
      <c r="B5038" s="5"/>
    </row>
    <row r="5039" spans="2:2" x14ac:dyDescent="0.25">
      <c r="B5039" s="5"/>
    </row>
    <row r="5040" spans="2:2" x14ac:dyDescent="0.25">
      <c r="B5040" s="5"/>
    </row>
    <row r="5041" spans="2:2" x14ac:dyDescent="0.25">
      <c r="B5041" s="5"/>
    </row>
    <row r="5042" spans="2:2" x14ac:dyDescent="0.25">
      <c r="B5042" s="5"/>
    </row>
    <row r="5043" spans="2:2" x14ac:dyDescent="0.25">
      <c r="B5043" s="5"/>
    </row>
    <row r="5044" spans="2:2" x14ac:dyDescent="0.25">
      <c r="B5044" s="5"/>
    </row>
    <row r="5045" spans="2:2" x14ac:dyDescent="0.25">
      <c r="B5045" s="5"/>
    </row>
    <row r="5046" spans="2:2" x14ac:dyDescent="0.25">
      <c r="B5046" s="5"/>
    </row>
    <row r="5047" spans="2:2" x14ac:dyDescent="0.25">
      <c r="B5047" s="5"/>
    </row>
    <row r="5048" spans="2:2" x14ac:dyDescent="0.25">
      <c r="B5048" s="5"/>
    </row>
    <row r="5049" spans="2:2" x14ac:dyDescent="0.25">
      <c r="B5049" s="5"/>
    </row>
    <row r="5050" spans="2:2" x14ac:dyDescent="0.25">
      <c r="B5050" s="5"/>
    </row>
    <row r="5051" spans="2:2" x14ac:dyDescent="0.25">
      <c r="B5051" s="5"/>
    </row>
    <row r="5052" spans="2:2" x14ac:dyDescent="0.25">
      <c r="B5052" s="5"/>
    </row>
    <row r="5053" spans="2:2" x14ac:dyDescent="0.25">
      <c r="B5053" s="5"/>
    </row>
    <row r="5054" spans="2:2" x14ac:dyDescent="0.25">
      <c r="B5054" s="5"/>
    </row>
    <row r="5055" spans="2:2" x14ac:dyDescent="0.25">
      <c r="B5055" s="5"/>
    </row>
    <row r="5056" spans="2:2" x14ac:dyDescent="0.25">
      <c r="B5056" s="5"/>
    </row>
    <row r="5057" spans="2:2" x14ac:dyDescent="0.25">
      <c r="B5057" s="5"/>
    </row>
    <row r="5058" spans="2:2" x14ac:dyDescent="0.25">
      <c r="B5058" s="5"/>
    </row>
    <row r="5059" spans="2:2" x14ac:dyDescent="0.25">
      <c r="B5059" s="5"/>
    </row>
    <row r="5060" spans="2:2" x14ac:dyDescent="0.25">
      <c r="B5060" s="5"/>
    </row>
    <row r="5061" spans="2:2" x14ac:dyDescent="0.25">
      <c r="B5061" s="5"/>
    </row>
    <row r="5062" spans="2:2" x14ac:dyDescent="0.25">
      <c r="B5062" s="5"/>
    </row>
    <row r="5063" spans="2:2" x14ac:dyDescent="0.25">
      <c r="B5063" s="5"/>
    </row>
    <row r="5064" spans="2:2" x14ac:dyDescent="0.25">
      <c r="B5064" s="5"/>
    </row>
    <row r="5065" spans="2:2" x14ac:dyDescent="0.25">
      <c r="B5065" s="5"/>
    </row>
    <row r="5066" spans="2:2" x14ac:dyDescent="0.25">
      <c r="B5066" s="5"/>
    </row>
    <row r="5067" spans="2:2" x14ac:dyDescent="0.25">
      <c r="B5067" s="5"/>
    </row>
    <row r="5068" spans="2:2" x14ac:dyDescent="0.25">
      <c r="B5068" s="5"/>
    </row>
    <row r="5069" spans="2:2" x14ac:dyDescent="0.25">
      <c r="B5069" s="5"/>
    </row>
    <row r="5070" spans="2:2" x14ac:dyDescent="0.25">
      <c r="B5070" s="5"/>
    </row>
    <row r="5071" spans="2:2" x14ac:dyDescent="0.25">
      <c r="B5071" s="5"/>
    </row>
    <row r="5072" spans="2:2" x14ac:dyDescent="0.25">
      <c r="B5072" s="5"/>
    </row>
    <row r="5073" spans="2:2" x14ac:dyDescent="0.25">
      <c r="B5073" s="5"/>
    </row>
    <row r="5074" spans="2:2" x14ac:dyDescent="0.25">
      <c r="B5074" s="5"/>
    </row>
    <row r="5075" spans="2:2" x14ac:dyDescent="0.25">
      <c r="B5075" s="5"/>
    </row>
    <row r="5076" spans="2:2" x14ac:dyDescent="0.25">
      <c r="B5076" s="5"/>
    </row>
    <row r="5077" spans="2:2" x14ac:dyDescent="0.25">
      <c r="B5077" s="5"/>
    </row>
    <row r="5078" spans="2:2" x14ac:dyDescent="0.25">
      <c r="B5078" s="5"/>
    </row>
    <row r="5079" spans="2:2" x14ac:dyDescent="0.25">
      <c r="B5079" s="5"/>
    </row>
    <row r="5080" spans="2:2" x14ac:dyDescent="0.25">
      <c r="B5080" s="5"/>
    </row>
    <row r="5081" spans="2:2" x14ac:dyDescent="0.25">
      <c r="B5081" s="5"/>
    </row>
    <row r="5082" spans="2:2" x14ac:dyDescent="0.25">
      <c r="B5082" s="5"/>
    </row>
    <row r="5083" spans="2:2" x14ac:dyDescent="0.25">
      <c r="B5083" s="5"/>
    </row>
    <row r="5084" spans="2:2" x14ac:dyDescent="0.25">
      <c r="B5084" s="5"/>
    </row>
    <row r="5085" spans="2:2" x14ac:dyDescent="0.25">
      <c r="B5085" s="5"/>
    </row>
    <row r="5086" spans="2:2" x14ac:dyDescent="0.25">
      <c r="B5086" s="5"/>
    </row>
    <row r="5087" spans="2:2" x14ac:dyDescent="0.25">
      <c r="B5087" s="5"/>
    </row>
    <row r="5088" spans="2:2" x14ac:dyDescent="0.25">
      <c r="B5088" s="5"/>
    </row>
    <row r="5089" spans="2:2" x14ac:dyDescent="0.25">
      <c r="B5089" s="5"/>
    </row>
    <row r="5090" spans="2:2" x14ac:dyDescent="0.25">
      <c r="B5090" s="5"/>
    </row>
    <row r="5091" spans="2:2" x14ac:dyDescent="0.25">
      <c r="B5091" s="5"/>
    </row>
    <row r="5092" spans="2:2" x14ac:dyDescent="0.25">
      <c r="B5092" s="5"/>
    </row>
    <row r="5093" spans="2:2" x14ac:dyDescent="0.25">
      <c r="B5093" s="5"/>
    </row>
    <row r="5094" spans="2:2" x14ac:dyDescent="0.25">
      <c r="B5094" s="5"/>
    </row>
    <row r="5095" spans="2:2" x14ac:dyDescent="0.25">
      <c r="B5095" s="5"/>
    </row>
    <row r="5096" spans="2:2" x14ac:dyDescent="0.25">
      <c r="B5096" s="5"/>
    </row>
    <row r="5097" spans="2:2" x14ac:dyDescent="0.25">
      <c r="B5097" s="5"/>
    </row>
    <row r="5098" spans="2:2" x14ac:dyDescent="0.25">
      <c r="B5098" s="5"/>
    </row>
    <row r="5099" spans="2:2" x14ac:dyDescent="0.25">
      <c r="B5099" s="5"/>
    </row>
    <row r="5100" spans="2:2" x14ac:dyDescent="0.25">
      <c r="B5100" s="5"/>
    </row>
    <row r="5101" spans="2:2" x14ac:dyDescent="0.25">
      <c r="B5101" s="5"/>
    </row>
    <row r="5102" spans="2:2" x14ac:dyDescent="0.25">
      <c r="B5102" s="5"/>
    </row>
    <row r="5103" spans="2:2" x14ac:dyDescent="0.25">
      <c r="B5103" s="5"/>
    </row>
    <row r="5104" spans="2:2" x14ac:dyDescent="0.25">
      <c r="B5104" s="5"/>
    </row>
    <row r="5105" spans="2:2" x14ac:dyDescent="0.25">
      <c r="B5105" s="5"/>
    </row>
    <row r="5106" spans="2:2" x14ac:dyDescent="0.25">
      <c r="B5106" s="5"/>
    </row>
    <row r="5107" spans="2:2" x14ac:dyDescent="0.25">
      <c r="B5107" s="5"/>
    </row>
    <row r="5108" spans="2:2" x14ac:dyDescent="0.25">
      <c r="B5108" s="5"/>
    </row>
    <row r="5109" spans="2:2" x14ac:dyDescent="0.25">
      <c r="B5109" s="5"/>
    </row>
    <row r="5110" spans="2:2" x14ac:dyDescent="0.25">
      <c r="B5110" s="5"/>
    </row>
    <row r="5111" spans="2:2" x14ac:dyDescent="0.25">
      <c r="B5111" s="5"/>
    </row>
    <row r="5112" spans="2:2" x14ac:dyDescent="0.25">
      <c r="B5112" s="5"/>
    </row>
    <row r="5113" spans="2:2" x14ac:dyDescent="0.25">
      <c r="B5113" s="5"/>
    </row>
    <row r="5114" spans="2:2" x14ac:dyDescent="0.25">
      <c r="B5114" s="5"/>
    </row>
    <row r="5115" spans="2:2" x14ac:dyDescent="0.25">
      <c r="B5115" s="5"/>
    </row>
    <row r="5116" spans="2:2" x14ac:dyDescent="0.25">
      <c r="B5116" s="5"/>
    </row>
    <row r="5117" spans="2:2" x14ac:dyDescent="0.25">
      <c r="B5117" s="5"/>
    </row>
    <row r="5118" spans="2:2" x14ac:dyDescent="0.25">
      <c r="B5118" s="5"/>
    </row>
    <row r="5119" spans="2:2" x14ac:dyDescent="0.25">
      <c r="B5119" s="5"/>
    </row>
    <row r="5120" spans="2:2" x14ac:dyDescent="0.25">
      <c r="B5120" s="5"/>
    </row>
    <row r="5121" spans="2:2" x14ac:dyDescent="0.25">
      <c r="B5121" s="5"/>
    </row>
    <row r="5122" spans="2:2" x14ac:dyDescent="0.25">
      <c r="B5122" s="5"/>
    </row>
    <row r="5123" spans="2:2" x14ac:dyDescent="0.25">
      <c r="B5123" s="5"/>
    </row>
    <row r="5124" spans="2:2" x14ac:dyDescent="0.25">
      <c r="B5124" s="5"/>
    </row>
    <row r="5125" spans="2:2" x14ac:dyDescent="0.25">
      <c r="B5125" s="5"/>
    </row>
    <row r="5126" spans="2:2" x14ac:dyDescent="0.25">
      <c r="B5126" s="5"/>
    </row>
    <row r="5127" spans="2:2" x14ac:dyDescent="0.25">
      <c r="B5127" s="5"/>
    </row>
    <row r="5128" spans="2:2" x14ac:dyDescent="0.25">
      <c r="B5128" s="5"/>
    </row>
    <row r="5129" spans="2:2" x14ac:dyDescent="0.25">
      <c r="B5129" s="5"/>
    </row>
    <row r="5130" spans="2:2" x14ac:dyDescent="0.25">
      <c r="B5130" s="5"/>
    </row>
    <row r="5131" spans="2:2" x14ac:dyDescent="0.25">
      <c r="B5131" s="5"/>
    </row>
    <row r="5132" spans="2:2" x14ac:dyDescent="0.25">
      <c r="B5132" s="5"/>
    </row>
    <row r="5133" spans="2:2" x14ac:dyDescent="0.25">
      <c r="B5133" s="5"/>
    </row>
    <row r="5134" spans="2:2" x14ac:dyDescent="0.25">
      <c r="B5134" s="5"/>
    </row>
    <row r="5135" spans="2:2" x14ac:dyDescent="0.25">
      <c r="B5135" s="5"/>
    </row>
    <row r="5136" spans="2:2" x14ac:dyDescent="0.25">
      <c r="B5136" s="5"/>
    </row>
    <row r="5137" spans="2:2" x14ac:dyDescent="0.25">
      <c r="B5137" s="5"/>
    </row>
    <row r="5138" spans="2:2" x14ac:dyDescent="0.25">
      <c r="B5138" s="5"/>
    </row>
    <row r="5139" spans="2:2" x14ac:dyDescent="0.25">
      <c r="B5139" s="5"/>
    </row>
    <row r="5140" spans="2:2" x14ac:dyDescent="0.25">
      <c r="B5140" s="5"/>
    </row>
    <row r="5141" spans="2:2" x14ac:dyDescent="0.25">
      <c r="B5141" s="5"/>
    </row>
    <row r="5142" spans="2:2" x14ac:dyDescent="0.25">
      <c r="B5142" s="5"/>
    </row>
    <row r="5143" spans="2:2" x14ac:dyDescent="0.25">
      <c r="B5143" s="5"/>
    </row>
    <row r="5144" spans="2:2" x14ac:dyDescent="0.25">
      <c r="B5144" s="5"/>
    </row>
    <row r="5145" spans="2:2" x14ac:dyDescent="0.25">
      <c r="B5145" s="5"/>
    </row>
    <row r="5146" spans="2:2" x14ac:dyDescent="0.25">
      <c r="B5146" s="5"/>
    </row>
    <row r="5147" spans="2:2" x14ac:dyDescent="0.25">
      <c r="B5147" s="5"/>
    </row>
    <row r="5148" spans="2:2" x14ac:dyDescent="0.25">
      <c r="B5148" s="5"/>
    </row>
    <row r="5149" spans="2:2" x14ac:dyDescent="0.25">
      <c r="B5149" s="5"/>
    </row>
    <row r="5150" spans="2:2" x14ac:dyDescent="0.25">
      <c r="B5150" s="5"/>
    </row>
    <row r="5151" spans="2:2" x14ac:dyDescent="0.25">
      <c r="B5151" s="5"/>
    </row>
    <row r="5152" spans="2:2" x14ac:dyDescent="0.25">
      <c r="B5152" s="5"/>
    </row>
    <row r="5153" spans="2:2" x14ac:dyDescent="0.25">
      <c r="B5153" s="5"/>
    </row>
    <row r="5154" spans="2:2" x14ac:dyDescent="0.25">
      <c r="B5154" s="5"/>
    </row>
    <row r="5155" spans="2:2" x14ac:dyDescent="0.25">
      <c r="B5155" s="5"/>
    </row>
    <row r="5156" spans="2:2" x14ac:dyDescent="0.25">
      <c r="B5156" s="5"/>
    </row>
    <row r="5157" spans="2:2" x14ac:dyDescent="0.25">
      <c r="B5157" s="5"/>
    </row>
    <row r="5158" spans="2:2" x14ac:dyDescent="0.25">
      <c r="B5158" s="5"/>
    </row>
    <row r="5159" spans="2:2" x14ac:dyDescent="0.25">
      <c r="B5159" s="5"/>
    </row>
    <row r="5160" spans="2:2" x14ac:dyDescent="0.25">
      <c r="B5160" s="5"/>
    </row>
    <row r="5161" spans="2:2" x14ac:dyDescent="0.25">
      <c r="B5161" s="5"/>
    </row>
    <row r="5162" spans="2:2" x14ac:dyDescent="0.25">
      <c r="B5162" s="5"/>
    </row>
    <row r="5163" spans="2:2" x14ac:dyDescent="0.25">
      <c r="B5163" s="5"/>
    </row>
    <row r="5164" spans="2:2" x14ac:dyDescent="0.25">
      <c r="B5164" s="5"/>
    </row>
    <row r="5165" spans="2:2" x14ac:dyDescent="0.25">
      <c r="B5165" s="5"/>
    </row>
    <row r="5166" spans="2:2" x14ac:dyDescent="0.25">
      <c r="B5166" s="5"/>
    </row>
    <row r="5167" spans="2:2" x14ac:dyDescent="0.25">
      <c r="B5167" s="5"/>
    </row>
    <row r="5168" spans="2:2" x14ac:dyDescent="0.25">
      <c r="B5168" s="5"/>
    </row>
    <row r="5169" spans="2:2" x14ac:dyDescent="0.25">
      <c r="B5169" s="5"/>
    </row>
    <row r="5170" spans="2:2" x14ac:dyDescent="0.25">
      <c r="B5170" s="5"/>
    </row>
    <row r="5171" spans="2:2" x14ac:dyDescent="0.25">
      <c r="B5171" s="5"/>
    </row>
    <row r="5172" spans="2:2" x14ac:dyDescent="0.25">
      <c r="B5172" s="5"/>
    </row>
    <row r="5173" spans="2:2" x14ac:dyDescent="0.25">
      <c r="B5173" s="5"/>
    </row>
    <row r="5174" spans="2:2" x14ac:dyDescent="0.25">
      <c r="B5174" s="5"/>
    </row>
    <row r="5175" spans="2:2" x14ac:dyDescent="0.25">
      <c r="B5175" s="5"/>
    </row>
    <row r="5176" spans="2:2" x14ac:dyDescent="0.25">
      <c r="B5176" s="5"/>
    </row>
    <row r="5177" spans="2:2" x14ac:dyDescent="0.25">
      <c r="B5177" s="5"/>
    </row>
    <row r="5178" spans="2:2" x14ac:dyDescent="0.25">
      <c r="B5178" s="5"/>
    </row>
    <row r="5179" spans="2:2" x14ac:dyDescent="0.25">
      <c r="B5179" s="5"/>
    </row>
    <row r="5180" spans="2:2" x14ac:dyDescent="0.25">
      <c r="B5180" s="5"/>
    </row>
    <row r="5181" spans="2:2" x14ac:dyDescent="0.25">
      <c r="B5181" s="5"/>
    </row>
    <row r="5182" spans="2:2" x14ac:dyDescent="0.25">
      <c r="B5182" s="5"/>
    </row>
    <row r="5183" spans="2:2" x14ac:dyDescent="0.25">
      <c r="B5183" s="5"/>
    </row>
    <row r="5184" spans="2:2" x14ac:dyDescent="0.25">
      <c r="B5184" s="5"/>
    </row>
    <row r="5185" spans="2:2" x14ac:dyDescent="0.25">
      <c r="B5185" s="5"/>
    </row>
    <row r="5186" spans="2:2" x14ac:dyDescent="0.25">
      <c r="B5186" s="5"/>
    </row>
    <row r="5187" spans="2:2" x14ac:dyDescent="0.25">
      <c r="B5187" s="5"/>
    </row>
    <row r="5188" spans="2:2" x14ac:dyDescent="0.25">
      <c r="B5188" s="5"/>
    </row>
    <row r="5189" spans="2:2" x14ac:dyDescent="0.25">
      <c r="B5189" s="5"/>
    </row>
    <row r="5190" spans="2:2" x14ac:dyDescent="0.25">
      <c r="B5190" s="5"/>
    </row>
    <row r="5191" spans="2:2" x14ac:dyDescent="0.25">
      <c r="B5191" s="5"/>
    </row>
    <row r="5192" spans="2:2" x14ac:dyDescent="0.25">
      <c r="B5192" s="5"/>
    </row>
    <row r="5193" spans="2:2" x14ac:dyDescent="0.25">
      <c r="B5193" s="5"/>
    </row>
    <row r="5194" spans="2:2" x14ac:dyDescent="0.25">
      <c r="B5194" s="5"/>
    </row>
    <row r="5195" spans="2:2" x14ac:dyDescent="0.25">
      <c r="B5195" s="5"/>
    </row>
    <row r="5196" spans="2:2" x14ac:dyDescent="0.25">
      <c r="B5196" s="5"/>
    </row>
    <row r="5197" spans="2:2" x14ac:dyDescent="0.25">
      <c r="B5197" s="5"/>
    </row>
    <row r="5198" spans="2:2" x14ac:dyDescent="0.25">
      <c r="B5198" s="5"/>
    </row>
    <row r="5199" spans="2:2" x14ac:dyDescent="0.25">
      <c r="B5199" s="5"/>
    </row>
    <row r="5200" spans="2:2" x14ac:dyDescent="0.25">
      <c r="B5200" s="5"/>
    </row>
    <row r="5201" spans="2:2" x14ac:dyDescent="0.25">
      <c r="B5201" s="5"/>
    </row>
    <row r="5202" spans="2:2" x14ac:dyDescent="0.25">
      <c r="B5202" s="5"/>
    </row>
    <row r="5203" spans="2:2" x14ac:dyDescent="0.25">
      <c r="B5203" s="5"/>
    </row>
    <row r="5204" spans="2:2" x14ac:dyDescent="0.25">
      <c r="B5204" s="5"/>
    </row>
    <row r="5205" spans="2:2" x14ac:dyDescent="0.25">
      <c r="B5205" s="5"/>
    </row>
    <row r="5206" spans="2:2" x14ac:dyDescent="0.25">
      <c r="B5206" s="5"/>
    </row>
    <row r="5207" spans="2:2" x14ac:dyDescent="0.25">
      <c r="B5207" s="5"/>
    </row>
    <row r="5208" spans="2:2" x14ac:dyDescent="0.25">
      <c r="B5208" s="5"/>
    </row>
    <row r="5209" spans="2:2" x14ac:dyDescent="0.25">
      <c r="B5209" s="5"/>
    </row>
    <row r="5210" spans="2:2" x14ac:dyDescent="0.25">
      <c r="B5210" s="5"/>
    </row>
    <row r="5211" spans="2:2" x14ac:dyDescent="0.25">
      <c r="B5211" s="5"/>
    </row>
    <row r="5212" spans="2:2" x14ac:dyDescent="0.25">
      <c r="B5212" s="5"/>
    </row>
    <row r="5213" spans="2:2" x14ac:dyDescent="0.25">
      <c r="B5213" s="5"/>
    </row>
    <row r="5214" spans="2:2" x14ac:dyDescent="0.25">
      <c r="B5214" s="5"/>
    </row>
    <row r="5215" spans="2:2" x14ac:dyDescent="0.25">
      <c r="B5215" s="5"/>
    </row>
    <row r="5216" spans="2:2" x14ac:dyDescent="0.25">
      <c r="B5216" s="5"/>
    </row>
    <row r="5217" spans="2:2" x14ac:dyDescent="0.25">
      <c r="B5217" s="5"/>
    </row>
    <row r="5218" spans="2:2" x14ac:dyDescent="0.25">
      <c r="B5218" s="5"/>
    </row>
    <row r="5219" spans="2:2" x14ac:dyDescent="0.25">
      <c r="B5219" s="5"/>
    </row>
    <row r="5220" spans="2:2" x14ac:dyDescent="0.25">
      <c r="B5220" s="5"/>
    </row>
    <row r="5221" spans="2:2" x14ac:dyDescent="0.25">
      <c r="B5221" s="5"/>
    </row>
    <row r="5222" spans="2:2" x14ac:dyDescent="0.25">
      <c r="B5222" s="5"/>
    </row>
    <row r="5223" spans="2:2" x14ac:dyDescent="0.25">
      <c r="B5223" s="5"/>
    </row>
    <row r="5224" spans="2:2" x14ac:dyDescent="0.25">
      <c r="B5224" s="5"/>
    </row>
    <row r="5225" spans="2:2" x14ac:dyDescent="0.25">
      <c r="B5225" s="5"/>
    </row>
    <row r="5226" spans="2:2" x14ac:dyDescent="0.25">
      <c r="B5226" s="5"/>
    </row>
    <row r="5227" spans="2:2" x14ac:dyDescent="0.25">
      <c r="B5227" s="5"/>
    </row>
    <row r="5228" spans="2:2" x14ac:dyDescent="0.25">
      <c r="B5228" s="5"/>
    </row>
    <row r="5229" spans="2:2" x14ac:dyDescent="0.25">
      <c r="B5229" s="5"/>
    </row>
    <row r="5230" spans="2:2" x14ac:dyDescent="0.25">
      <c r="B5230" s="5"/>
    </row>
    <row r="5231" spans="2:2" x14ac:dyDescent="0.25">
      <c r="B5231" s="5"/>
    </row>
    <row r="5232" spans="2:2" x14ac:dyDescent="0.25">
      <c r="B5232" s="5"/>
    </row>
    <row r="5233" spans="2:2" x14ac:dyDescent="0.25">
      <c r="B5233" s="5"/>
    </row>
    <row r="5234" spans="2:2" x14ac:dyDescent="0.25">
      <c r="B5234" s="5"/>
    </row>
    <row r="5235" spans="2:2" x14ac:dyDescent="0.25">
      <c r="B5235" s="5"/>
    </row>
    <row r="5236" spans="2:2" x14ac:dyDescent="0.25">
      <c r="B5236" s="5"/>
    </row>
    <row r="5237" spans="2:2" x14ac:dyDescent="0.25">
      <c r="B5237" s="5"/>
    </row>
    <row r="5238" spans="2:2" x14ac:dyDescent="0.25">
      <c r="B5238" s="5"/>
    </row>
    <row r="5239" spans="2:2" x14ac:dyDescent="0.25">
      <c r="B5239" s="5"/>
    </row>
    <row r="5240" spans="2:2" x14ac:dyDescent="0.25">
      <c r="B5240" s="5"/>
    </row>
    <row r="5241" spans="2:2" x14ac:dyDescent="0.25">
      <c r="B5241" s="5"/>
    </row>
    <row r="5242" spans="2:2" x14ac:dyDescent="0.25">
      <c r="B5242" s="5"/>
    </row>
    <row r="5243" spans="2:2" x14ac:dyDescent="0.25">
      <c r="B5243" s="5"/>
    </row>
    <row r="5244" spans="2:2" x14ac:dyDescent="0.25">
      <c r="B5244" s="5"/>
    </row>
    <row r="5245" spans="2:2" x14ac:dyDescent="0.25">
      <c r="B5245" s="5"/>
    </row>
    <row r="5246" spans="2:2" x14ac:dyDescent="0.25">
      <c r="B5246" s="5"/>
    </row>
    <row r="5247" spans="2:2" x14ac:dyDescent="0.25">
      <c r="B5247" s="5"/>
    </row>
    <row r="5248" spans="2:2" x14ac:dyDescent="0.25">
      <c r="B5248" s="5"/>
    </row>
    <row r="5249" spans="2:2" x14ac:dyDescent="0.25">
      <c r="B5249" s="5"/>
    </row>
    <row r="5250" spans="2:2" x14ac:dyDescent="0.25">
      <c r="B5250" s="5"/>
    </row>
    <row r="5251" spans="2:2" x14ac:dyDescent="0.25">
      <c r="B5251" s="5"/>
    </row>
    <row r="5252" spans="2:2" x14ac:dyDescent="0.25">
      <c r="B5252" s="5"/>
    </row>
    <row r="5253" spans="2:2" x14ac:dyDescent="0.25">
      <c r="B5253" s="5"/>
    </row>
    <row r="5254" spans="2:2" x14ac:dyDescent="0.25">
      <c r="B5254" s="5"/>
    </row>
    <row r="5255" spans="2:2" x14ac:dyDescent="0.25">
      <c r="B5255" s="5"/>
    </row>
    <row r="5256" spans="2:2" x14ac:dyDescent="0.25">
      <c r="B5256" s="5"/>
    </row>
    <row r="5257" spans="2:2" x14ac:dyDescent="0.25">
      <c r="B5257" s="5"/>
    </row>
    <row r="5258" spans="2:2" x14ac:dyDescent="0.25">
      <c r="B5258" s="5"/>
    </row>
    <row r="5259" spans="2:2" x14ac:dyDescent="0.25">
      <c r="B5259" s="5"/>
    </row>
    <row r="5260" spans="2:2" x14ac:dyDescent="0.25">
      <c r="B5260" s="5"/>
    </row>
    <row r="5261" spans="2:2" x14ac:dyDescent="0.25">
      <c r="B5261" s="5"/>
    </row>
    <row r="5262" spans="2:2" x14ac:dyDescent="0.25">
      <c r="B5262" s="5"/>
    </row>
    <row r="5263" spans="2:2" x14ac:dyDescent="0.25">
      <c r="B5263" s="5"/>
    </row>
    <row r="5264" spans="2:2" x14ac:dyDescent="0.25">
      <c r="B5264" s="5"/>
    </row>
    <row r="5265" spans="2:2" x14ac:dyDescent="0.25">
      <c r="B5265" s="5"/>
    </row>
    <row r="5266" spans="2:2" x14ac:dyDescent="0.25">
      <c r="B5266" s="5"/>
    </row>
    <row r="5267" spans="2:2" x14ac:dyDescent="0.25">
      <c r="B5267" s="5"/>
    </row>
    <row r="5268" spans="2:2" x14ac:dyDescent="0.25">
      <c r="B5268" s="5"/>
    </row>
    <row r="5269" spans="2:2" x14ac:dyDescent="0.25">
      <c r="B5269" s="5"/>
    </row>
    <row r="5270" spans="2:2" x14ac:dyDescent="0.25">
      <c r="B5270" s="5"/>
    </row>
    <row r="5271" spans="2:2" x14ac:dyDescent="0.25">
      <c r="B5271" s="5"/>
    </row>
    <row r="5272" spans="2:2" x14ac:dyDescent="0.25">
      <c r="B5272" s="5"/>
    </row>
    <row r="5273" spans="2:2" x14ac:dyDescent="0.25">
      <c r="B5273" s="5"/>
    </row>
    <row r="5274" spans="2:2" x14ac:dyDescent="0.25">
      <c r="B5274" s="5"/>
    </row>
    <row r="5275" spans="2:2" x14ac:dyDescent="0.25">
      <c r="B5275" s="5"/>
    </row>
    <row r="5276" spans="2:2" x14ac:dyDescent="0.25">
      <c r="B5276" s="5"/>
    </row>
    <row r="5277" spans="2:2" x14ac:dyDescent="0.25">
      <c r="B5277" s="5"/>
    </row>
    <row r="5278" spans="2:2" x14ac:dyDescent="0.25">
      <c r="B5278" s="5"/>
    </row>
    <row r="5279" spans="2:2" x14ac:dyDescent="0.25">
      <c r="B5279" s="5"/>
    </row>
    <row r="5280" spans="2:2" x14ac:dyDescent="0.25">
      <c r="B5280" s="5"/>
    </row>
    <row r="5281" spans="2:2" x14ac:dyDescent="0.25">
      <c r="B5281" s="5"/>
    </row>
    <row r="5282" spans="2:2" x14ac:dyDescent="0.25">
      <c r="B5282" s="5"/>
    </row>
    <row r="5283" spans="2:2" x14ac:dyDescent="0.25">
      <c r="B5283" s="5"/>
    </row>
    <row r="5284" spans="2:2" x14ac:dyDescent="0.25">
      <c r="B5284" s="5"/>
    </row>
    <row r="5285" spans="2:2" x14ac:dyDescent="0.25">
      <c r="B5285" s="5"/>
    </row>
    <row r="5286" spans="2:2" x14ac:dyDescent="0.25">
      <c r="B5286" s="5"/>
    </row>
    <row r="5287" spans="2:2" x14ac:dyDescent="0.25">
      <c r="B5287" s="5"/>
    </row>
    <row r="5288" spans="2:2" x14ac:dyDescent="0.25">
      <c r="B5288" s="5"/>
    </row>
    <row r="5289" spans="2:2" x14ac:dyDescent="0.25">
      <c r="B5289" s="5"/>
    </row>
    <row r="5290" spans="2:2" x14ac:dyDescent="0.25">
      <c r="B5290" s="5"/>
    </row>
    <row r="5291" spans="2:2" x14ac:dyDescent="0.25">
      <c r="B5291" s="5"/>
    </row>
    <row r="5292" spans="2:2" x14ac:dyDescent="0.25">
      <c r="B5292" s="5"/>
    </row>
    <row r="5293" spans="2:2" x14ac:dyDescent="0.25">
      <c r="B5293" s="5"/>
    </row>
    <row r="5294" spans="2:2" x14ac:dyDescent="0.25">
      <c r="B5294" s="5"/>
    </row>
    <row r="5295" spans="2:2" x14ac:dyDescent="0.25">
      <c r="B5295" s="5"/>
    </row>
    <row r="5296" spans="2:2" x14ac:dyDescent="0.25">
      <c r="B5296" s="5"/>
    </row>
    <row r="5297" spans="2:2" x14ac:dyDescent="0.25">
      <c r="B5297" s="5"/>
    </row>
    <row r="5298" spans="2:2" x14ac:dyDescent="0.25">
      <c r="B5298" s="5"/>
    </row>
    <row r="5299" spans="2:2" x14ac:dyDescent="0.25">
      <c r="B5299" s="5"/>
    </row>
    <row r="5300" spans="2:2" x14ac:dyDescent="0.25">
      <c r="B5300" s="5"/>
    </row>
    <row r="5301" spans="2:2" x14ac:dyDescent="0.25">
      <c r="B5301" s="5"/>
    </row>
    <row r="5302" spans="2:2" x14ac:dyDescent="0.25">
      <c r="B5302" s="5"/>
    </row>
    <row r="5303" spans="2:2" x14ac:dyDescent="0.25">
      <c r="B5303" s="5"/>
    </row>
    <row r="5304" spans="2:2" x14ac:dyDescent="0.25">
      <c r="B5304" s="5"/>
    </row>
    <row r="5305" spans="2:2" x14ac:dyDescent="0.25">
      <c r="B5305" s="5"/>
    </row>
    <row r="5306" spans="2:2" x14ac:dyDescent="0.25">
      <c r="B5306" s="5"/>
    </row>
    <row r="5307" spans="2:2" x14ac:dyDescent="0.25">
      <c r="B5307" s="5"/>
    </row>
    <row r="5308" spans="2:2" x14ac:dyDescent="0.25">
      <c r="B5308" s="5"/>
    </row>
    <row r="5309" spans="2:2" x14ac:dyDescent="0.25">
      <c r="B5309" s="5"/>
    </row>
    <row r="5310" spans="2:2" x14ac:dyDescent="0.25">
      <c r="B5310" s="5"/>
    </row>
    <row r="5311" spans="2:2" x14ac:dyDescent="0.25">
      <c r="B5311" s="5"/>
    </row>
    <row r="5312" spans="2:2" x14ac:dyDescent="0.25">
      <c r="B5312" s="5"/>
    </row>
    <row r="5313" spans="2:2" x14ac:dyDescent="0.25">
      <c r="B5313" s="5"/>
    </row>
    <row r="5314" spans="2:2" x14ac:dyDescent="0.25">
      <c r="B5314" s="5"/>
    </row>
    <row r="5315" spans="2:2" x14ac:dyDescent="0.25">
      <c r="B5315" s="5"/>
    </row>
    <row r="5316" spans="2:2" x14ac:dyDescent="0.25">
      <c r="B5316" s="5"/>
    </row>
    <row r="5317" spans="2:2" x14ac:dyDescent="0.25">
      <c r="B5317" s="5"/>
    </row>
    <row r="5318" spans="2:2" x14ac:dyDescent="0.25">
      <c r="B5318" s="5"/>
    </row>
    <row r="5319" spans="2:2" x14ac:dyDescent="0.25">
      <c r="B5319" s="5"/>
    </row>
    <row r="5320" spans="2:2" x14ac:dyDescent="0.25">
      <c r="B5320" s="5"/>
    </row>
    <row r="5321" spans="2:2" x14ac:dyDescent="0.25">
      <c r="B5321" s="5"/>
    </row>
    <row r="5322" spans="2:2" x14ac:dyDescent="0.25">
      <c r="B5322" s="5"/>
    </row>
    <row r="5323" spans="2:2" x14ac:dyDescent="0.25">
      <c r="B5323" s="5"/>
    </row>
    <row r="5324" spans="2:2" x14ac:dyDescent="0.25">
      <c r="B5324" s="5"/>
    </row>
    <row r="5325" spans="2:2" x14ac:dyDescent="0.25">
      <c r="B5325" s="5"/>
    </row>
    <row r="5326" spans="2:2" x14ac:dyDescent="0.25">
      <c r="B5326" s="5"/>
    </row>
    <row r="5327" spans="2:2" x14ac:dyDescent="0.25">
      <c r="B5327" s="5"/>
    </row>
    <row r="5328" spans="2:2" x14ac:dyDescent="0.25">
      <c r="B5328" s="5"/>
    </row>
    <row r="5329" spans="2:2" x14ac:dyDescent="0.25">
      <c r="B5329" s="5"/>
    </row>
    <row r="5330" spans="2:2" x14ac:dyDescent="0.25">
      <c r="B5330" s="5"/>
    </row>
    <row r="5331" spans="2:2" x14ac:dyDescent="0.25">
      <c r="B5331" s="5"/>
    </row>
    <row r="5332" spans="2:2" x14ac:dyDescent="0.25">
      <c r="B5332" s="5"/>
    </row>
    <row r="5333" spans="2:2" x14ac:dyDescent="0.25">
      <c r="B5333" s="5"/>
    </row>
    <row r="5334" spans="2:2" x14ac:dyDescent="0.25">
      <c r="B5334" s="5"/>
    </row>
    <row r="5335" spans="2:2" x14ac:dyDescent="0.25">
      <c r="B5335" s="5"/>
    </row>
    <row r="5336" spans="2:2" x14ac:dyDescent="0.25">
      <c r="B5336" s="5"/>
    </row>
    <row r="5337" spans="2:2" x14ac:dyDescent="0.25">
      <c r="B5337" s="5"/>
    </row>
    <row r="5338" spans="2:2" x14ac:dyDescent="0.25">
      <c r="B5338" s="5"/>
    </row>
    <row r="5339" spans="2:2" x14ac:dyDescent="0.25">
      <c r="B5339" s="5"/>
    </row>
    <row r="5340" spans="2:2" x14ac:dyDescent="0.25">
      <c r="B5340" s="5"/>
    </row>
    <row r="5341" spans="2:2" x14ac:dyDescent="0.25">
      <c r="B5341" s="5"/>
    </row>
    <row r="5342" spans="2:2" x14ac:dyDescent="0.25">
      <c r="B5342" s="5"/>
    </row>
    <row r="5343" spans="2:2" x14ac:dyDescent="0.25">
      <c r="B5343" s="5"/>
    </row>
    <row r="5344" spans="2:2" x14ac:dyDescent="0.25">
      <c r="B5344" s="5"/>
    </row>
    <row r="5345" spans="2:2" x14ac:dyDescent="0.25">
      <c r="B5345" s="5"/>
    </row>
    <row r="5346" spans="2:2" x14ac:dyDescent="0.25">
      <c r="B5346" s="5"/>
    </row>
    <row r="5347" spans="2:2" x14ac:dyDescent="0.25">
      <c r="B5347" s="5"/>
    </row>
    <row r="5348" spans="2:2" x14ac:dyDescent="0.25">
      <c r="B5348" s="5"/>
    </row>
    <row r="5349" spans="2:2" x14ac:dyDescent="0.25">
      <c r="B5349" s="5"/>
    </row>
    <row r="5350" spans="2:2" x14ac:dyDescent="0.25">
      <c r="B5350" s="5"/>
    </row>
    <row r="5351" spans="2:2" x14ac:dyDescent="0.25">
      <c r="B5351" s="5"/>
    </row>
    <row r="5352" spans="2:2" x14ac:dyDescent="0.25">
      <c r="B5352" s="5"/>
    </row>
    <row r="5353" spans="2:2" x14ac:dyDescent="0.25">
      <c r="B5353" s="5"/>
    </row>
    <row r="5354" spans="2:2" x14ac:dyDescent="0.25">
      <c r="B5354" s="5"/>
    </row>
    <row r="5355" spans="2:2" x14ac:dyDescent="0.25">
      <c r="B5355" s="5"/>
    </row>
    <row r="5356" spans="2:2" x14ac:dyDescent="0.25">
      <c r="B5356" s="5"/>
    </row>
    <row r="5357" spans="2:2" x14ac:dyDescent="0.25">
      <c r="B5357" s="5"/>
    </row>
    <row r="5358" spans="2:2" x14ac:dyDescent="0.25">
      <c r="B5358" s="5"/>
    </row>
    <row r="5359" spans="2:2" x14ac:dyDescent="0.25">
      <c r="B5359" s="5"/>
    </row>
    <row r="5360" spans="2:2" x14ac:dyDescent="0.25">
      <c r="B5360" s="5"/>
    </row>
    <row r="5361" spans="2:2" x14ac:dyDescent="0.25">
      <c r="B5361" s="5"/>
    </row>
    <row r="5362" spans="2:2" x14ac:dyDescent="0.25">
      <c r="B5362" s="5"/>
    </row>
    <row r="5363" spans="2:2" x14ac:dyDescent="0.25">
      <c r="B5363" s="5"/>
    </row>
    <row r="5364" spans="2:2" x14ac:dyDescent="0.25">
      <c r="B5364" s="5"/>
    </row>
    <row r="5365" spans="2:2" x14ac:dyDescent="0.25">
      <c r="B5365" s="5"/>
    </row>
    <row r="5366" spans="2:2" x14ac:dyDescent="0.25">
      <c r="B5366" s="5"/>
    </row>
    <row r="5367" spans="2:2" x14ac:dyDescent="0.25">
      <c r="B5367" s="5"/>
    </row>
    <row r="5368" spans="2:2" x14ac:dyDescent="0.25">
      <c r="B5368" s="5"/>
    </row>
    <row r="5369" spans="2:2" x14ac:dyDescent="0.25">
      <c r="B5369" s="5"/>
    </row>
    <row r="5370" spans="2:2" x14ac:dyDescent="0.25">
      <c r="B5370" s="5"/>
    </row>
    <row r="5371" spans="2:2" x14ac:dyDescent="0.25">
      <c r="B5371" s="5"/>
    </row>
    <row r="5372" spans="2:2" x14ac:dyDescent="0.25">
      <c r="B5372" s="5"/>
    </row>
    <row r="5373" spans="2:2" x14ac:dyDescent="0.25">
      <c r="B5373" s="5"/>
    </row>
    <row r="5374" spans="2:2" x14ac:dyDescent="0.25">
      <c r="B5374" s="5"/>
    </row>
    <row r="5375" spans="2:2" x14ac:dyDescent="0.25">
      <c r="B5375" s="5"/>
    </row>
    <row r="5376" spans="2:2" x14ac:dyDescent="0.25">
      <c r="B5376" s="5"/>
    </row>
    <row r="5377" spans="2:2" x14ac:dyDescent="0.25">
      <c r="B5377" s="5"/>
    </row>
    <row r="5378" spans="2:2" x14ac:dyDescent="0.25">
      <c r="B5378" s="5"/>
    </row>
    <row r="5379" spans="2:2" x14ac:dyDescent="0.25">
      <c r="B5379" s="5"/>
    </row>
    <row r="5380" spans="2:2" x14ac:dyDescent="0.25">
      <c r="B5380" s="5"/>
    </row>
    <row r="5381" spans="2:2" x14ac:dyDescent="0.25">
      <c r="B5381" s="5"/>
    </row>
    <row r="5382" spans="2:2" x14ac:dyDescent="0.25">
      <c r="B5382" s="5"/>
    </row>
    <row r="5383" spans="2:2" x14ac:dyDescent="0.25">
      <c r="B5383" s="5"/>
    </row>
    <row r="5384" spans="2:2" x14ac:dyDescent="0.25">
      <c r="B5384" s="5"/>
    </row>
    <row r="5385" spans="2:2" x14ac:dyDescent="0.25">
      <c r="B5385" s="5"/>
    </row>
    <row r="5386" spans="2:2" x14ac:dyDescent="0.25">
      <c r="B5386" s="5"/>
    </row>
    <row r="5387" spans="2:2" x14ac:dyDescent="0.25">
      <c r="B5387" s="5"/>
    </row>
    <row r="5388" spans="2:2" x14ac:dyDescent="0.25">
      <c r="B5388" s="5"/>
    </row>
    <row r="5389" spans="2:2" x14ac:dyDescent="0.25">
      <c r="B5389" s="5"/>
    </row>
    <row r="5390" spans="2:2" x14ac:dyDescent="0.25">
      <c r="B5390" s="5"/>
    </row>
    <row r="5391" spans="2:2" x14ac:dyDescent="0.25">
      <c r="B5391" s="5"/>
    </row>
    <row r="5392" spans="2:2" x14ac:dyDescent="0.25">
      <c r="B5392" s="5"/>
    </row>
    <row r="5393" spans="2:2" x14ac:dyDescent="0.25">
      <c r="B5393" s="5"/>
    </row>
    <row r="5394" spans="2:2" x14ac:dyDescent="0.25">
      <c r="B5394" s="5"/>
    </row>
    <row r="5395" spans="2:2" x14ac:dyDescent="0.25">
      <c r="B5395" s="5"/>
    </row>
    <row r="5396" spans="2:2" x14ac:dyDescent="0.25">
      <c r="B5396" s="5"/>
    </row>
    <row r="5397" spans="2:2" x14ac:dyDescent="0.25">
      <c r="B5397" s="5"/>
    </row>
    <row r="5398" spans="2:2" x14ac:dyDescent="0.25">
      <c r="B5398" s="5"/>
    </row>
    <row r="5399" spans="2:2" x14ac:dyDescent="0.25">
      <c r="B5399" s="5"/>
    </row>
    <row r="5400" spans="2:2" x14ac:dyDescent="0.25">
      <c r="B5400" s="5"/>
    </row>
    <row r="5401" spans="2:2" x14ac:dyDescent="0.25">
      <c r="B5401" s="5"/>
    </row>
    <row r="5402" spans="2:2" x14ac:dyDescent="0.25">
      <c r="B5402" s="5"/>
    </row>
    <row r="5403" spans="2:2" x14ac:dyDescent="0.25">
      <c r="B5403" s="5"/>
    </row>
    <row r="5404" spans="2:2" x14ac:dyDescent="0.25">
      <c r="B5404" s="5"/>
    </row>
    <row r="5405" spans="2:2" x14ac:dyDescent="0.25">
      <c r="B5405" s="5"/>
    </row>
    <row r="5406" spans="2:2" x14ac:dyDescent="0.25">
      <c r="B5406" s="5"/>
    </row>
    <row r="5407" spans="2:2" x14ac:dyDescent="0.25">
      <c r="B5407" s="5"/>
    </row>
    <row r="5408" spans="2:2" x14ac:dyDescent="0.25">
      <c r="B5408" s="5"/>
    </row>
    <row r="5409" spans="2:2" x14ac:dyDescent="0.25">
      <c r="B5409" s="5"/>
    </row>
    <row r="5410" spans="2:2" x14ac:dyDescent="0.25">
      <c r="B5410" s="5"/>
    </row>
    <row r="5411" spans="2:2" x14ac:dyDescent="0.25">
      <c r="B5411" s="5"/>
    </row>
    <row r="5412" spans="2:2" x14ac:dyDescent="0.25">
      <c r="B5412" s="5"/>
    </row>
    <row r="5413" spans="2:2" x14ac:dyDescent="0.25">
      <c r="B5413" s="5"/>
    </row>
    <row r="5414" spans="2:2" x14ac:dyDescent="0.25">
      <c r="B5414" s="5"/>
    </row>
    <row r="5415" spans="2:2" x14ac:dyDescent="0.25">
      <c r="B5415" s="5"/>
    </row>
    <row r="5416" spans="2:2" x14ac:dyDescent="0.25">
      <c r="B5416" s="5"/>
    </row>
    <row r="5417" spans="2:2" x14ac:dyDescent="0.25">
      <c r="B5417" s="5"/>
    </row>
    <row r="5418" spans="2:2" x14ac:dyDescent="0.25">
      <c r="B5418" s="5"/>
    </row>
    <row r="5419" spans="2:2" x14ac:dyDescent="0.25">
      <c r="B5419" s="5"/>
    </row>
    <row r="5420" spans="2:2" x14ac:dyDescent="0.25">
      <c r="B5420" s="5"/>
    </row>
    <row r="5421" spans="2:2" x14ac:dyDescent="0.25">
      <c r="B5421" s="5"/>
    </row>
    <row r="5422" spans="2:2" x14ac:dyDescent="0.25">
      <c r="B5422" s="5"/>
    </row>
    <row r="5423" spans="2:2" x14ac:dyDescent="0.25">
      <c r="B5423" s="5"/>
    </row>
    <row r="5424" spans="2:2" x14ac:dyDescent="0.25">
      <c r="B5424" s="5"/>
    </row>
    <row r="5425" spans="2:2" x14ac:dyDescent="0.25">
      <c r="B5425" s="5"/>
    </row>
    <row r="5426" spans="2:2" x14ac:dyDescent="0.25">
      <c r="B5426" s="5"/>
    </row>
    <row r="5427" spans="2:2" x14ac:dyDescent="0.25">
      <c r="B5427" s="5"/>
    </row>
    <row r="5428" spans="2:2" x14ac:dyDescent="0.25">
      <c r="B5428" s="5"/>
    </row>
    <row r="5429" spans="2:2" x14ac:dyDescent="0.25">
      <c r="B5429" s="5"/>
    </row>
    <row r="5430" spans="2:2" x14ac:dyDescent="0.25">
      <c r="B5430" s="5"/>
    </row>
    <row r="5431" spans="2:2" x14ac:dyDescent="0.25">
      <c r="B5431" s="5"/>
    </row>
    <row r="5432" spans="2:2" x14ac:dyDescent="0.25">
      <c r="B5432" s="5"/>
    </row>
    <row r="5433" spans="2:2" x14ac:dyDescent="0.25">
      <c r="B5433" s="5"/>
    </row>
    <row r="5434" spans="2:2" x14ac:dyDescent="0.25">
      <c r="B5434" s="5"/>
    </row>
    <row r="5435" spans="2:2" x14ac:dyDescent="0.25">
      <c r="B5435" s="5"/>
    </row>
    <row r="5436" spans="2:2" x14ac:dyDescent="0.25">
      <c r="B5436" s="5"/>
    </row>
    <row r="5437" spans="2:2" x14ac:dyDescent="0.25">
      <c r="B5437" s="5"/>
    </row>
    <row r="5438" spans="2:2" x14ac:dyDescent="0.25">
      <c r="B5438" s="5"/>
    </row>
    <row r="5439" spans="2:2" x14ac:dyDescent="0.25">
      <c r="B5439" s="5"/>
    </row>
    <row r="5440" spans="2:2" x14ac:dyDescent="0.25">
      <c r="B5440" s="5"/>
    </row>
    <row r="5441" spans="2:2" x14ac:dyDescent="0.25">
      <c r="B5441" s="5"/>
    </row>
    <row r="5442" spans="2:2" x14ac:dyDescent="0.25">
      <c r="B5442" s="5"/>
    </row>
    <row r="5443" spans="2:2" x14ac:dyDescent="0.25">
      <c r="B5443" s="5"/>
    </row>
    <row r="5444" spans="2:2" x14ac:dyDescent="0.25">
      <c r="B5444" s="5"/>
    </row>
    <row r="5445" spans="2:2" x14ac:dyDescent="0.25">
      <c r="B5445" s="5"/>
    </row>
    <row r="5446" spans="2:2" x14ac:dyDescent="0.25">
      <c r="B5446" s="5"/>
    </row>
    <row r="5447" spans="2:2" x14ac:dyDescent="0.25">
      <c r="B5447" s="5"/>
    </row>
    <row r="5448" spans="2:2" x14ac:dyDescent="0.25">
      <c r="B5448" s="5"/>
    </row>
    <row r="5449" spans="2:2" x14ac:dyDescent="0.25">
      <c r="B5449" s="5"/>
    </row>
    <row r="5450" spans="2:2" x14ac:dyDescent="0.25">
      <c r="B5450" s="5"/>
    </row>
    <row r="5451" spans="2:2" x14ac:dyDescent="0.25">
      <c r="B5451" s="5"/>
    </row>
    <row r="5452" spans="2:2" x14ac:dyDescent="0.25">
      <c r="B5452" s="5"/>
    </row>
    <row r="5453" spans="2:2" x14ac:dyDescent="0.25">
      <c r="B5453" s="5"/>
    </row>
    <row r="5454" spans="2:2" x14ac:dyDescent="0.25">
      <c r="B5454" s="5"/>
    </row>
    <row r="5455" spans="2:2" x14ac:dyDescent="0.25">
      <c r="B5455" s="5"/>
    </row>
    <row r="5456" spans="2:2" x14ac:dyDescent="0.25">
      <c r="B5456" s="5"/>
    </row>
    <row r="5457" spans="2:2" x14ac:dyDescent="0.25">
      <c r="B5457" s="5"/>
    </row>
    <row r="5458" spans="2:2" x14ac:dyDescent="0.25">
      <c r="B5458" s="5"/>
    </row>
    <row r="5459" spans="2:2" x14ac:dyDescent="0.25">
      <c r="B5459" s="5"/>
    </row>
    <row r="5460" spans="2:2" x14ac:dyDescent="0.25">
      <c r="B5460" s="5"/>
    </row>
    <row r="5461" spans="2:2" x14ac:dyDescent="0.25">
      <c r="B5461" s="5"/>
    </row>
    <row r="5462" spans="2:2" x14ac:dyDescent="0.25">
      <c r="B5462" s="5"/>
    </row>
    <row r="5463" spans="2:2" x14ac:dyDescent="0.25">
      <c r="B5463" s="5"/>
    </row>
    <row r="5464" spans="2:2" x14ac:dyDescent="0.25">
      <c r="B5464" s="5"/>
    </row>
    <row r="5465" spans="2:2" x14ac:dyDescent="0.25">
      <c r="B5465" s="5"/>
    </row>
    <row r="5466" spans="2:2" x14ac:dyDescent="0.25">
      <c r="B5466" s="5"/>
    </row>
    <row r="5467" spans="2:2" x14ac:dyDescent="0.25">
      <c r="B5467" s="5"/>
    </row>
    <row r="5468" spans="2:2" x14ac:dyDescent="0.25">
      <c r="B5468" s="5"/>
    </row>
    <row r="5469" spans="2:2" x14ac:dyDescent="0.25">
      <c r="B5469" s="5"/>
    </row>
    <row r="5470" spans="2:2" x14ac:dyDescent="0.25">
      <c r="B5470" s="5"/>
    </row>
    <row r="5471" spans="2:2" x14ac:dyDescent="0.25">
      <c r="B5471" s="5"/>
    </row>
    <row r="5472" spans="2:2" x14ac:dyDescent="0.25">
      <c r="B5472" s="5"/>
    </row>
    <row r="5473" spans="2:2" x14ac:dyDescent="0.25">
      <c r="B5473" s="5"/>
    </row>
    <row r="5474" spans="2:2" x14ac:dyDescent="0.25">
      <c r="B5474" s="5"/>
    </row>
    <row r="5475" spans="2:2" x14ac:dyDescent="0.25">
      <c r="B5475" s="5"/>
    </row>
    <row r="5476" spans="2:2" x14ac:dyDescent="0.25">
      <c r="B5476" s="5"/>
    </row>
    <row r="5477" spans="2:2" x14ac:dyDescent="0.25">
      <c r="B5477" s="5"/>
    </row>
    <row r="5478" spans="2:2" x14ac:dyDescent="0.25">
      <c r="B5478" s="5"/>
    </row>
    <row r="5479" spans="2:2" x14ac:dyDescent="0.25">
      <c r="B5479" s="5"/>
    </row>
    <row r="5480" spans="2:2" x14ac:dyDescent="0.25">
      <c r="B5480" s="5"/>
    </row>
    <row r="5481" spans="2:2" x14ac:dyDescent="0.25">
      <c r="B5481" s="5"/>
    </row>
    <row r="5482" spans="2:2" x14ac:dyDescent="0.25">
      <c r="B5482" s="5"/>
    </row>
    <row r="5483" spans="2:2" x14ac:dyDescent="0.25">
      <c r="B5483" s="5"/>
    </row>
    <row r="5484" spans="2:2" x14ac:dyDescent="0.25">
      <c r="B5484" s="5"/>
    </row>
    <row r="5485" spans="2:2" x14ac:dyDescent="0.25">
      <c r="B5485" s="5"/>
    </row>
    <row r="5486" spans="2:2" x14ac:dyDescent="0.25">
      <c r="B5486" s="5"/>
    </row>
    <row r="5487" spans="2:2" x14ac:dyDescent="0.25">
      <c r="B5487" s="5"/>
    </row>
    <row r="5488" spans="2:2" x14ac:dyDescent="0.25">
      <c r="B5488" s="5"/>
    </row>
    <row r="5489" spans="2:2" x14ac:dyDescent="0.25">
      <c r="B5489" s="5"/>
    </row>
    <row r="5490" spans="2:2" x14ac:dyDescent="0.25">
      <c r="B5490" s="5"/>
    </row>
    <row r="5491" spans="2:2" x14ac:dyDescent="0.25">
      <c r="B5491" s="5"/>
    </row>
    <row r="5492" spans="2:2" x14ac:dyDescent="0.25">
      <c r="B5492" s="5"/>
    </row>
    <row r="5493" spans="2:2" x14ac:dyDescent="0.25">
      <c r="B5493" s="5"/>
    </row>
    <row r="5494" spans="2:2" x14ac:dyDescent="0.25">
      <c r="B5494" s="5"/>
    </row>
    <row r="5495" spans="2:2" x14ac:dyDescent="0.25">
      <c r="B5495" s="5"/>
    </row>
    <row r="5496" spans="2:2" x14ac:dyDescent="0.25">
      <c r="B5496" s="5"/>
    </row>
    <row r="5497" spans="2:2" x14ac:dyDescent="0.25">
      <c r="B5497" s="5"/>
    </row>
    <row r="5498" spans="2:2" x14ac:dyDescent="0.25">
      <c r="B5498" s="5"/>
    </row>
    <row r="5499" spans="2:2" x14ac:dyDescent="0.25">
      <c r="B5499" s="5"/>
    </row>
    <row r="5500" spans="2:2" x14ac:dyDescent="0.25">
      <c r="B5500" s="5"/>
    </row>
    <row r="5501" spans="2:2" x14ac:dyDescent="0.25">
      <c r="B5501" s="5"/>
    </row>
    <row r="5502" spans="2:2" x14ac:dyDescent="0.25">
      <c r="B5502" s="5"/>
    </row>
    <row r="5503" spans="2:2" x14ac:dyDescent="0.25">
      <c r="B5503" s="5"/>
    </row>
    <row r="5504" spans="2:2" x14ac:dyDescent="0.25">
      <c r="B5504" s="5"/>
    </row>
    <row r="5505" spans="2:2" x14ac:dyDescent="0.25">
      <c r="B5505" s="5"/>
    </row>
    <row r="5506" spans="2:2" x14ac:dyDescent="0.25">
      <c r="B5506" s="5"/>
    </row>
    <row r="5507" spans="2:2" x14ac:dyDescent="0.25">
      <c r="B5507" s="5"/>
    </row>
    <row r="5508" spans="2:2" x14ac:dyDescent="0.25">
      <c r="B5508" s="5"/>
    </row>
    <row r="5509" spans="2:2" x14ac:dyDescent="0.25">
      <c r="B5509" s="5"/>
    </row>
    <row r="5510" spans="2:2" x14ac:dyDescent="0.25">
      <c r="B5510" s="5"/>
    </row>
    <row r="5511" spans="2:2" x14ac:dyDescent="0.25">
      <c r="B5511" s="5"/>
    </row>
    <row r="5512" spans="2:2" x14ac:dyDescent="0.25">
      <c r="B5512" s="5"/>
    </row>
    <row r="5513" spans="2:2" x14ac:dyDescent="0.25">
      <c r="B5513" s="5"/>
    </row>
    <row r="5514" spans="2:2" x14ac:dyDescent="0.25">
      <c r="B5514" s="5"/>
    </row>
    <row r="5515" spans="2:2" x14ac:dyDescent="0.25">
      <c r="B5515" s="5"/>
    </row>
    <row r="5516" spans="2:2" x14ac:dyDescent="0.25">
      <c r="B5516" s="5"/>
    </row>
    <row r="5517" spans="2:2" x14ac:dyDescent="0.25">
      <c r="B5517" s="5"/>
    </row>
    <row r="5518" spans="2:2" x14ac:dyDescent="0.25">
      <c r="B5518" s="5"/>
    </row>
    <row r="5519" spans="2:2" x14ac:dyDescent="0.25">
      <c r="B5519" s="5"/>
    </row>
    <row r="5520" spans="2:2" x14ac:dyDescent="0.25">
      <c r="B5520" s="5"/>
    </row>
    <row r="5521" spans="2:2" x14ac:dyDescent="0.25">
      <c r="B5521" s="5"/>
    </row>
    <row r="5522" spans="2:2" x14ac:dyDescent="0.25">
      <c r="B5522" s="5"/>
    </row>
    <row r="5523" spans="2:2" x14ac:dyDescent="0.25">
      <c r="B5523" s="5"/>
    </row>
    <row r="5524" spans="2:2" x14ac:dyDescent="0.25">
      <c r="B5524" s="5"/>
    </row>
    <row r="5525" spans="2:2" x14ac:dyDescent="0.25">
      <c r="B5525" s="5"/>
    </row>
    <row r="5526" spans="2:2" x14ac:dyDescent="0.25">
      <c r="B5526" s="5"/>
    </row>
    <row r="5527" spans="2:2" x14ac:dyDescent="0.25">
      <c r="B5527" s="5"/>
    </row>
    <row r="5528" spans="2:2" x14ac:dyDescent="0.25">
      <c r="B5528" s="5"/>
    </row>
    <row r="5529" spans="2:2" x14ac:dyDescent="0.25">
      <c r="B5529" s="5"/>
    </row>
    <row r="5530" spans="2:2" x14ac:dyDescent="0.25">
      <c r="B5530" s="5"/>
    </row>
    <row r="5531" spans="2:2" x14ac:dyDescent="0.25">
      <c r="B5531" s="5"/>
    </row>
    <row r="5532" spans="2:2" x14ac:dyDescent="0.25">
      <c r="B5532" s="5"/>
    </row>
    <row r="5533" spans="2:2" x14ac:dyDescent="0.25">
      <c r="B5533" s="5"/>
    </row>
    <row r="5534" spans="2:2" x14ac:dyDescent="0.25">
      <c r="B5534" s="5"/>
    </row>
    <row r="5535" spans="2:2" x14ac:dyDescent="0.25">
      <c r="B5535" s="5"/>
    </row>
    <row r="5536" spans="2:2" x14ac:dyDescent="0.25">
      <c r="B5536" s="5"/>
    </row>
    <row r="5537" spans="2:2" x14ac:dyDescent="0.25">
      <c r="B5537" s="5"/>
    </row>
    <row r="5538" spans="2:2" x14ac:dyDescent="0.25">
      <c r="B5538" s="5"/>
    </row>
    <row r="5539" spans="2:2" x14ac:dyDescent="0.25">
      <c r="B5539" s="5"/>
    </row>
    <row r="5540" spans="2:2" x14ac:dyDescent="0.25">
      <c r="B5540" s="5"/>
    </row>
    <row r="5541" spans="2:2" x14ac:dyDescent="0.25">
      <c r="B5541" s="5"/>
    </row>
    <row r="5542" spans="2:2" x14ac:dyDescent="0.25">
      <c r="B5542" s="5"/>
    </row>
    <row r="5543" spans="2:2" x14ac:dyDescent="0.25">
      <c r="B5543" s="5"/>
    </row>
    <row r="5544" spans="2:2" x14ac:dyDescent="0.25">
      <c r="B5544" s="5"/>
    </row>
    <row r="5545" spans="2:2" x14ac:dyDescent="0.25">
      <c r="B5545" s="5"/>
    </row>
    <row r="5546" spans="2:2" x14ac:dyDescent="0.25">
      <c r="B5546" s="5"/>
    </row>
    <row r="5547" spans="2:2" x14ac:dyDescent="0.25">
      <c r="B5547" s="5"/>
    </row>
    <row r="5548" spans="2:2" x14ac:dyDescent="0.25">
      <c r="B5548" s="5"/>
    </row>
    <row r="5549" spans="2:2" x14ac:dyDescent="0.25">
      <c r="B5549" s="5"/>
    </row>
    <row r="5550" spans="2:2" x14ac:dyDescent="0.25">
      <c r="B5550" s="5"/>
    </row>
    <row r="5551" spans="2:2" x14ac:dyDescent="0.25">
      <c r="B5551" s="5"/>
    </row>
    <row r="5552" spans="2:2" x14ac:dyDescent="0.25">
      <c r="B5552" s="5"/>
    </row>
    <row r="5553" spans="2:2" x14ac:dyDescent="0.25">
      <c r="B5553" s="5"/>
    </row>
    <row r="5554" spans="2:2" x14ac:dyDescent="0.25">
      <c r="B5554" s="5"/>
    </row>
    <row r="5555" spans="2:2" x14ac:dyDescent="0.25">
      <c r="B5555" s="5"/>
    </row>
    <row r="5556" spans="2:2" x14ac:dyDescent="0.25">
      <c r="B5556" s="5"/>
    </row>
    <row r="5557" spans="2:2" x14ac:dyDescent="0.25">
      <c r="B5557" s="5"/>
    </row>
    <row r="5558" spans="2:2" x14ac:dyDescent="0.25">
      <c r="B5558" s="5"/>
    </row>
    <row r="5559" spans="2:2" x14ac:dyDescent="0.25">
      <c r="B5559" s="5"/>
    </row>
    <row r="5560" spans="2:2" x14ac:dyDescent="0.25">
      <c r="B5560" s="5"/>
    </row>
    <row r="5561" spans="2:2" x14ac:dyDescent="0.25">
      <c r="B5561" s="5"/>
    </row>
    <row r="5562" spans="2:2" x14ac:dyDescent="0.25">
      <c r="B5562" s="5"/>
    </row>
    <row r="5563" spans="2:2" x14ac:dyDescent="0.25">
      <c r="B5563" s="5"/>
    </row>
    <row r="5564" spans="2:2" x14ac:dyDescent="0.25">
      <c r="B5564" s="5"/>
    </row>
    <row r="5565" spans="2:2" x14ac:dyDescent="0.25">
      <c r="B5565" s="5"/>
    </row>
    <row r="5566" spans="2:2" x14ac:dyDescent="0.25">
      <c r="B5566" s="5"/>
    </row>
    <row r="5567" spans="2:2" x14ac:dyDescent="0.25">
      <c r="B5567" s="5"/>
    </row>
    <row r="5568" spans="2:2" x14ac:dyDescent="0.25">
      <c r="B5568" s="5"/>
    </row>
    <row r="5569" spans="2:2" x14ac:dyDescent="0.25">
      <c r="B5569" s="5"/>
    </row>
    <row r="5570" spans="2:2" x14ac:dyDescent="0.25">
      <c r="B5570" s="5"/>
    </row>
    <row r="5571" spans="2:2" x14ac:dyDescent="0.25">
      <c r="B5571" s="5"/>
    </row>
    <row r="5572" spans="2:2" x14ac:dyDescent="0.25">
      <c r="B5572" s="5"/>
    </row>
    <row r="5573" spans="2:2" x14ac:dyDescent="0.25">
      <c r="B5573" s="5"/>
    </row>
    <row r="5574" spans="2:2" x14ac:dyDescent="0.25">
      <c r="B5574" s="5"/>
    </row>
    <row r="5575" spans="2:2" x14ac:dyDescent="0.25">
      <c r="B5575" s="5"/>
    </row>
    <row r="5576" spans="2:2" x14ac:dyDescent="0.25">
      <c r="B5576" s="5"/>
    </row>
    <row r="5577" spans="2:2" x14ac:dyDescent="0.25">
      <c r="B5577" s="5"/>
    </row>
    <row r="5578" spans="2:2" x14ac:dyDescent="0.25">
      <c r="B5578" s="5"/>
    </row>
    <row r="5579" spans="2:2" x14ac:dyDescent="0.25">
      <c r="B5579" s="5"/>
    </row>
    <row r="5580" spans="2:2" x14ac:dyDescent="0.25">
      <c r="B5580" s="5"/>
    </row>
    <row r="5581" spans="2:2" x14ac:dyDescent="0.25">
      <c r="B5581" s="5"/>
    </row>
    <row r="5582" spans="2:2" x14ac:dyDescent="0.25">
      <c r="B5582" s="5"/>
    </row>
    <row r="5583" spans="2:2" x14ac:dyDescent="0.25">
      <c r="B5583" s="5"/>
    </row>
    <row r="5584" spans="2:2" x14ac:dyDescent="0.25">
      <c r="B5584" s="5"/>
    </row>
    <row r="5585" spans="2:2" x14ac:dyDescent="0.25">
      <c r="B5585" s="5"/>
    </row>
    <row r="5586" spans="2:2" x14ac:dyDescent="0.25">
      <c r="B5586" s="5"/>
    </row>
    <row r="5587" spans="2:2" x14ac:dyDescent="0.25">
      <c r="B5587" s="5"/>
    </row>
    <row r="5588" spans="2:2" x14ac:dyDescent="0.25">
      <c r="B5588" s="5"/>
    </row>
    <row r="5589" spans="2:2" x14ac:dyDescent="0.25">
      <c r="B5589" s="5"/>
    </row>
    <row r="5590" spans="2:2" x14ac:dyDescent="0.25">
      <c r="B5590" s="5"/>
    </row>
    <row r="5591" spans="2:2" x14ac:dyDescent="0.25">
      <c r="B5591" s="5"/>
    </row>
    <row r="5592" spans="2:2" x14ac:dyDescent="0.25">
      <c r="B5592" s="5"/>
    </row>
    <row r="5593" spans="2:2" x14ac:dyDescent="0.25">
      <c r="B5593" s="5"/>
    </row>
    <row r="5594" spans="2:2" x14ac:dyDescent="0.25">
      <c r="B5594" s="5"/>
    </row>
    <row r="5595" spans="2:2" x14ac:dyDescent="0.25">
      <c r="B5595" s="5"/>
    </row>
    <row r="5596" spans="2:2" x14ac:dyDescent="0.25">
      <c r="B5596" s="5"/>
    </row>
    <row r="5597" spans="2:2" x14ac:dyDescent="0.25">
      <c r="B5597" s="5"/>
    </row>
    <row r="5598" spans="2:2" x14ac:dyDescent="0.25">
      <c r="B5598" s="5"/>
    </row>
    <row r="5599" spans="2:2" x14ac:dyDescent="0.25">
      <c r="B5599" s="5"/>
    </row>
    <row r="5600" spans="2:2" x14ac:dyDescent="0.25">
      <c r="B5600" s="5"/>
    </row>
    <row r="5601" spans="2:2" x14ac:dyDescent="0.25">
      <c r="B5601" s="5"/>
    </row>
    <row r="5602" spans="2:2" x14ac:dyDescent="0.25">
      <c r="B5602" s="5"/>
    </row>
    <row r="5603" spans="2:2" x14ac:dyDescent="0.25">
      <c r="B5603" s="5"/>
    </row>
    <row r="5604" spans="2:2" x14ac:dyDescent="0.25">
      <c r="B5604" s="5"/>
    </row>
    <row r="5605" spans="2:2" x14ac:dyDescent="0.25">
      <c r="B5605" s="5"/>
    </row>
    <row r="5606" spans="2:2" x14ac:dyDescent="0.25">
      <c r="B5606" s="5"/>
    </row>
    <row r="5607" spans="2:2" x14ac:dyDescent="0.25">
      <c r="B5607" s="5"/>
    </row>
    <row r="5608" spans="2:2" x14ac:dyDescent="0.25">
      <c r="B5608" s="5"/>
    </row>
    <row r="5609" spans="2:2" x14ac:dyDescent="0.25">
      <c r="B5609" s="5"/>
    </row>
    <row r="5610" spans="2:2" x14ac:dyDescent="0.25">
      <c r="B5610" s="5"/>
    </row>
    <row r="5611" spans="2:2" x14ac:dyDescent="0.25">
      <c r="B5611" s="5"/>
    </row>
    <row r="5612" spans="2:2" x14ac:dyDescent="0.25">
      <c r="B5612" s="5"/>
    </row>
    <row r="5613" spans="2:2" x14ac:dyDescent="0.25">
      <c r="B5613" s="5"/>
    </row>
    <row r="5614" spans="2:2" x14ac:dyDescent="0.25">
      <c r="B5614" s="5"/>
    </row>
    <row r="5615" spans="2:2" x14ac:dyDescent="0.25">
      <c r="B5615" s="5"/>
    </row>
    <row r="5616" spans="2:2" x14ac:dyDescent="0.25">
      <c r="B5616" s="5"/>
    </row>
    <row r="5617" spans="2:2" x14ac:dyDescent="0.25">
      <c r="B5617" s="5"/>
    </row>
    <row r="5618" spans="2:2" x14ac:dyDescent="0.25">
      <c r="B5618" s="5"/>
    </row>
    <row r="5619" spans="2:2" x14ac:dyDescent="0.25">
      <c r="B5619" s="5"/>
    </row>
    <row r="5620" spans="2:2" x14ac:dyDescent="0.25">
      <c r="B5620" s="5"/>
    </row>
    <row r="5621" spans="2:2" x14ac:dyDescent="0.25">
      <c r="B5621" s="5"/>
    </row>
    <row r="5622" spans="2:2" x14ac:dyDescent="0.25">
      <c r="B5622" s="5"/>
    </row>
    <row r="5623" spans="2:2" x14ac:dyDescent="0.25">
      <c r="B5623" s="5"/>
    </row>
    <row r="5624" spans="2:2" x14ac:dyDescent="0.25">
      <c r="B5624" s="5"/>
    </row>
    <row r="5625" spans="2:2" x14ac:dyDescent="0.25">
      <c r="B5625" s="5"/>
    </row>
    <row r="5626" spans="2:2" x14ac:dyDescent="0.25">
      <c r="B5626" s="5"/>
    </row>
    <row r="5627" spans="2:2" x14ac:dyDescent="0.25">
      <c r="B5627" s="5"/>
    </row>
    <row r="5628" spans="2:2" x14ac:dyDescent="0.25">
      <c r="B5628" s="5"/>
    </row>
    <row r="5629" spans="2:2" x14ac:dyDescent="0.25">
      <c r="B5629" s="5"/>
    </row>
    <row r="5630" spans="2:2" x14ac:dyDescent="0.25">
      <c r="B5630" s="5"/>
    </row>
    <row r="5631" spans="2:2" x14ac:dyDescent="0.25">
      <c r="B5631" s="5"/>
    </row>
    <row r="5632" spans="2:2" x14ac:dyDescent="0.25">
      <c r="B5632" s="5"/>
    </row>
    <row r="5633" spans="2:2" x14ac:dyDescent="0.25">
      <c r="B5633" s="5"/>
    </row>
    <row r="5634" spans="2:2" x14ac:dyDescent="0.25">
      <c r="B5634" s="5"/>
    </row>
    <row r="5635" spans="2:2" x14ac:dyDescent="0.25">
      <c r="B5635" s="5"/>
    </row>
    <row r="5636" spans="2:2" x14ac:dyDescent="0.25">
      <c r="B5636" s="5"/>
    </row>
    <row r="5637" spans="2:2" x14ac:dyDescent="0.25">
      <c r="B5637" s="5"/>
    </row>
    <row r="5638" spans="2:2" x14ac:dyDescent="0.25">
      <c r="B5638" s="5"/>
    </row>
    <row r="5639" spans="2:2" x14ac:dyDescent="0.25">
      <c r="B5639" s="5"/>
    </row>
    <row r="5640" spans="2:2" x14ac:dyDescent="0.25">
      <c r="B5640" s="5"/>
    </row>
    <row r="5641" spans="2:2" x14ac:dyDescent="0.25">
      <c r="B5641" s="5"/>
    </row>
    <row r="5642" spans="2:2" x14ac:dyDescent="0.25">
      <c r="B5642" s="5"/>
    </row>
    <row r="5643" spans="2:2" x14ac:dyDescent="0.25">
      <c r="B5643" s="5"/>
    </row>
    <row r="5644" spans="2:2" x14ac:dyDescent="0.25">
      <c r="B5644" s="5"/>
    </row>
    <row r="5645" spans="2:2" x14ac:dyDescent="0.25">
      <c r="B5645" s="5"/>
    </row>
    <row r="5646" spans="2:2" x14ac:dyDescent="0.25">
      <c r="B5646" s="5"/>
    </row>
    <row r="5647" spans="2:2" x14ac:dyDescent="0.25">
      <c r="B5647" s="5"/>
    </row>
    <row r="5648" spans="2:2" x14ac:dyDescent="0.25">
      <c r="B5648" s="5"/>
    </row>
    <row r="5649" spans="2:2" x14ac:dyDescent="0.25">
      <c r="B5649" s="5"/>
    </row>
    <row r="5650" spans="2:2" x14ac:dyDescent="0.25">
      <c r="B5650" s="5"/>
    </row>
    <row r="5651" spans="2:2" x14ac:dyDescent="0.25">
      <c r="B5651" s="5"/>
    </row>
    <row r="5652" spans="2:2" x14ac:dyDescent="0.25">
      <c r="B5652" s="5"/>
    </row>
    <row r="5653" spans="2:2" x14ac:dyDescent="0.25">
      <c r="B5653" s="5"/>
    </row>
    <row r="5654" spans="2:2" x14ac:dyDescent="0.25">
      <c r="B5654" s="5"/>
    </row>
    <row r="5655" spans="2:2" x14ac:dyDescent="0.25">
      <c r="B5655" s="5"/>
    </row>
    <row r="5656" spans="2:2" x14ac:dyDescent="0.25">
      <c r="B5656" s="5"/>
    </row>
    <row r="5657" spans="2:2" x14ac:dyDescent="0.25">
      <c r="B5657" s="5"/>
    </row>
    <row r="5658" spans="2:2" x14ac:dyDescent="0.25">
      <c r="B5658" s="5"/>
    </row>
    <row r="5659" spans="2:2" x14ac:dyDescent="0.25">
      <c r="B5659" s="5"/>
    </row>
    <row r="5660" spans="2:2" x14ac:dyDescent="0.25">
      <c r="B5660" s="5"/>
    </row>
    <row r="5661" spans="2:2" x14ac:dyDescent="0.25">
      <c r="B5661" s="5"/>
    </row>
    <row r="5662" spans="2:2" x14ac:dyDescent="0.25">
      <c r="B5662" s="5"/>
    </row>
    <row r="5663" spans="2:2" x14ac:dyDescent="0.25">
      <c r="B5663" s="5"/>
    </row>
    <row r="5664" spans="2:2" x14ac:dyDescent="0.25">
      <c r="B5664" s="5"/>
    </row>
    <row r="5665" spans="2:2" x14ac:dyDescent="0.25">
      <c r="B5665" s="5"/>
    </row>
    <row r="5666" spans="2:2" x14ac:dyDescent="0.25">
      <c r="B5666" s="5"/>
    </row>
    <row r="5667" spans="2:2" x14ac:dyDescent="0.25">
      <c r="B5667" s="5"/>
    </row>
    <row r="5668" spans="2:2" x14ac:dyDescent="0.25">
      <c r="B5668" s="5"/>
    </row>
    <row r="5669" spans="2:2" x14ac:dyDescent="0.25">
      <c r="B5669" s="5"/>
    </row>
    <row r="5670" spans="2:2" x14ac:dyDescent="0.25">
      <c r="B5670" s="5"/>
    </row>
    <row r="5671" spans="2:2" x14ac:dyDescent="0.25">
      <c r="B5671" s="5"/>
    </row>
    <row r="5672" spans="2:2" x14ac:dyDescent="0.25">
      <c r="B5672" s="5"/>
    </row>
    <row r="5673" spans="2:2" x14ac:dyDescent="0.25">
      <c r="B5673" s="5"/>
    </row>
    <row r="5674" spans="2:2" x14ac:dyDescent="0.25">
      <c r="B5674" s="5"/>
    </row>
    <row r="5675" spans="2:2" x14ac:dyDescent="0.25">
      <c r="B5675" s="5"/>
    </row>
    <row r="5676" spans="2:2" x14ac:dyDescent="0.25">
      <c r="B5676" s="5"/>
    </row>
    <row r="5677" spans="2:2" x14ac:dyDescent="0.25">
      <c r="B5677" s="5"/>
    </row>
    <row r="5678" spans="2:2" x14ac:dyDescent="0.25">
      <c r="B5678" s="5"/>
    </row>
    <row r="5679" spans="2:2" x14ac:dyDescent="0.25">
      <c r="B5679" s="5"/>
    </row>
    <row r="5680" spans="2:2" x14ac:dyDescent="0.25">
      <c r="B5680" s="5"/>
    </row>
    <row r="5681" spans="2:2" x14ac:dyDescent="0.25">
      <c r="B5681" s="5"/>
    </row>
    <row r="5682" spans="2:2" x14ac:dyDescent="0.25">
      <c r="B5682" s="5"/>
    </row>
    <row r="5683" spans="2:2" x14ac:dyDescent="0.25">
      <c r="B5683" s="5"/>
    </row>
    <row r="5684" spans="2:2" x14ac:dyDescent="0.25">
      <c r="B5684" s="5"/>
    </row>
    <row r="5685" spans="2:2" x14ac:dyDescent="0.25">
      <c r="B5685" s="5"/>
    </row>
    <row r="5686" spans="2:2" x14ac:dyDescent="0.25">
      <c r="B5686" s="5"/>
    </row>
    <row r="5687" spans="2:2" x14ac:dyDescent="0.25">
      <c r="B5687" s="5"/>
    </row>
    <row r="5688" spans="2:2" x14ac:dyDescent="0.25">
      <c r="B5688" s="5"/>
    </row>
    <row r="5689" spans="2:2" x14ac:dyDescent="0.25">
      <c r="B5689" s="5"/>
    </row>
    <row r="5690" spans="2:2" x14ac:dyDescent="0.25">
      <c r="B5690" s="5"/>
    </row>
    <row r="5691" spans="2:2" x14ac:dyDescent="0.25">
      <c r="B5691" s="5"/>
    </row>
    <row r="5692" spans="2:2" x14ac:dyDescent="0.25">
      <c r="B5692" s="5"/>
    </row>
    <row r="5693" spans="2:2" x14ac:dyDescent="0.25">
      <c r="B5693" s="5"/>
    </row>
    <row r="5694" spans="2:2" x14ac:dyDescent="0.25">
      <c r="B5694" s="5"/>
    </row>
    <row r="5695" spans="2:2" x14ac:dyDescent="0.25">
      <c r="B5695" s="5"/>
    </row>
    <row r="5696" spans="2:2" x14ac:dyDescent="0.25">
      <c r="B5696" s="5"/>
    </row>
    <row r="5697" spans="2:2" x14ac:dyDescent="0.25">
      <c r="B5697" s="5"/>
    </row>
    <row r="5698" spans="2:2" x14ac:dyDescent="0.25">
      <c r="B5698" s="5"/>
    </row>
    <row r="5699" spans="2:2" x14ac:dyDescent="0.25">
      <c r="B5699" s="5"/>
    </row>
    <row r="5700" spans="2:2" x14ac:dyDescent="0.25">
      <c r="B5700" s="5"/>
    </row>
    <row r="5701" spans="2:2" x14ac:dyDescent="0.25">
      <c r="B5701" s="5"/>
    </row>
    <row r="5702" spans="2:2" x14ac:dyDescent="0.25">
      <c r="B5702" s="5"/>
    </row>
    <row r="5703" spans="2:2" x14ac:dyDescent="0.25">
      <c r="B5703" s="5"/>
    </row>
    <row r="5704" spans="2:2" x14ac:dyDescent="0.25">
      <c r="B5704" s="5"/>
    </row>
    <row r="5705" spans="2:2" x14ac:dyDescent="0.25">
      <c r="B5705" s="5"/>
    </row>
    <row r="5706" spans="2:2" x14ac:dyDescent="0.25">
      <c r="B5706" s="5"/>
    </row>
    <row r="5707" spans="2:2" x14ac:dyDescent="0.25">
      <c r="B5707" s="5"/>
    </row>
    <row r="5708" spans="2:2" x14ac:dyDescent="0.25">
      <c r="B5708" s="5"/>
    </row>
    <row r="5709" spans="2:2" x14ac:dyDescent="0.25">
      <c r="B5709" s="5"/>
    </row>
    <row r="5710" spans="2:2" x14ac:dyDescent="0.25">
      <c r="B5710" s="5"/>
    </row>
    <row r="5711" spans="2:2" x14ac:dyDescent="0.25">
      <c r="B5711" s="5"/>
    </row>
    <row r="5712" spans="2:2" x14ac:dyDescent="0.25">
      <c r="B5712" s="5"/>
    </row>
    <row r="5713" spans="2:2" x14ac:dyDescent="0.25">
      <c r="B5713" s="5"/>
    </row>
    <row r="5714" spans="2:2" x14ac:dyDescent="0.25">
      <c r="B5714" s="5"/>
    </row>
    <row r="5715" spans="2:2" x14ac:dyDescent="0.25">
      <c r="B5715" s="5"/>
    </row>
    <row r="5716" spans="2:2" x14ac:dyDescent="0.25">
      <c r="B5716" s="5"/>
    </row>
    <row r="5717" spans="2:2" x14ac:dyDescent="0.25">
      <c r="B5717" s="5"/>
    </row>
    <row r="5718" spans="2:2" x14ac:dyDescent="0.25">
      <c r="B5718" s="5"/>
    </row>
    <row r="5719" spans="2:2" x14ac:dyDescent="0.25">
      <c r="B5719" s="5"/>
    </row>
    <row r="5720" spans="2:2" x14ac:dyDescent="0.25">
      <c r="B5720" s="5"/>
    </row>
    <row r="5721" spans="2:2" x14ac:dyDescent="0.25">
      <c r="B5721" s="5"/>
    </row>
    <row r="5722" spans="2:2" x14ac:dyDescent="0.25">
      <c r="B5722" s="5"/>
    </row>
    <row r="5723" spans="2:2" x14ac:dyDescent="0.25">
      <c r="B5723" s="5"/>
    </row>
    <row r="5724" spans="2:2" x14ac:dyDescent="0.25">
      <c r="B5724" s="5"/>
    </row>
    <row r="5725" spans="2:2" x14ac:dyDescent="0.25">
      <c r="B5725" s="5"/>
    </row>
    <row r="5726" spans="2:2" x14ac:dyDescent="0.25">
      <c r="B5726" s="5"/>
    </row>
    <row r="5727" spans="2:2" x14ac:dyDescent="0.25">
      <c r="B5727" s="5"/>
    </row>
    <row r="5728" spans="2:2" x14ac:dyDescent="0.25">
      <c r="B5728" s="5"/>
    </row>
    <row r="5729" spans="2:2" x14ac:dyDescent="0.25">
      <c r="B5729" s="5"/>
    </row>
    <row r="5730" spans="2:2" x14ac:dyDescent="0.25">
      <c r="B5730" s="5"/>
    </row>
    <row r="5731" spans="2:2" x14ac:dyDescent="0.25">
      <c r="B5731" s="5"/>
    </row>
    <row r="5732" spans="2:2" x14ac:dyDescent="0.25">
      <c r="B5732" s="5"/>
    </row>
    <row r="5733" spans="2:2" x14ac:dyDescent="0.25">
      <c r="B5733" s="5"/>
    </row>
    <row r="5734" spans="2:2" x14ac:dyDescent="0.25">
      <c r="B5734" s="5"/>
    </row>
    <row r="5735" spans="2:2" x14ac:dyDescent="0.25">
      <c r="B5735" s="5"/>
    </row>
    <row r="5736" spans="2:2" x14ac:dyDescent="0.25">
      <c r="B5736" s="5"/>
    </row>
    <row r="5737" spans="2:2" x14ac:dyDescent="0.25">
      <c r="B5737" s="5"/>
    </row>
    <row r="5738" spans="2:2" x14ac:dyDescent="0.25">
      <c r="B5738" s="5"/>
    </row>
    <row r="5739" spans="2:2" x14ac:dyDescent="0.25">
      <c r="B5739" s="5"/>
    </row>
    <row r="5740" spans="2:2" x14ac:dyDescent="0.25">
      <c r="B5740" s="5"/>
    </row>
    <row r="5741" spans="2:2" x14ac:dyDescent="0.25">
      <c r="B5741" s="5"/>
    </row>
    <row r="5742" spans="2:2" x14ac:dyDescent="0.25">
      <c r="B5742" s="5"/>
    </row>
    <row r="5743" spans="2:2" x14ac:dyDescent="0.25">
      <c r="B5743" s="5"/>
    </row>
    <row r="5744" spans="2:2" x14ac:dyDescent="0.25">
      <c r="B5744" s="5"/>
    </row>
    <row r="5745" spans="2:2" x14ac:dyDescent="0.25">
      <c r="B5745" s="5"/>
    </row>
    <row r="5746" spans="2:2" x14ac:dyDescent="0.25">
      <c r="B5746" s="5"/>
    </row>
    <row r="5747" spans="2:2" x14ac:dyDescent="0.25">
      <c r="B5747" s="5"/>
    </row>
    <row r="5748" spans="2:2" x14ac:dyDescent="0.25">
      <c r="B5748" s="5"/>
    </row>
    <row r="5749" spans="2:2" x14ac:dyDescent="0.25">
      <c r="B5749" s="5"/>
    </row>
    <row r="5750" spans="2:2" x14ac:dyDescent="0.25">
      <c r="B5750" s="5"/>
    </row>
    <row r="5751" spans="2:2" x14ac:dyDescent="0.25">
      <c r="B5751" s="5"/>
    </row>
    <row r="5752" spans="2:2" x14ac:dyDescent="0.25">
      <c r="B5752" s="5"/>
    </row>
    <row r="5753" spans="2:2" x14ac:dyDescent="0.25">
      <c r="B5753" s="5"/>
    </row>
    <row r="5754" spans="2:2" x14ac:dyDescent="0.25">
      <c r="B5754" s="5"/>
    </row>
    <row r="5755" spans="2:2" x14ac:dyDescent="0.25">
      <c r="B5755" s="5"/>
    </row>
    <row r="5756" spans="2:2" x14ac:dyDescent="0.25">
      <c r="B5756" s="5"/>
    </row>
    <row r="5757" spans="2:2" x14ac:dyDescent="0.25">
      <c r="B5757" s="5"/>
    </row>
    <row r="5758" spans="2:2" x14ac:dyDescent="0.25">
      <c r="B5758" s="5"/>
    </row>
    <row r="5759" spans="2:2" x14ac:dyDescent="0.25">
      <c r="B5759" s="5"/>
    </row>
    <row r="5760" spans="2:2" x14ac:dyDescent="0.25">
      <c r="B5760" s="5"/>
    </row>
    <row r="5761" spans="2:2" x14ac:dyDescent="0.25">
      <c r="B5761" s="5"/>
    </row>
    <row r="5762" spans="2:2" x14ac:dyDescent="0.25">
      <c r="B5762" s="5"/>
    </row>
    <row r="5763" spans="2:2" x14ac:dyDescent="0.25">
      <c r="B5763" s="5"/>
    </row>
    <row r="5764" spans="2:2" x14ac:dyDescent="0.25">
      <c r="B5764" s="5"/>
    </row>
    <row r="5765" spans="2:2" x14ac:dyDescent="0.25">
      <c r="B5765" s="5"/>
    </row>
    <row r="5766" spans="2:2" x14ac:dyDescent="0.25">
      <c r="B5766" s="5"/>
    </row>
    <row r="5767" spans="2:2" x14ac:dyDescent="0.25">
      <c r="B5767" s="5"/>
    </row>
    <row r="5768" spans="2:2" x14ac:dyDescent="0.25">
      <c r="B5768" s="5"/>
    </row>
    <row r="5769" spans="2:2" x14ac:dyDescent="0.25">
      <c r="B5769" s="5"/>
    </row>
    <row r="5770" spans="2:2" x14ac:dyDescent="0.25">
      <c r="B5770" s="5"/>
    </row>
    <row r="5771" spans="2:2" x14ac:dyDescent="0.25">
      <c r="B5771" s="5"/>
    </row>
    <row r="5772" spans="2:2" x14ac:dyDescent="0.25">
      <c r="B5772" s="5"/>
    </row>
    <row r="5773" spans="2:2" x14ac:dyDescent="0.25">
      <c r="B5773" s="5"/>
    </row>
    <row r="5774" spans="2:2" x14ac:dyDescent="0.25">
      <c r="B5774" s="5"/>
    </row>
    <row r="5775" spans="2:2" x14ac:dyDescent="0.25">
      <c r="B5775" s="5"/>
    </row>
    <row r="5776" spans="2:2" x14ac:dyDescent="0.25">
      <c r="B5776" s="5"/>
    </row>
    <row r="5777" spans="2:2" x14ac:dyDescent="0.25">
      <c r="B5777" s="5"/>
    </row>
    <row r="5778" spans="2:2" x14ac:dyDescent="0.25">
      <c r="B5778" s="5"/>
    </row>
    <row r="5779" spans="2:2" x14ac:dyDescent="0.25">
      <c r="B5779" s="5"/>
    </row>
    <row r="5780" spans="2:2" x14ac:dyDescent="0.25">
      <c r="B5780" s="5"/>
    </row>
    <row r="5781" spans="2:2" x14ac:dyDescent="0.25">
      <c r="B5781" s="5"/>
    </row>
    <row r="5782" spans="2:2" x14ac:dyDescent="0.25">
      <c r="B5782" s="5"/>
    </row>
    <row r="5783" spans="2:2" x14ac:dyDescent="0.25">
      <c r="B5783" s="5"/>
    </row>
    <row r="5784" spans="2:2" x14ac:dyDescent="0.25">
      <c r="B5784" s="5"/>
    </row>
    <row r="5785" spans="2:2" x14ac:dyDescent="0.25">
      <c r="B5785" s="5"/>
    </row>
    <row r="5786" spans="2:2" x14ac:dyDescent="0.25">
      <c r="B5786" s="5"/>
    </row>
    <row r="5787" spans="2:2" x14ac:dyDescent="0.25">
      <c r="B5787" s="5"/>
    </row>
    <row r="5788" spans="2:2" x14ac:dyDescent="0.25">
      <c r="B5788" s="5"/>
    </row>
    <row r="5789" spans="2:2" x14ac:dyDescent="0.25">
      <c r="B5789" s="5"/>
    </row>
    <row r="5790" spans="2:2" x14ac:dyDescent="0.25">
      <c r="B5790" s="5"/>
    </row>
    <row r="5791" spans="2:2" x14ac:dyDescent="0.25">
      <c r="B5791" s="5"/>
    </row>
    <row r="5792" spans="2:2" x14ac:dyDescent="0.25">
      <c r="B5792" s="5"/>
    </row>
    <row r="5793" spans="2:2" x14ac:dyDescent="0.25">
      <c r="B5793" s="5"/>
    </row>
    <row r="5794" spans="2:2" x14ac:dyDescent="0.25">
      <c r="B5794" s="5"/>
    </row>
    <row r="5795" spans="2:2" x14ac:dyDescent="0.25">
      <c r="B5795" s="5"/>
    </row>
    <row r="5796" spans="2:2" x14ac:dyDescent="0.25">
      <c r="B5796" s="5"/>
    </row>
    <row r="5797" spans="2:2" x14ac:dyDescent="0.25">
      <c r="B5797" s="5"/>
    </row>
    <row r="5798" spans="2:2" x14ac:dyDescent="0.25">
      <c r="B5798" s="5"/>
    </row>
    <row r="5799" spans="2:2" x14ac:dyDescent="0.25">
      <c r="B5799" s="5"/>
    </row>
    <row r="5800" spans="2:2" x14ac:dyDescent="0.25">
      <c r="B5800" s="5"/>
    </row>
    <row r="5801" spans="2:2" x14ac:dyDescent="0.25">
      <c r="B5801" s="5"/>
    </row>
    <row r="5802" spans="2:2" x14ac:dyDescent="0.25">
      <c r="B5802" s="5"/>
    </row>
    <row r="5803" spans="2:2" x14ac:dyDescent="0.25">
      <c r="B5803" s="5"/>
    </row>
    <row r="5804" spans="2:2" x14ac:dyDescent="0.25">
      <c r="B5804" s="5"/>
    </row>
    <row r="5805" spans="2:2" x14ac:dyDescent="0.25">
      <c r="B5805" s="5"/>
    </row>
    <row r="5806" spans="2:2" x14ac:dyDescent="0.25">
      <c r="B5806" s="5"/>
    </row>
    <row r="5807" spans="2:2" x14ac:dyDescent="0.25">
      <c r="B5807" s="5"/>
    </row>
    <row r="5808" spans="2:2" x14ac:dyDescent="0.25">
      <c r="B5808" s="5"/>
    </row>
    <row r="5809" spans="2:2" x14ac:dyDescent="0.25">
      <c r="B5809" s="5"/>
    </row>
    <row r="5810" spans="2:2" x14ac:dyDescent="0.25">
      <c r="B5810" s="5"/>
    </row>
    <row r="5811" spans="2:2" x14ac:dyDescent="0.25">
      <c r="B5811" s="5"/>
    </row>
    <row r="5812" spans="2:2" x14ac:dyDescent="0.25">
      <c r="B5812" s="5"/>
    </row>
    <row r="5813" spans="2:2" x14ac:dyDescent="0.25">
      <c r="B5813" s="5"/>
    </row>
    <row r="5814" spans="2:2" x14ac:dyDescent="0.25">
      <c r="B5814" s="5"/>
    </row>
    <row r="5815" spans="2:2" x14ac:dyDescent="0.25">
      <c r="B5815" s="5"/>
    </row>
    <row r="5816" spans="2:2" x14ac:dyDescent="0.25">
      <c r="B5816" s="5"/>
    </row>
    <row r="5817" spans="2:2" x14ac:dyDescent="0.25">
      <c r="B5817" s="5"/>
    </row>
    <row r="5818" spans="2:2" x14ac:dyDescent="0.25">
      <c r="B5818" s="5"/>
    </row>
    <row r="5819" spans="2:2" x14ac:dyDescent="0.25">
      <c r="B5819" s="5"/>
    </row>
    <row r="5820" spans="2:2" x14ac:dyDescent="0.25">
      <c r="B5820" s="5"/>
    </row>
    <row r="5821" spans="2:2" x14ac:dyDescent="0.25">
      <c r="B5821" s="5"/>
    </row>
    <row r="5822" spans="2:2" x14ac:dyDescent="0.25">
      <c r="B5822" s="5"/>
    </row>
    <row r="5823" spans="2:2" x14ac:dyDescent="0.25">
      <c r="B5823" s="5"/>
    </row>
    <row r="5824" spans="2:2" x14ac:dyDescent="0.25">
      <c r="B5824" s="5"/>
    </row>
    <row r="5825" spans="2:2" x14ac:dyDescent="0.25">
      <c r="B5825" s="5"/>
    </row>
    <row r="5826" spans="2:2" x14ac:dyDescent="0.25">
      <c r="B5826" s="5"/>
    </row>
    <row r="5827" spans="2:2" x14ac:dyDescent="0.25">
      <c r="B5827" s="5"/>
    </row>
    <row r="5828" spans="2:2" x14ac:dyDescent="0.25">
      <c r="B5828" s="5"/>
    </row>
    <row r="5829" spans="2:2" x14ac:dyDescent="0.25">
      <c r="B5829" s="5"/>
    </row>
    <row r="5830" spans="2:2" x14ac:dyDescent="0.25">
      <c r="B5830" s="5"/>
    </row>
    <row r="5831" spans="2:2" x14ac:dyDescent="0.25">
      <c r="B5831" s="5"/>
    </row>
    <row r="5832" spans="2:2" x14ac:dyDescent="0.25">
      <c r="B5832" s="5"/>
    </row>
    <row r="5833" spans="2:2" x14ac:dyDescent="0.25">
      <c r="B5833" s="5"/>
    </row>
    <row r="5834" spans="2:2" x14ac:dyDescent="0.25">
      <c r="B5834" s="5"/>
    </row>
    <row r="5835" spans="2:2" x14ac:dyDescent="0.25">
      <c r="B5835" s="5"/>
    </row>
    <row r="5836" spans="2:2" x14ac:dyDescent="0.25">
      <c r="B5836" s="5"/>
    </row>
    <row r="5837" spans="2:2" x14ac:dyDescent="0.25">
      <c r="B5837" s="5"/>
    </row>
    <row r="5838" spans="2:2" x14ac:dyDescent="0.25">
      <c r="B5838" s="5"/>
    </row>
    <row r="5839" spans="2:2" x14ac:dyDescent="0.25">
      <c r="B5839" s="5"/>
    </row>
    <row r="5840" spans="2:2" x14ac:dyDescent="0.25">
      <c r="B5840" s="5"/>
    </row>
    <row r="5841" spans="2:2" x14ac:dyDescent="0.25">
      <c r="B5841" s="5"/>
    </row>
    <row r="5842" spans="2:2" x14ac:dyDescent="0.25">
      <c r="B5842" s="5"/>
    </row>
    <row r="5843" spans="2:2" x14ac:dyDescent="0.25">
      <c r="B5843" s="5"/>
    </row>
    <row r="5844" spans="2:2" x14ac:dyDescent="0.25">
      <c r="B5844" s="5"/>
    </row>
    <row r="5845" spans="2:2" x14ac:dyDescent="0.25">
      <c r="B5845" s="5"/>
    </row>
    <row r="5846" spans="2:2" x14ac:dyDescent="0.25">
      <c r="B5846" s="5"/>
    </row>
    <row r="5847" spans="2:2" x14ac:dyDescent="0.25">
      <c r="B5847" s="5"/>
    </row>
    <row r="5848" spans="2:2" x14ac:dyDescent="0.25">
      <c r="B5848" s="5"/>
    </row>
    <row r="5849" spans="2:2" x14ac:dyDescent="0.25">
      <c r="B5849" s="5"/>
    </row>
    <row r="5850" spans="2:2" x14ac:dyDescent="0.25">
      <c r="B5850" s="5"/>
    </row>
    <row r="5851" spans="2:2" x14ac:dyDescent="0.25">
      <c r="B5851" s="5"/>
    </row>
    <row r="5852" spans="2:2" x14ac:dyDescent="0.25">
      <c r="B5852" s="5"/>
    </row>
    <row r="5853" spans="2:2" x14ac:dyDescent="0.25">
      <c r="B5853" s="5"/>
    </row>
    <row r="5854" spans="2:2" x14ac:dyDescent="0.25">
      <c r="B5854" s="5"/>
    </row>
    <row r="5855" spans="2:2" x14ac:dyDescent="0.25">
      <c r="B5855" s="5"/>
    </row>
    <row r="5856" spans="2:2" x14ac:dyDescent="0.25">
      <c r="B5856" s="5"/>
    </row>
    <row r="5857" spans="2:2" x14ac:dyDescent="0.25">
      <c r="B5857" s="5"/>
    </row>
    <row r="5858" spans="2:2" x14ac:dyDescent="0.25">
      <c r="B5858" s="5"/>
    </row>
    <row r="5859" spans="2:2" x14ac:dyDescent="0.25">
      <c r="B5859" s="5"/>
    </row>
    <row r="5860" spans="2:2" x14ac:dyDescent="0.25">
      <c r="B5860" s="5"/>
    </row>
    <row r="5861" spans="2:2" x14ac:dyDescent="0.25">
      <c r="B5861" s="5"/>
    </row>
    <row r="5862" spans="2:2" x14ac:dyDescent="0.25">
      <c r="B5862" s="5"/>
    </row>
    <row r="5863" spans="2:2" x14ac:dyDescent="0.25">
      <c r="B5863" s="5"/>
    </row>
    <row r="5864" spans="2:2" x14ac:dyDescent="0.25">
      <c r="B5864" s="5"/>
    </row>
    <row r="5865" spans="2:2" x14ac:dyDescent="0.25">
      <c r="B5865" s="5"/>
    </row>
    <row r="5866" spans="2:2" x14ac:dyDescent="0.25">
      <c r="B5866" s="5"/>
    </row>
    <row r="5867" spans="2:2" x14ac:dyDescent="0.25">
      <c r="B5867" s="5"/>
    </row>
    <row r="5868" spans="2:2" x14ac:dyDescent="0.25">
      <c r="B5868" s="5"/>
    </row>
    <row r="5869" spans="2:2" x14ac:dyDescent="0.25">
      <c r="B5869" s="5"/>
    </row>
    <row r="5870" spans="2:2" x14ac:dyDescent="0.25">
      <c r="B5870" s="5"/>
    </row>
    <row r="5871" spans="2:2" x14ac:dyDescent="0.25">
      <c r="B5871" s="5"/>
    </row>
    <row r="5872" spans="2:2" x14ac:dyDescent="0.25">
      <c r="B5872" s="5"/>
    </row>
    <row r="5873" spans="2:2" x14ac:dyDescent="0.25">
      <c r="B5873" s="5"/>
    </row>
    <row r="5874" spans="2:2" x14ac:dyDescent="0.25">
      <c r="B5874" s="5"/>
    </row>
    <row r="5875" spans="2:2" x14ac:dyDescent="0.25">
      <c r="B5875" s="5"/>
    </row>
    <row r="5876" spans="2:2" x14ac:dyDescent="0.25">
      <c r="B5876" s="5"/>
    </row>
    <row r="5877" spans="2:2" x14ac:dyDescent="0.25">
      <c r="B5877" s="5"/>
    </row>
    <row r="5878" spans="2:2" x14ac:dyDescent="0.25">
      <c r="B5878" s="5"/>
    </row>
    <row r="5879" spans="2:2" x14ac:dyDescent="0.25">
      <c r="B5879" s="5"/>
    </row>
    <row r="5880" spans="2:2" x14ac:dyDescent="0.25">
      <c r="B5880" s="5"/>
    </row>
    <row r="5881" spans="2:2" x14ac:dyDescent="0.25">
      <c r="B5881" s="5"/>
    </row>
    <row r="5882" spans="2:2" x14ac:dyDescent="0.25">
      <c r="B5882" s="5"/>
    </row>
    <row r="5883" spans="2:2" x14ac:dyDescent="0.25">
      <c r="B5883" s="5"/>
    </row>
    <row r="5884" spans="2:2" x14ac:dyDescent="0.25">
      <c r="B5884" s="5"/>
    </row>
    <row r="5885" spans="2:2" x14ac:dyDescent="0.25">
      <c r="B5885" s="5"/>
    </row>
    <row r="5886" spans="2:2" x14ac:dyDescent="0.25">
      <c r="B5886" s="5"/>
    </row>
    <row r="5887" spans="2:2" x14ac:dyDescent="0.25">
      <c r="B5887" s="5"/>
    </row>
    <row r="5888" spans="2:2" x14ac:dyDescent="0.25">
      <c r="B5888" s="5"/>
    </row>
    <row r="5889" spans="2:2" x14ac:dyDescent="0.25">
      <c r="B5889" s="5"/>
    </row>
    <row r="5890" spans="2:2" x14ac:dyDescent="0.25">
      <c r="B5890" s="5"/>
    </row>
    <row r="5891" spans="2:2" x14ac:dyDescent="0.25">
      <c r="B5891" s="5"/>
    </row>
    <row r="5892" spans="2:2" x14ac:dyDescent="0.25">
      <c r="B5892" s="5"/>
    </row>
    <row r="5893" spans="2:2" x14ac:dyDescent="0.25">
      <c r="B5893" s="5"/>
    </row>
    <row r="5894" spans="2:2" x14ac:dyDescent="0.25">
      <c r="B5894" s="5"/>
    </row>
    <row r="5895" spans="2:2" x14ac:dyDescent="0.25">
      <c r="B5895" s="5"/>
    </row>
    <row r="5896" spans="2:2" x14ac:dyDescent="0.25">
      <c r="B5896" s="5"/>
    </row>
    <row r="5897" spans="2:2" x14ac:dyDescent="0.25">
      <c r="B5897" s="5"/>
    </row>
    <row r="5898" spans="2:2" x14ac:dyDescent="0.25">
      <c r="B5898" s="5"/>
    </row>
    <row r="5899" spans="2:2" x14ac:dyDescent="0.25">
      <c r="B5899" s="5"/>
    </row>
    <row r="5900" spans="2:2" x14ac:dyDescent="0.25">
      <c r="B5900" s="5"/>
    </row>
    <row r="5901" spans="2:2" x14ac:dyDescent="0.25">
      <c r="B5901" s="5"/>
    </row>
    <row r="5902" spans="2:2" x14ac:dyDescent="0.25">
      <c r="B5902" s="5"/>
    </row>
    <row r="5903" spans="2:2" x14ac:dyDescent="0.25">
      <c r="B5903" s="5"/>
    </row>
    <row r="5904" spans="2:2" x14ac:dyDescent="0.25">
      <c r="B5904" s="5"/>
    </row>
    <row r="5905" spans="2:2" x14ac:dyDescent="0.25">
      <c r="B5905" s="5"/>
    </row>
    <row r="5906" spans="2:2" x14ac:dyDescent="0.25">
      <c r="B5906" s="5"/>
    </row>
    <row r="5907" spans="2:2" x14ac:dyDescent="0.25">
      <c r="B5907" s="5"/>
    </row>
    <row r="5908" spans="2:2" x14ac:dyDescent="0.25">
      <c r="B5908" s="5"/>
    </row>
    <row r="5909" spans="2:2" x14ac:dyDescent="0.25">
      <c r="B5909" s="5"/>
    </row>
    <row r="5910" spans="2:2" x14ac:dyDescent="0.25">
      <c r="B5910" s="5"/>
    </row>
    <row r="5911" spans="2:2" x14ac:dyDescent="0.25">
      <c r="B5911" s="5"/>
    </row>
    <row r="5912" spans="2:2" x14ac:dyDescent="0.25">
      <c r="B5912" s="5"/>
    </row>
    <row r="5913" spans="2:2" x14ac:dyDescent="0.25">
      <c r="B5913" s="5"/>
    </row>
    <row r="5914" spans="2:2" x14ac:dyDescent="0.25">
      <c r="B5914" s="5"/>
    </row>
    <row r="5915" spans="2:2" x14ac:dyDescent="0.25">
      <c r="B5915" s="5"/>
    </row>
    <row r="5916" spans="2:2" x14ac:dyDescent="0.25">
      <c r="B5916" s="5"/>
    </row>
    <row r="5917" spans="2:2" x14ac:dyDescent="0.25">
      <c r="B5917" s="5"/>
    </row>
    <row r="5918" spans="2:2" x14ac:dyDescent="0.25">
      <c r="B5918" s="5"/>
    </row>
    <row r="5919" spans="2:2" x14ac:dyDescent="0.25">
      <c r="B5919" s="5"/>
    </row>
    <row r="5920" spans="2:2" x14ac:dyDescent="0.25">
      <c r="B5920" s="5"/>
    </row>
    <row r="5921" spans="2:2" x14ac:dyDescent="0.25">
      <c r="B5921" s="5"/>
    </row>
    <row r="5922" spans="2:2" x14ac:dyDescent="0.25">
      <c r="B5922" s="5"/>
    </row>
    <row r="5923" spans="2:2" x14ac:dyDescent="0.25">
      <c r="B5923" s="5"/>
    </row>
    <row r="5924" spans="2:2" x14ac:dyDescent="0.25">
      <c r="B5924" s="5"/>
    </row>
    <row r="5925" spans="2:2" x14ac:dyDescent="0.25">
      <c r="B5925" s="5"/>
    </row>
    <row r="5926" spans="2:2" x14ac:dyDescent="0.25">
      <c r="B5926" s="5"/>
    </row>
    <row r="5927" spans="2:2" x14ac:dyDescent="0.25">
      <c r="B5927" s="5"/>
    </row>
    <row r="5928" spans="2:2" x14ac:dyDescent="0.25">
      <c r="B5928" s="5"/>
    </row>
    <row r="5929" spans="2:2" x14ac:dyDescent="0.25">
      <c r="B5929" s="5"/>
    </row>
    <row r="5930" spans="2:2" x14ac:dyDescent="0.25">
      <c r="B5930" s="5"/>
    </row>
    <row r="5931" spans="2:2" x14ac:dyDescent="0.25">
      <c r="B5931" s="5"/>
    </row>
    <row r="5932" spans="2:2" x14ac:dyDescent="0.25">
      <c r="B5932" s="5"/>
    </row>
    <row r="5933" spans="2:2" x14ac:dyDescent="0.25">
      <c r="B5933" s="5"/>
    </row>
    <row r="5934" spans="2:2" x14ac:dyDescent="0.25">
      <c r="B5934" s="5"/>
    </row>
    <row r="5935" spans="2:2" x14ac:dyDescent="0.25">
      <c r="B5935" s="5"/>
    </row>
    <row r="5936" spans="2:2" x14ac:dyDescent="0.25">
      <c r="B5936" s="5"/>
    </row>
    <row r="5937" spans="2:2" x14ac:dyDescent="0.25">
      <c r="B5937" s="5"/>
    </row>
    <row r="5938" spans="2:2" x14ac:dyDescent="0.25">
      <c r="B5938" s="5"/>
    </row>
    <row r="5939" spans="2:2" x14ac:dyDescent="0.25">
      <c r="B5939" s="5"/>
    </row>
    <row r="5940" spans="2:2" x14ac:dyDescent="0.25">
      <c r="B5940" s="5"/>
    </row>
    <row r="5941" spans="2:2" x14ac:dyDescent="0.25">
      <c r="B5941" s="5"/>
    </row>
    <row r="5942" spans="2:2" x14ac:dyDescent="0.25">
      <c r="B5942" s="5"/>
    </row>
    <row r="5943" spans="2:2" x14ac:dyDescent="0.25">
      <c r="B5943" s="5"/>
    </row>
    <row r="5944" spans="2:2" x14ac:dyDescent="0.25">
      <c r="B5944" s="5"/>
    </row>
    <row r="5945" spans="2:2" x14ac:dyDescent="0.25">
      <c r="B5945" s="5"/>
    </row>
    <row r="5946" spans="2:2" x14ac:dyDescent="0.25">
      <c r="B5946" s="5"/>
    </row>
    <row r="5947" spans="2:2" x14ac:dyDescent="0.25">
      <c r="B5947" s="5"/>
    </row>
    <row r="5948" spans="2:2" x14ac:dyDescent="0.25">
      <c r="B5948" s="5"/>
    </row>
    <row r="5949" spans="2:2" x14ac:dyDescent="0.25">
      <c r="B5949" s="5"/>
    </row>
    <row r="5950" spans="2:2" x14ac:dyDescent="0.25">
      <c r="B5950" s="5"/>
    </row>
    <row r="5951" spans="2:2" x14ac:dyDescent="0.25">
      <c r="B5951" s="5"/>
    </row>
    <row r="5952" spans="2:2" x14ac:dyDescent="0.25">
      <c r="B5952" s="5"/>
    </row>
    <row r="5953" spans="2:2" x14ac:dyDescent="0.25">
      <c r="B5953" s="5"/>
    </row>
    <row r="5954" spans="2:2" x14ac:dyDescent="0.25">
      <c r="B5954" s="5"/>
    </row>
    <row r="5955" spans="2:2" x14ac:dyDescent="0.25">
      <c r="B5955" s="5"/>
    </row>
    <row r="5956" spans="2:2" x14ac:dyDescent="0.25">
      <c r="B5956" s="5"/>
    </row>
    <row r="5957" spans="2:2" x14ac:dyDescent="0.25">
      <c r="B5957" s="5"/>
    </row>
    <row r="5958" spans="2:2" x14ac:dyDescent="0.25">
      <c r="B5958" s="5"/>
    </row>
    <row r="5959" spans="2:2" x14ac:dyDescent="0.25">
      <c r="B5959" s="5"/>
    </row>
    <row r="5960" spans="2:2" x14ac:dyDescent="0.25">
      <c r="B5960" s="5"/>
    </row>
    <row r="5961" spans="2:2" x14ac:dyDescent="0.25">
      <c r="B5961" s="5"/>
    </row>
    <row r="5962" spans="2:2" x14ac:dyDescent="0.25">
      <c r="B5962" s="5"/>
    </row>
    <row r="5963" spans="2:2" x14ac:dyDescent="0.25">
      <c r="B5963" s="5"/>
    </row>
    <row r="5964" spans="2:2" x14ac:dyDescent="0.25">
      <c r="B5964" s="5"/>
    </row>
    <row r="5965" spans="2:2" x14ac:dyDescent="0.25">
      <c r="B5965" s="5"/>
    </row>
    <row r="5966" spans="2:2" x14ac:dyDescent="0.25">
      <c r="B5966" s="5"/>
    </row>
    <row r="5967" spans="2:2" x14ac:dyDescent="0.25">
      <c r="B5967" s="5"/>
    </row>
    <row r="5968" spans="2:2" x14ac:dyDescent="0.25">
      <c r="B5968" s="5"/>
    </row>
    <row r="5969" spans="2:2" x14ac:dyDescent="0.25">
      <c r="B5969" s="5"/>
    </row>
    <row r="5970" spans="2:2" x14ac:dyDescent="0.25">
      <c r="B5970" s="5"/>
    </row>
    <row r="5971" spans="2:2" x14ac:dyDescent="0.25">
      <c r="B5971" s="5"/>
    </row>
    <row r="5972" spans="2:2" x14ac:dyDescent="0.25">
      <c r="B5972" s="5"/>
    </row>
    <row r="5973" spans="2:2" x14ac:dyDescent="0.25">
      <c r="B5973" s="5"/>
    </row>
    <row r="5974" spans="2:2" x14ac:dyDescent="0.25">
      <c r="B5974" s="5"/>
    </row>
    <row r="5975" spans="2:2" x14ac:dyDescent="0.25">
      <c r="B5975" s="5"/>
    </row>
    <row r="5976" spans="2:2" x14ac:dyDescent="0.25">
      <c r="B5976" s="5"/>
    </row>
    <row r="5977" spans="2:2" x14ac:dyDescent="0.25">
      <c r="B5977" s="5"/>
    </row>
    <row r="5978" spans="2:2" x14ac:dyDescent="0.25">
      <c r="B5978" s="5"/>
    </row>
    <row r="5979" spans="2:2" x14ac:dyDescent="0.25">
      <c r="B5979" s="5"/>
    </row>
    <row r="5980" spans="2:2" x14ac:dyDescent="0.25">
      <c r="B5980" s="5"/>
    </row>
    <row r="5981" spans="2:2" x14ac:dyDescent="0.25">
      <c r="B5981" s="5"/>
    </row>
    <row r="5982" spans="2:2" x14ac:dyDescent="0.25">
      <c r="B5982" s="5"/>
    </row>
    <row r="5983" spans="2:2" x14ac:dyDescent="0.25">
      <c r="B5983" s="5"/>
    </row>
    <row r="5984" spans="2:2" x14ac:dyDescent="0.25">
      <c r="B5984" s="5"/>
    </row>
    <row r="5985" spans="2:2" x14ac:dyDescent="0.25">
      <c r="B5985" s="5"/>
    </row>
    <row r="5986" spans="2:2" x14ac:dyDescent="0.25">
      <c r="B5986" s="5"/>
    </row>
    <row r="5987" spans="2:2" x14ac:dyDescent="0.25">
      <c r="B5987" s="5"/>
    </row>
    <row r="5988" spans="2:2" x14ac:dyDescent="0.25">
      <c r="B5988" s="5"/>
    </row>
    <row r="5989" spans="2:2" x14ac:dyDescent="0.25">
      <c r="B5989" s="5"/>
    </row>
    <row r="5990" spans="2:2" x14ac:dyDescent="0.25">
      <c r="B5990" s="5"/>
    </row>
    <row r="5991" spans="2:2" x14ac:dyDescent="0.25">
      <c r="B5991" s="5"/>
    </row>
    <row r="5992" spans="2:2" x14ac:dyDescent="0.25">
      <c r="B5992" s="5"/>
    </row>
    <row r="5993" spans="2:2" x14ac:dyDescent="0.25">
      <c r="B5993" s="5"/>
    </row>
    <row r="5994" spans="2:2" x14ac:dyDescent="0.25">
      <c r="B5994" s="5"/>
    </row>
    <row r="5995" spans="2:2" x14ac:dyDescent="0.25">
      <c r="B5995" s="5"/>
    </row>
    <row r="5996" spans="2:2" x14ac:dyDescent="0.25">
      <c r="B5996" s="5"/>
    </row>
    <row r="5997" spans="2:2" x14ac:dyDescent="0.25">
      <c r="B5997" s="5"/>
    </row>
    <row r="5998" spans="2:2" x14ac:dyDescent="0.25">
      <c r="B5998" s="5"/>
    </row>
    <row r="5999" spans="2:2" x14ac:dyDescent="0.25">
      <c r="B5999" s="5"/>
    </row>
    <row r="6000" spans="2:2" x14ac:dyDescent="0.25">
      <c r="B6000" s="5"/>
    </row>
    <row r="6001" spans="2:2" x14ac:dyDescent="0.25">
      <c r="B6001" s="5"/>
    </row>
    <row r="6002" spans="2:2" x14ac:dyDescent="0.25">
      <c r="B6002" s="5"/>
    </row>
    <row r="6003" spans="2:2" x14ac:dyDescent="0.25">
      <c r="B6003" s="5"/>
    </row>
    <row r="6004" spans="2:2" x14ac:dyDescent="0.25">
      <c r="B6004" s="5"/>
    </row>
    <row r="6005" spans="2:2" x14ac:dyDescent="0.25">
      <c r="B6005" s="5"/>
    </row>
    <row r="6006" spans="2:2" x14ac:dyDescent="0.25">
      <c r="B6006" s="5"/>
    </row>
    <row r="6007" spans="2:2" x14ac:dyDescent="0.25">
      <c r="B6007" s="5"/>
    </row>
    <row r="6008" spans="2:2" x14ac:dyDescent="0.25">
      <c r="B6008" s="5"/>
    </row>
    <row r="6009" spans="2:2" x14ac:dyDescent="0.25">
      <c r="B6009" s="5"/>
    </row>
    <row r="6010" spans="2:2" x14ac:dyDescent="0.25">
      <c r="B6010" s="5"/>
    </row>
    <row r="6011" spans="2:2" x14ac:dyDescent="0.25">
      <c r="B6011" s="5"/>
    </row>
    <row r="6012" spans="2:2" x14ac:dyDescent="0.25">
      <c r="B6012" s="5"/>
    </row>
    <row r="6013" spans="2:2" x14ac:dyDescent="0.25">
      <c r="B6013" s="5"/>
    </row>
    <row r="6014" spans="2:2" x14ac:dyDescent="0.25">
      <c r="B6014" s="5"/>
    </row>
    <row r="6015" spans="2:2" x14ac:dyDescent="0.25">
      <c r="B6015" s="5"/>
    </row>
    <row r="6016" spans="2:2" x14ac:dyDescent="0.25">
      <c r="B6016" s="5"/>
    </row>
    <row r="6017" spans="2:2" x14ac:dyDescent="0.25">
      <c r="B6017" s="5"/>
    </row>
    <row r="6018" spans="2:2" x14ac:dyDescent="0.25">
      <c r="B6018" s="5"/>
    </row>
    <row r="6019" spans="2:2" x14ac:dyDescent="0.25">
      <c r="B6019" s="5"/>
    </row>
    <row r="6020" spans="2:2" x14ac:dyDescent="0.25">
      <c r="B6020" s="5"/>
    </row>
    <row r="6021" spans="2:2" x14ac:dyDescent="0.25">
      <c r="B6021" s="5"/>
    </row>
    <row r="6022" spans="2:2" x14ac:dyDescent="0.25">
      <c r="B6022" s="5"/>
    </row>
    <row r="6023" spans="2:2" x14ac:dyDescent="0.25">
      <c r="B6023" s="5"/>
    </row>
    <row r="6024" spans="2:2" x14ac:dyDescent="0.25">
      <c r="B6024" s="5"/>
    </row>
    <row r="6025" spans="2:2" x14ac:dyDescent="0.25">
      <c r="B6025" s="5"/>
    </row>
    <row r="6026" spans="2:2" x14ac:dyDescent="0.25">
      <c r="B6026" s="5"/>
    </row>
    <row r="6027" spans="2:2" x14ac:dyDescent="0.25">
      <c r="B6027" s="5"/>
    </row>
    <row r="6028" spans="2:2" x14ac:dyDescent="0.25">
      <c r="B6028" s="5"/>
    </row>
    <row r="6029" spans="2:2" x14ac:dyDescent="0.25">
      <c r="B6029" s="5"/>
    </row>
    <row r="6030" spans="2:2" x14ac:dyDescent="0.25">
      <c r="B6030" s="5"/>
    </row>
    <row r="6031" spans="2:2" x14ac:dyDescent="0.25">
      <c r="B6031" s="5"/>
    </row>
    <row r="6032" spans="2:2" x14ac:dyDescent="0.25">
      <c r="B6032" s="5"/>
    </row>
    <row r="6033" spans="2:2" x14ac:dyDescent="0.25">
      <c r="B6033" s="5"/>
    </row>
    <row r="6034" spans="2:2" x14ac:dyDescent="0.25">
      <c r="B6034" s="5"/>
    </row>
    <row r="6035" spans="2:2" x14ac:dyDescent="0.25">
      <c r="B6035" s="5"/>
    </row>
    <row r="6036" spans="2:2" x14ac:dyDescent="0.25">
      <c r="B6036" s="5"/>
    </row>
    <row r="6037" spans="2:2" x14ac:dyDescent="0.25">
      <c r="B6037" s="5"/>
    </row>
    <row r="6038" spans="2:2" x14ac:dyDescent="0.25">
      <c r="B6038" s="5"/>
    </row>
    <row r="6039" spans="2:2" x14ac:dyDescent="0.25">
      <c r="B6039" s="5"/>
    </row>
    <row r="6040" spans="2:2" x14ac:dyDescent="0.25">
      <c r="B6040" s="5"/>
    </row>
    <row r="6041" spans="2:2" x14ac:dyDescent="0.25">
      <c r="B6041" s="5"/>
    </row>
    <row r="6042" spans="2:2" x14ac:dyDescent="0.25">
      <c r="B6042" s="5"/>
    </row>
    <row r="6043" spans="2:2" x14ac:dyDescent="0.25">
      <c r="B6043" s="5"/>
    </row>
    <row r="6044" spans="2:2" x14ac:dyDescent="0.25">
      <c r="B6044" s="5"/>
    </row>
    <row r="6045" spans="2:2" x14ac:dyDescent="0.25">
      <c r="B6045" s="5"/>
    </row>
    <row r="6046" spans="2:2" x14ac:dyDescent="0.25">
      <c r="B6046" s="5"/>
    </row>
    <row r="6047" spans="2:2" x14ac:dyDescent="0.25">
      <c r="B6047" s="5"/>
    </row>
    <row r="6048" spans="2:2" x14ac:dyDescent="0.25">
      <c r="B6048" s="5"/>
    </row>
    <row r="6049" spans="2:2" x14ac:dyDescent="0.25">
      <c r="B6049" s="5"/>
    </row>
    <row r="6050" spans="2:2" x14ac:dyDescent="0.25">
      <c r="B6050" s="5"/>
    </row>
    <row r="6051" spans="2:2" x14ac:dyDescent="0.25">
      <c r="B6051" s="5"/>
    </row>
    <row r="6052" spans="2:2" x14ac:dyDescent="0.25">
      <c r="B6052" s="5"/>
    </row>
    <row r="6053" spans="2:2" x14ac:dyDescent="0.25">
      <c r="B6053" s="5"/>
    </row>
    <row r="6054" spans="2:2" x14ac:dyDescent="0.25">
      <c r="B6054" s="5"/>
    </row>
    <row r="6055" spans="2:2" x14ac:dyDescent="0.25">
      <c r="B6055" s="5"/>
    </row>
    <row r="6056" spans="2:2" x14ac:dyDescent="0.25">
      <c r="B6056" s="5"/>
    </row>
    <row r="6057" spans="2:2" x14ac:dyDescent="0.25">
      <c r="B6057" s="5"/>
    </row>
    <row r="6058" spans="2:2" x14ac:dyDescent="0.25">
      <c r="B6058" s="5"/>
    </row>
    <row r="6059" spans="2:2" x14ac:dyDescent="0.25">
      <c r="B6059" s="5"/>
    </row>
    <row r="6060" spans="2:2" x14ac:dyDescent="0.25">
      <c r="B6060" s="5"/>
    </row>
    <row r="6061" spans="2:2" x14ac:dyDescent="0.25">
      <c r="B6061" s="5"/>
    </row>
    <row r="6062" spans="2:2" x14ac:dyDescent="0.25">
      <c r="B6062" s="5"/>
    </row>
    <row r="6063" spans="2:2" x14ac:dyDescent="0.25">
      <c r="B6063" s="5"/>
    </row>
    <row r="6064" spans="2:2" x14ac:dyDescent="0.25">
      <c r="B6064" s="5"/>
    </row>
    <row r="6065" spans="2:2" x14ac:dyDescent="0.25">
      <c r="B6065" s="5"/>
    </row>
    <row r="6066" spans="2:2" x14ac:dyDescent="0.25">
      <c r="B6066" s="5"/>
    </row>
    <row r="6067" spans="2:2" x14ac:dyDescent="0.25">
      <c r="B6067" s="5"/>
    </row>
    <row r="6068" spans="2:2" x14ac:dyDescent="0.25">
      <c r="B6068" s="5"/>
    </row>
    <row r="6069" spans="2:2" x14ac:dyDescent="0.25">
      <c r="B6069" s="5"/>
    </row>
    <row r="6070" spans="2:2" x14ac:dyDescent="0.25">
      <c r="B6070" s="5"/>
    </row>
    <row r="6071" spans="2:2" x14ac:dyDescent="0.25">
      <c r="B6071" s="5"/>
    </row>
    <row r="6072" spans="2:2" x14ac:dyDescent="0.25">
      <c r="B6072" s="5"/>
    </row>
    <row r="6073" spans="2:2" x14ac:dyDescent="0.25">
      <c r="B6073" s="5"/>
    </row>
    <row r="6074" spans="2:2" x14ac:dyDescent="0.25">
      <c r="B6074" s="5"/>
    </row>
    <row r="6075" spans="2:2" x14ac:dyDescent="0.25">
      <c r="B6075" s="5"/>
    </row>
    <row r="6076" spans="2:2" x14ac:dyDescent="0.25">
      <c r="B6076" s="5"/>
    </row>
    <row r="6077" spans="2:2" x14ac:dyDescent="0.25">
      <c r="B6077" s="5"/>
    </row>
    <row r="6078" spans="2:2" x14ac:dyDescent="0.25">
      <c r="B6078" s="5"/>
    </row>
    <row r="6079" spans="2:2" x14ac:dyDescent="0.25">
      <c r="B6079" s="5"/>
    </row>
    <row r="6080" spans="2:2" x14ac:dyDescent="0.25">
      <c r="B6080" s="5"/>
    </row>
    <row r="6081" spans="2:2" x14ac:dyDescent="0.25">
      <c r="B6081" s="5"/>
    </row>
    <row r="6082" spans="2:2" x14ac:dyDescent="0.25">
      <c r="B6082" s="5"/>
    </row>
    <row r="6083" spans="2:2" x14ac:dyDescent="0.25">
      <c r="B6083" s="5"/>
    </row>
    <row r="6084" spans="2:2" x14ac:dyDescent="0.25">
      <c r="B6084" s="5"/>
    </row>
    <row r="6085" spans="2:2" x14ac:dyDescent="0.25">
      <c r="B6085" s="5"/>
    </row>
    <row r="6086" spans="2:2" x14ac:dyDescent="0.25">
      <c r="B6086" s="5"/>
    </row>
    <row r="6087" spans="2:2" x14ac:dyDescent="0.25">
      <c r="B6087" s="5"/>
    </row>
    <row r="6088" spans="2:2" x14ac:dyDescent="0.25">
      <c r="B6088" s="5"/>
    </row>
    <row r="6089" spans="2:2" x14ac:dyDescent="0.25">
      <c r="B6089" s="5"/>
    </row>
    <row r="6090" spans="2:2" x14ac:dyDescent="0.25">
      <c r="B6090" s="5"/>
    </row>
    <row r="6091" spans="2:2" x14ac:dyDescent="0.25">
      <c r="B6091" s="5"/>
    </row>
    <row r="6092" spans="2:2" x14ac:dyDescent="0.25">
      <c r="B6092" s="5"/>
    </row>
    <row r="6093" spans="2:2" x14ac:dyDescent="0.25">
      <c r="B6093" s="5"/>
    </row>
    <row r="6094" spans="2:2" x14ac:dyDescent="0.25">
      <c r="B6094" s="5"/>
    </row>
    <row r="6095" spans="2:2" x14ac:dyDescent="0.25">
      <c r="B6095" s="5"/>
    </row>
    <row r="6096" spans="2:2" x14ac:dyDescent="0.25">
      <c r="B6096" s="5"/>
    </row>
    <row r="6097" spans="2:2" x14ac:dyDescent="0.25">
      <c r="B6097" s="5"/>
    </row>
    <row r="6098" spans="2:2" x14ac:dyDescent="0.25">
      <c r="B6098" s="5"/>
    </row>
    <row r="6099" spans="2:2" x14ac:dyDescent="0.25">
      <c r="B6099" s="5"/>
    </row>
    <row r="6100" spans="2:2" x14ac:dyDescent="0.25">
      <c r="B6100" s="5"/>
    </row>
    <row r="6101" spans="2:2" x14ac:dyDescent="0.25">
      <c r="B6101" s="5"/>
    </row>
    <row r="6102" spans="2:2" x14ac:dyDescent="0.25">
      <c r="B6102" s="5"/>
    </row>
    <row r="6103" spans="2:2" x14ac:dyDescent="0.25">
      <c r="B6103" s="5"/>
    </row>
    <row r="6104" spans="2:2" x14ac:dyDescent="0.25">
      <c r="B6104" s="5"/>
    </row>
    <row r="6105" spans="2:2" x14ac:dyDescent="0.25">
      <c r="B6105" s="5"/>
    </row>
    <row r="6106" spans="2:2" x14ac:dyDescent="0.25">
      <c r="B6106" s="5"/>
    </row>
    <row r="6107" spans="2:2" x14ac:dyDescent="0.25">
      <c r="B6107" s="5"/>
    </row>
    <row r="6108" spans="2:2" x14ac:dyDescent="0.25">
      <c r="B6108" s="5"/>
    </row>
    <row r="6109" spans="2:2" x14ac:dyDescent="0.25">
      <c r="B6109" s="5"/>
    </row>
    <row r="6110" spans="2:2" x14ac:dyDescent="0.25">
      <c r="B6110" s="5"/>
    </row>
    <row r="6111" spans="2:2" x14ac:dyDescent="0.25">
      <c r="B6111" s="5"/>
    </row>
    <row r="6112" spans="2:2" x14ac:dyDescent="0.25">
      <c r="B6112" s="5"/>
    </row>
    <row r="6113" spans="2:2" x14ac:dyDescent="0.25">
      <c r="B6113" s="5"/>
    </row>
    <row r="6114" spans="2:2" x14ac:dyDescent="0.25">
      <c r="B6114" s="5"/>
    </row>
    <row r="6115" spans="2:2" x14ac:dyDescent="0.25">
      <c r="B6115" s="5"/>
    </row>
    <row r="6116" spans="2:2" x14ac:dyDescent="0.25">
      <c r="B6116" s="5"/>
    </row>
    <row r="6117" spans="2:2" x14ac:dyDescent="0.25">
      <c r="B6117" s="5"/>
    </row>
    <row r="6118" spans="2:2" x14ac:dyDescent="0.25">
      <c r="B6118" s="5"/>
    </row>
    <row r="6119" spans="2:2" x14ac:dyDescent="0.25">
      <c r="B6119" s="5"/>
    </row>
    <row r="6120" spans="2:2" x14ac:dyDescent="0.25">
      <c r="B6120" s="5"/>
    </row>
    <row r="6121" spans="2:2" x14ac:dyDescent="0.25">
      <c r="B6121" s="5"/>
    </row>
    <row r="6122" spans="2:2" x14ac:dyDescent="0.25">
      <c r="B6122" s="5"/>
    </row>
    <row r="6123" spans="2:2" x14ac:dyDescent="0.25">
      <c r="B6123" s="5"/>
    </row>
    <row r="6124" spans="2:2" x14ac:dyDescent="0.25">
      <c r="B6124" s="5"/>
    </row>
    <row r="6125" spans="2:2" x14ac:dyDescent="0.25">
      <c r="B6125" s="5"/>
    </row>
    <row r="6126" spans="2:2" x14ac:dyDescent="0.25">
      <c r="B6126" s="5"/>
    </row>
    <row r="6127" spans="2:2" x14ac:dyDescent="0.25">
      <c r="B6127" s="5"/>
    </row>
    <row r="6128" spans="2:2" x14ac:dyDescent="0.25">
      <c r="B6128" s="5"/>
    </row>
    <row r="6129" spans="2:2" x14ac:dyDescent="0.25">
      <c r="B6129" s="5"/>
    </row>
    <row r="6130" spans="2:2" x14ac:dyDescent="0.25">
      <c r="B6130" s="5"/>
    </row>
    <row r="6131" spans="2:2" x14ac:dyDescent="0.25">
      <c r="B6131" s="5"/>
    </row>
    <row r="6132" spans="2:2" x14ac:dyDescent="0.25">
      <c r="B6132" s="5"/>
    </row>
    <row r="6133" spans="2:2" x14ac:dyDescent="0.25">
      <c r="B6133" s="5"/>
    </row>
    <row r="6134" spans="2:2" x14ac:dyDescent="0.25">
      <c r="B6134" s="5"/>
    </row>
    <row r="6135" spans="2:2" x14ac:dyDescent="0.25">
      <c r="B6135" s="5"/>
    </row>
    <row r="6136" spans="2:2" x14ac:dyDescent="0.25">
      <c r="B6136" s="5"/>
    </row>
    <row r="6137" spans="2:2" x14ac:dyDescent="0.25">
      <c r="B6137" s="5"/>
    </row>
    <row r="6138" spans="2:2" x14ac:dyDescent="0.25">
      <c r="B6138" s="5"/>
    </row>
    <row r="6139" spans="2:2" x14ac:dyDescent="0.25">
      <c r="B6139" s="5"/>
    </row>
    <row r="6140" spans="2:2" x14ac:dyDescent="0.25">
      <c r="B6140" s="5"/>
    </row>
    <row r="6141" spans="2:2" x14ac:dyDescent="0.25">
      <c r="B6141" s="5"/>
    </row>
    <row r="6142" spans="2:2" x14ac:dyDescent="0.25">
      <c r="B6142" s="5"/>
    </row>
    <row r="6143" spans="2:2" x14ac:dyDescent="0.25">
      <c r="B6143" s="5"/>
    </row>
    <row r="6144" spans="2:2" x14ac:dyDescent="0.25">
      <c r="B6144" s="5"/>
    </row>
    <row r="6145" spans="2:2" x14ac:dyDescent="0.25">
      <c r="B6145" s="5"/>
    </row>
    <row r="6146" spans="2:2" x14ac:dyDescent="0.25">
      <c r="B6146" s="5"/>
    </row>
    <row r="6147" spans="2:2" x14ac:dyDescent="0.25">
      <c r="B6147" s="5"/>
    </row>
    <row r="6148" spans="2:2" x14ac:dyDescent="0.25">
      <c r="B6148" s="5"/>
    </row>
    <row r="6149" spans="2:2" x14ac:dyDescent="0.25">
      <c r="B6149" s="5"/>
    </row>
    <row r="6150" spans="2:2" x14ac:dyDescent="0.25">
      <c r="B6150" s="5"/>
    </row>
    <row r="6151" spans="2:2" x14ac:dyDescent="0.25">
      <c r="B6151" s="5"/>
    </row>
    <row r="6152" spans="2:2" x14ac:dyDescent="0.25">
      <c r="B6152" s="5"/>
    </row>
    <row r="6153" spans="2:2" x14ac:dyDescent="0.25">
      <c r="B6153" s="5"/>
    </row>
    <row r="6154" spans="2:2" x14ac:dyDescent="0.25">
      <c r="B6154" s="5"/>
    </row>
    <row r="6155" spans="2:2" x14ac:dyDescent="0.25">
      <c r="B6155" s="5"/>
    </row>
    <row r="6156" spans="2:2" x14ac:dyDescent="0.25">
      <c r="B6156" s="5"/>
    </row>
    <row r="6157" spans="2:2" x14ac:dyDescent="0.25">
      <c r="B6157" s="5"/>
    </row>
    <row r="6158" spans="2:2" x14ac:dyDescent="0.25">
      <c r="B6158" s="5"/>
    </row>
    <row r="6159" spans="2:2" x14ac:dyDescent="0.25">
      <c r="B6159" s="5"/>
    </row>
    <row r="6160" spans="2:2" x14ac:dyDescent="0.25">
      <c r="B6160" s="5"/>
    </row>
    <row r="6161" spans="2:2" x14ac:dyDescent="0.25">
      <c r="B6161" s="5"/>
    </row>
    <row r="6162" spans="2:2" x14ac:dyDescent="0.25">
      <c r="B6162" s="5"/>
    </row>
    <row r="6163" spans="2:2" x14ac:dyDescent="0.25">
      <c r="B6163" s="5"/>
    </row>
    <row r="6164" spans="2:2" x14ac:dyDescent="0.25">
      <c r="B6164" s="5"/>
    </row>
    <row r="6165" spans="2:2" x14ac:dyDescent="0.25">
      <c r="B6165" s="5"/>
    </row>
    <row r="6166" spans="2:2" x14ac:dyDescent="0.25">
      <c r="B6166" s="5"/>
    </row>
    <row r="6167" spans="2:2" x14ac:dyDescent="0.25">
      <c r="B6167" s="5"/>
    </row>
    <row r="6168" spans="2:2" x14ac:dyDescent="0.25">
      <c r="B6168" s="5"/>
    </row>
    <row r="6169" spans="2:2" x14ac:dyDescent="0.25">
      <c r="B6169" s="5"/>
    </row>
    <row r="6170" spans="2:2" x14ac:dyDescent="0.25">
      <c r="B6170" s="5"/>
    </row>
    <row r="6171" spans="2:2" x14ac:dyDescent="0.25">
      <c r="B6171" s="5"/>
    </row>
    <row r="6172" spans="2:2" x14ac:dyDescent="0.25">
      <c r="B6172" s="5"/>
    </row>
    <row r="6173" spans="2:2" x14ac:dyDescent="0.25">
      <c r="B6173" s="5"/>
    </row>
    <row r="6174" spans="2:2" x14ac:dyDescent="0.25">
      <c r="B6174" s="5"/>
    </row>
    <row r="6175" spans="2:2" x14ac:dyDescent="0.25">
      <c r="B6175" s="5"/>
    </row>
    <row r="6176" spans="2:2" x14ac:dyDescent="0.25">
      <c r="B6176" s="5"/>
    </row>
    <row r="6177" spans="2:2" x14ac:dyDescent="0.25">
      <c r="B6177" s="5"/>
    </row>
    <row r="6178" spans="2:2" x14ac:dyDescent="0.25">
      <c r="B6178" s="5"/>
    </row>
    <row r="6179" spans="2:2" x14ac:dyDescent="0.25">
      <c r="B6179" s="5"/>
    </row>
    <row r="6180" spans="2:2" x14ac:dyDescent="0.25">
      <c r="B6180" s="5"/>
    </row>
    <row r="6181" spans="2:2" x14ac:dyDescent="0.25">
      <c r="B6181" s="5"/>
    </row>
    <row r="6182" spans="2:2" x14ac:dyDescent="0.25">
      <c r="B6182" s="5"/>
    </row>
    <row r="6183" spans="2:2" x14ac:dyDescent="0.25">
      <c r="B6183" s="5"/>
    </row>
    <row r="6184" spans="2:2" x14ac:dyDescent="0.25">
      <c r="B6184" s="5"/>
    </row>
    <row r="6185" spans="2:2" x14ac:dyDescent="0.25">
      <c r="B6185" s="5"/>
    </row>
    <row r="6186" spans="2:2" x14ac:dyDescent="0.25">
      <c r="B6186" s="5"/>
    </row>
    <row r="6187" spans="2:2" x14ac:dyDescent="0.25">
      <c r="B6187" s="5"/>
    </row>
    <row r="6188" spans="2:2" x14ac:dyDescent="0.25">
      <c r="B6188" s="5"/>
    </row>
    <row r="6189" spans="2:2" x14ac:dyDescent="0.25">
      <c r="B6189" s="5"/>
    </row>
    <row r="6190" spans="2:2" x14ac:dyDescent="0.25">
      <c r="B6190" s="5"/>
    </row>
    <row r="6191" spans="2:2" x14ac:dyDescent="0.25">
      <c r="B6191" s="5"/>
    </row>
    <row r="6192" spans="2:2" x14ac:dyDescent="0.25">
      <c r="B6192" s="5"/>
    </row>
    <row r="6193" spans="2:2" x14ac:dyDescent="0.25">
      <c r="B6193" s="5"/>
    </row>
    <row r="6194" spans="2:2" x14ac:dyDescent="0.25">
      <c r="B6194" s="5"/>
    </row>
    <row r="6195" spans="2:2" x14ac:dyDescent="0.25">
      <c r="B6195" s="5"/>
    </row>
    <row r="6196" spans="2:2" x14ac:dyDescent="0.25">
      <c r="B6196" s="5"/>
    </row>
    <row r="6197" spans="2:2" x14ac:dyDescent="0.25">
      <c r="B6197" s="5"/>
    </row>
    <row r="6198" spans="2:2" x14ac:dyDescent="0.25">
      <c r="B6198" s="5"/>
    </row>
    <row r="6199" spans="2:2" x14ac:dyDescent="0.25">
      <c r="B6199" s="5"/>
    </row>
    <row r="6200" spans="2:2" x14ac:dyDescent="0.25">
      <c r="B6200" s="5"/>
    </row>
    <row r="6201" spans="2:2" x14ac:dyDescent="0.25">
      <c r="B6201" s="5"/>
    </row>
    <row r="6202" spans="2:2" x14ac:dyDescent="0.25">
      <c r="B6202" s="5"/>
    </row>
    <row r="6203" spans="2:2" x14ac:dyDescent="0.25">
      <c r="B6203" s="5"/>
    </row>
    <row r="6204" spans="2:2" x14ac:dyDescent="0.25">
      <c r="B6204" s="5"/>
    </row>
    <row r="6205" spans="2:2" x14ac:dyDescent="0.25">
      <c r="B6205" s="5"/>
    </row>
    <row r="6206" spans="2:2" x14ac:dyDescent="0.25">
      <c r="B6206" s="5"/>
    </row>
    <row r="6207" spans="2:2" x14ac:dyDescent="0.25">
      <c r="B6207" s="5"/>
    </row>
    <row r="6208" spans="2:2" x14ac:dyDescent="0.25">
      <c r="B6208" s="5"/>
    </row>
    <row r="6209" spans="2:2" x14ac:dyDescent="0.25">
      <c r="B6209" s="5"/>
    </row>
    <row r="6210" spans="2:2" x14ac:dyDescent="0.25">
      <c r="B6210" s="5"/>
    </row>
    <row r="6211" spans="2:2" x14ac:dyDescent="0.25">
      <c r="B6211" s="5"/>
    </row>
    <row r="6212" spans="2:2" x14ac:dyDescent="0.25">
      <c r="B6212" s="5"/>
    </row>
    <row r="6213" spans="2:2" x14ac:dyDescent="0.25">
      <c r="B6213" s="5"/>
    </row>
    <row r="6214" spans="2:2" x14ac:dyDescent="0.25">
      <c r="B6214" s="5"/>
    </row>
    <row r="6215" spans="2:2" x14ac:dyDescent="0.25">
      <c r="B6215" s="5"/>
    </row>
    <row r="6216" spans="2:2" x14ac:dyDescent="0.25">
      <c r="B6216" s="5"/>
    </row>
    <row r="6217" spans="2:2" x14ac:dyDescent="0.25">
      <c r="B6217" s="5"/>
    </row>
    <row r="6218" spans="2:2" x14ac:dyDescent="0.25">
      <c r="B6218" s="5"/>
    </row>
    <row r="6219" spans="2:2" x14ac:dyDescent="0.25">
      <c r="B6219" s="5"/>
    </row>
    <row r="6220" spans="2:2" x14ac:dyDescent="0.25">
      <c r="B6220" s="5"/>
    </row>
    <row r="6221" spans="2:2" x14ac:dyDescent="0.25">
      <c r="B6221" s="5"/>
    </row>
    <row r="6222" spans="2:2" x14ac:dyDescent="0.25">
      <c r="B6222" s="5"/>
    </row>
    <row r="6223" spans="2:2" x14ac:dyDescent="0.25">
      <c r="B6223" s="5"/>
    </row>
    <row r="6224" spans="2:2" x14ac:dyDescent="0.25">
      <c r="B6224" s="5"/>
    </row>
    <row r="6225" spans="2:2" x14ac:dyDescent="0.25">
      <c r="B6225" s="5"/>
    </row>
    <row r="6226" spans="2:2" x14ac:dyDescent="0.25">
      <c r="B6226" s="5"/>
    </row>
    <row r="6227" spans="2:2" x14ac:dyDescent="0.25">
      <c r="B6227" s="5"/>
    </row>
    <row r="6228" spans="2:2" x14ac:dyDescent="0.25">
      <c r="B6228" s="5"/>
    </row>
    <row r="6229" spans="2:2" x14ac:dyDescent="0.25">
      <c r="B6229" s="5"/>
    </row>
    <row r="6230" spans="2:2" x14ac:dyDescent="0.25">
      <c r="B6230" s="5"/>
    </row>
    <row r="6231" spans="2:2" x14ac:dyDescent="0.25">
      <c r="B6231" s="5"/>
    </row>
    <row r="6232" spans="2:2" x14ac:dyDescent="0.25">
      <c r="B6232" s="5"/>
    </row>
    <row r="6233" spans="2:2" x14ac:dyDescent="0.25">
      <c r="B6233" s="5"/>
    </row>
    <row r="6234" spans="2:2" x14ac:dyDescent="0.25">
      <c r="B6234" s="5"/>
    </row>
    <row r="6235" spans="2:2" x14ac:dyDescent="0.25">
      <c r="B6235" s="5"/>
    </row>
    <row r="6236" spans="2:2" x14ac:dyDescent="0.25">
      <c r="B6236" s="5"/>
    </row>
    <row r="6237" spans="2:2" x14ac:dyDescent="0.25">
      <c r="B6237" s="5"/>
    </row>
    <row r="6238" spans="2:2" x14ac:dyDescent="0.25">
      <c r="B6238" s="5"/>
    </row>
    <row r="6239" spans="2:2" x14ac:dyDescent="0.25">
      <c r="B6239" s="5"/>
    </row>
    <row r="6240" spans="2:2" x14ac:dyDescent="0.25">
      <c r="B6240" s="5"/>
    </row>
    <row r="6241" spans="2:2" x14ac:dyDescent="0.25">
      <c r="B6241" s="5"/>
    </row>
    <row r="6242" spans="2:2" x14ac:dyDescent="0.25">
      <c r="B6242" s="5"/>
    </row>
    <row r="6243" spans="2:2" x14ac:dyDescent="0.25">
      <c r="B6243" s="5"/>
    </row>
    <row r="6244" spans="2:2" x14ac:dyDescent="0.25">
      <c r="B6244" s="5"/>
    </row>
    <row r="6245" spans="2:2" x14ac:dyDescent="0.25">
      <c r="B6245" s="5"/>
    </row>
    <row r="6246" spans="2:2" x14ac:dyDescent="0.25">
      <c r="B6246" s="5"/>
    </row>
    <row r="6247" spans="2:2" x14ac:dyDescent="0.25">
      <c r="B6247" s="5"/>
    </row>
    <row r="6248" spans="2:2" x14ac:dyDescent="0.25">
      <c r="B6248" s="5"/>
    </row>
    <row r="6249" spans="2:2" x14ac:dyDescent="0.25">
      <c r="B6249" s="5"/>
    </row>
    <row r="6250" spans="2:2" x14ac:dyDescent="0.25">
      <c r="B6250" s="5"/>
    </row>
    <row r="6251" spans="2:2" x14ac:dyDescent="0.25">
      <c r="B6251" s="5"/>
    </row>
    <row r="6252" spans="2:2" x14ac:dyDescent="0.25">
      <c r="B6252" s="5"/>
    </row>
    <row r="6253" spans="2:2" x14ac:dyDescent="0.25">
      <c r="B6253" s="5"/>
    </row>
    <row r="6254" spans="2:2" x14ac:dyDescent="0.25">
      <c r="B6254" s="5"/>
    </row>
    <row r="6255" spans="2:2" x14ac:dyDescent="0.25">
      <c r="B6255" s="5"/>
    </row>
    <row r="6256" spans="2:2" x14ac:dyDescent="0.25">
      <c r="B6256" s="5"/>
    </row>
    <row r="6257" spans="2:2" x14ac:dyDescent="0.25">
      <c r="B6257" s="5"/>
    </row>
    <row r="6258" spans="2:2" x14ac:dyDescent="0.25">
      <c r="B6258" s="5"/>
    </row>
    <row r="6259" spans="2:2" x14ac:dyDescent="0.25">
      <c r="B6259" s="5"/>
    </row>
    <row r="6260" spans="2:2" x14ac:dyDescent="0.25">
      <c r="B6260" s="5"/>
    </row>
    <row r="6261" spans="2:2" x14ac:dyDescent="0.25">
      <c r="B6261" s="5"/>
    </row>
    <row r="6262" spans="2:2" x14ac:dyDescent="0.25">
      <c r="B6262" s="5"/>
    </row>
    <row r="6263" spans="2:2" x14ac:dyDescent="0.25">
      <c r="B6263" s="5"/>
    </row>
    <row r="6264" spans="2:2" x14ac:dyDescent="0.25">
      <c r="B6264" s="5"/>
    </row>
    <row r="6265" spans="2:2" x14ac:dyDescent="0.25">
      <c r="B6265" s="5"/>
    </row>
    <row r="6266" spans="2:2" x14ac:dyDescent="0.25">
      <c r="B6266" s="5"/>
    </row>
    <row r="6267" spans="2:2" x14ac:dyDescent="0.25">
      <c r="B6267" s="5"/>
    </row>
    <row r="6268" spans="2:2" x14ac:dyDescent="0.25">
      <c r="B6268" s="5"/>
    </row>
    <row r="6269" spans="2:2" x14ac:dyDescent="0.25">
      <c r="B6269" s="5"/>
    </row>
    <row r="6270" spans="2:2" x14ac:dyDescent="0.25">
      <c r="B6270" s="5"/>
    </row>
    <row r="6271" spans="2:2" x14ac:dyDescent="0.25">
      <c r="B6271" s="5"/>
    </row>
    <row r="6272" spans="2:2" x14ac:dyDescent="0.25">
      <c r="B6272" s="5"/>
    </row>
    <row r="6273" spans="2:2" x14ac:dyDescent="0.25">
      <c r="B6273" s="5"/>
    </row>
    <row r="6274" spans="2:2" x14ac:dyDescent="0.25">
      <c r="B6274" s="5"/>
    </row>
    <row r="6275" spans="2:2" x14ac:dyDescent="0.25">
      <c r="B6275" s="5"/>
    </row>
    <row r="6276" spans="2:2" x14ac:dyDescent="0.25">
      <c r="B6276" s="5"/>
    </row>
    <row r="6277" spans="2:2" x14ac:dyDescent="0.25">
      <c r="B6277" s="5"/>
    </row>
    <row r="6278" spans="2:2" x14ac:dyDescent="0.25">
      <c r="B6278" s="5"/>
    </row>
    <row r="6279" spans="2:2" x14ac:dyDescent="0.25">
      <c r="B6279" s="5"/>
    </row>
    <row r="6280" spans="2:2" x14ac:dyDescent="0.25">
      <c r="B6280" s="5"/>
    </row>
    <row r="6281" spans="2:2" x14ac:dyDescent="0.25">
      <c r="B6281" s="5"/>
    </row>
    <row r="6282" spans="2:2" x14ac:dyDescent="0.25">
      <c r="B6282" s="5"/>
    </row>
    <row r="6283" spans="2:2" x14ac:dyDescent="0.25">
      <c r="B6283" s="5"/>
    </row>
    <row r="6284" spans="2:2" x14ac:dyDescent="0.25">
      <c r="B6284" s="5"/>
    </row>
    <row r="6285" spans="2:2" x14ac:dyDescent="0.25">
      <c r="B6285" s="5"/>
    </row>
    <row r="6286" spans="2:2" x14ac:dyDescent="0.25">
      <c r="B6286" s="5"/>
    </row>
    <row r="6287" spans="2:2" x14ac:dyDescent="0.25">
      <c r="B6287" s="5"/>
    </row>
    <row r="6288" spans="2:2" x14ac:dyDescent="0.25">
      <c r="B6288" s="5"/>
    </row>
    <row r="6289" spans="2:2" x14ac:dyDescent="0.25">
      <c r="B6289" s="5"/>
    </row>
    <row r="6290" spans="2:2" x14ac:dyDescent="0.25">
      <c r="B6290" s="5"/>
    </row>
    <row r="6291" spans="2:2" x14ac:dyDescent="0.25">
      <c r="B6291" s="5"/>
    </row>
    <row r="6292" spans="2:2" x14ac:dyDescent="0.25">
      <c r="B6292" s="5"/>
    </row>
    <row r="6293" spans="2:2" x14ac:dyDescent="0.25">
      <c r="B6293" s="5"/>
    </row>
    <row r="6294" spans="2:2" x14ac:dyDescent="0.25">
      <c r="B6294" s="5"/>
    </row>
    <row r="6295" spans="2:2" x14ac:dyDescent="0.25">
      <c r="B6295" s="5"/>
    </row>
    <row r="6296" spans="2:2" x14ac:dyDescent="0.25">
      <c r="B6296" s="5"/>
    </row>
    <row r="6297" spans="2:2" x14ac:dyDescent="0.25">
      <c r="B6297" s="5"/>
    </row>
    <row r="6298" spans="2:2" x14ac:dyDescent="0.25">
      <c r="B6298" s="5"/>
    </row>
    <row r="6299" spans="2:2" x14ac:dyDescent="0.25">
      <c r="B6299" s="5"/>
    </row>
    <row r="6300" spans="2:2" x14ac:dyDescent="0.25">
      <c r="B6300" s="5"/>
    </row>
    <row r="6301" spans="2:2" x14ac:dyDescent="0.25">
      <c r="B6301" s="5"/>
    </row>
    <row r="6302" spans="2:2" x14ac:dyDescent="0.25">
      <c r="B6302" s="5"/>
    </row>
    <row r="6303" spans="2:2" x14ac:dyDescent="0.25">
      <c r="B6303" s="5"/>
    </row>
    <row r="6304" spans="2:2" x14ac:dyDescent="0.25">
      <c r="B6304" s="5"/>
    </row>
    <row r="6305" spans="2:2" x14ac:dyDescent="0.25">
      <c r="B6305" s="5"/>
    </row>
    <row r="6306" spans="2:2" x14ac:dyDescent="0.25">
      <c r="B6306" s="5"/>
    </row>
    <row r="6307" spans="2:2" x14ac:dyDescent="0.25">
      <c r="B6307" s="5"/>
    </row>
    <row r="6308" spans="2:2" x14ac:dyDescent="0.25">
      <c r="B6308" s="5"/>
    </row>
    <row r="6309" spans="2:2" x14ac:dyDescent="0.25">
      <c r="B6309" s="5"/>
    </row>
    <row r="6310" spans="2:2" x14ac:dyDescent="0.25">
      <c r="B6310" s="5"/>
    </row>
    <row r="6311" spans="2:2" x14ac:dyDescent="0.25">
      <c r="B6311" s="5"/>
    </row>
    <row r="6312" spans="2:2" x14ac:dyDescent="0.25">
      <c r="B6312" s="5"/>
    </row>
    <row r="6313" spans="2:2" x14ac:dyDescent="0.25">
      <c r="B6313" s="5"/>
    </row>
    <row r="6314" spans="2:2" x14ac:dyDescent="0.25">
      <c r="B6314" s="5"/>
    </row>
    <row r="6315" spans="2:2" x14ac:dyDescent="0.25">
      <c r="B6315" s="5"/>
    </row>
    <row r="6316" spans="2:2" x14ac:dyDescent="0.25">
      <c r="B6316" s="5"/>
    </row>
    <row r="6317" spans="2:2" x14ac:dyDescent="0.25">
      <c r="B6317" s="5"/>
    </row>
    <row r="6318" spans="2:2" x14ac:dyDescent="0.25">
      <c r="B6318" s="5"/>
    </row>
    <row r="6319" spans="2:2" x14ac:dyDescent="0.25">
      <c r="B6319" s="5"/>
    </row>
    <row r="6320" spans="2:2" x14ac:dyDescent="0.25">
      <c r="B6320" s="5"/>
    </row>
    <row r="6321" spans="2:2" x14ac:dyDescent="0.25">
      <c r="B6321" s="5"/>
    </row>
    <row r="6322" spans="2:2" x14ac:dyDescent="0.25">
      <c r="B6322" s="5"/>
    </row>
    <row r="6323" spans="2:2" x14ac:dyDescent="0.25">
      <c r="B6323" s="5"/>
    </row>
    <row r="6324" spans="2:2" x14ac:dyDescent="0.25">
      <c r="B6324" s="5"/>
    </row>
    <row r="6325" spans="2:2" x14ac:dyDescent="0.25">
      <c r="B6325" s="5"/>
    </row>
    <row r="6326" spans="2:2" x14ac:dyDescent="0.25">
      <c r="B6326" s="5"/>
    </row>
    <row r="6327" spans="2:2" x14ac:dyDescent="0.25">
      <c r="B6327" s="5"/>
    </row>
    <row r="6328" spans="2:2" x14ac:dyDescent="0.25">
      <c r="B6328" s="5"/>
    </row>
    <row r="6329" spans="2:2" x14ac:dyDescent="0.25">
      <c r="B6329" s="5"/>
    </row>
    <row r="6330" spans="2:2" x14ac:dyDescent="0.25">
      <c r="B6330" s="5"/>
    </row>
    <row r="6331" spans="2:2" x14ac:dyDescent="0.25">
      <c r="B6331" s="5"/>
    </row>
    <row r="6332" spans="2:2" x14ac:dyDescent="0.25">
      <c r="B6332" s="5"/>
    </row>
    <row r="6333" spans="2:2" x14ac:dyDescent="0.25">
      <c r="B6333" s="5"/>
    </row>
    <row r="6334" spans="2:2" x14ac:dyDescent="0.25">
      <c r="B6334" s="5"/>
    </row>
    <row r="6335" spans="2:2" x14ac:dyDescent="0.25">
      <c r="B6335" s="5"/>
    </row>
    <row r="6336" spans="2:2" x14ac:dyDescent="0.25">
      <c r="B6336" s="5"/>
    </row>
    <row r="6337" spans="2:2" x14ac:dyDescent="0.25">
      <c r="B6337" s="5"/>
    </row>
    <row r="6338" spans="2:2" x14ac:dyDescent="0.25">
      <c r="B6338" s="5"/>
    </row>
    <row r="6339" spans="2:2" x14ac:dyDescent="0.25">
      <c r="B6339" s="5"/>
    </row>
    <row r="6340" spans="2:2" x14ac:dyDescent="0.25">
      <c r="B6340" s="5"/>
    </row>
    <row r="6341" spans="2:2" x14ac:dyDescent="0.25">
      <c r="B6341" s="5"/>
    </row>
    <row r="6342" spans="2:2" x14ac:dyDescent="0.25">
      <c r="B6342" s="5"/>
    </row>
  </sheetData>
  <autoFilter ref="E3:E1199"/>
  <mergeCells count="8">
    <mergeCell ref="B4:I5"/>
    <mergeCell ref="B1199:H1199"/>
    <mergeCell ref="B6:I6"/>
    <mergeCell ref="F1198:H1198"/>
    <mergeCell ref="B1198:E1198"/>
    <mergeCell ref="B1195:H1195"/>
    <mergeCell ref="B1196:G1196"/>
    <mergeCell ref="B1197:H1197"/>
  </mergeCells>
  <hyperlinks>
    <hyperlink ref="K362" r:id="rId1"/>
    <hyperlink ref="K573" r:id="rId2"/>
    <hyperlink ref="K726" r:id="rId3"/>
  </hyperlinks>
  <pageMargins left="0.7" right="0.7" top="0.75" bottom="0.75" header="0.3" footer="0.3"/>
  <pageSetup paperSize="9" scale="6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L11" sqref="L11"/>
    </sheetView>
  </sheetViews>
  <sheetFormatPr defaultRowHeight="15" x14ac:dyDescent="0.25"/>
  <sheetData>
    <row r="1" spans="1:7" x14ac:dyDescent="0.25">
      <c r="A1" s="78" t="s">
        <v>766</v>
      </c>
      <c r="B1" s="78"/>
      <c r="C1" s="78"/>
      <c r="D1" s="78"/>
      <c r="E1" s="78"/>
      <c r="F1" s="78"/>
      <c r="G1" s="35" t="s">
        <v>767</v>
      </c>
    </row>
    <row r="2" spans="1:7" x14ac:dyDescent="0.25">
      <c r="A2" s="81" t="s">
        <v>768</v>
      </c>
      <c r="B2" s="81"/>
      <c r="C2" s="81"/>
      <c r="D2" s="81"/>
      <c r="E2" s="81"/>
      <c r="F2" s="36" t="s">
        <v>769</v>
      </c>
      <c r="G2" s="37" t="s">
        <v>767</v>
      </c>
    </row>
    <row r="3" spans="1:7" x14ac:dyDescent="0.25">
      <c r="A3" s="81" t="s">
        <v>770</v>
      </c>
      <c r="B3" s="81"/>
      <c r="C3" s="81"/>
      <c r="D3" s="81"/>
      <c r="E3" s="81"/>
      <c r="F3" s="38" t="s">
        <v>771</v>
      </c>
      <c r="G3" s="37" t="s">
        <v>767</v>
      </c>
    </row>
    <row r="4" spans="1:7" x14ac:dyDescent="0.25">
      <c r="A4" s="81" t="s">
        <v>772</v>
      </c>
      <c r="B4" s="81"/>
      <c r="C4" s="81"/>
      <c r="D4" s="81"/>
      <c r="E4" s="81"/>
      <c r="F4" s="38" t="s">
        <v>773</v>
      </c>
      <c r="G4" s="37" t="s">
        <v>767</v>
      </c>
    </row>
    <row r="5" spans="1:7" x14ac:dyDescent="0.25">
      <c r="A5" s="81" t="s">
        <v>774</v>
      </c>
      <c r="B5" s="81"/>
      <c r="C5" s="81"/>
      <c r="D5" s="81"/>
      <c r="E5" s="81"/>
      <c r="F5" s="38" t="s">
        <v>775</v>
      </c>
      <c r="G5" s="37" t="s">
        <v>767</v>
      </c>
    </row>
    <row r="6" spans="1:7" x14ac:dyDescent="0.25">
      <c r="A6" s="81" t="s">
        <v>776</v>
      </c>
      <c r="B6" s="81"/>
      <c r="C6" s="81"/>
      <c r="D6" s="81"/>
      <c r="E6" s="81"/>
      <c r="F6" s="38" t="s">
        <v>21</v>
      </c>
      <c r="G6" s="37" t="s">
        <v>767</v>
      </c>
    </row>
    <row r="7" spans="1:7" x14ac:dyDescent="0.25">
      <c r="A7" s="79" t="s">
        <v>777</v>
      </c>
      <c r="B7" s="79"/>
      <c r="C7" s="79"/>
      <c r="D7" s="79"/>
      <c r="E7" s="79"/>
      <c r="F7" s="39"/>
      <c r="G7" s="80" t="e">
        <f>F8+'BDI Material'!G2F9+F10+F11</f>
        <v>#NAME?</v>
      </c>
    </row>
    <row r="8" spans="1:7" x14ac:dyDescent="0.25">
      <c r="A8" s="79" t="s">
        <v>778</v>
      </c>
      <c r="B8" s="79"/>
      <c r="C8" s="79"/>
      <c r="D8" s="79"/>
      <c r="E8" s="79"/>
      <c r="F8" s="37">
        <v>0.03</v>
      </c>
      <c r="G8" s="80"/>
    </row>
    <row r="9" spans="1:7" x14ac:dyDescent="0.25">
      <c r="A9" s="79" t="s">
        <v>779</v>
      </c>
      <c r="B9" s="79"/>
      <c r="C9" s="79"/>
      <c r="D9" s="79"/>
      <c r="E9" s="79"/>
      <c r="F9" s="37">
        <v>6.4999999999999997E-3</v>
      </c>
      <c r="G9" s="80"/>
    </row>
    <row r="10" spans="1:7" x14ac:dyDescent="0.25">
      <c r="A10" s="79" t="s">
        <v>780</v>
      </c>
      <c r="B10" s="79"/>
      <c r="C10" s="79"/>
      <c r="D10" s="79"/>
      <c r="E10" s="79"/>
      <c r="F10" s="37">
        <v>0</v>
      </c>
      <c r="G10" s="80"/>
    </row>
    <row r="11" spans="1:7" x14ac:dyDescent="0.25">
      <c r="A11" s="79" t="s">
        <v>781</v>
      </c>
      <c r="B11" s="79"/>
      <c r="C11" s="79"/>
      <c r="D11" s="79"/>
      <c r="E11" s="79"/>
      <c r="F11" s="37">
        <v>4.4999999999999998E-2</v>
      </c>
      <c r="G11" s="80"/>
    </row>
    <row r="12" spans="1:7" x14ac:dyDescent="0.25">
      <c r="A12" s="78" t="s">
        <v>782</v>
      </c>
      <c r="B12" s="78"/>
      <c r="C12" s="78"/>
      <c r="D12" s="78"/>
      <c r="E12" s="78"/>
      <c r="F12" s="78"/>
      <c r="G12" s="40" t="e">
        <f xml:space="preserve"> (((1 + G2 + G3 + G4) * (1+G5) * (1+G6))/(1-G7))-1</f>
        <v>#VALUE!</v>
      </c>
    </row>
    <row r="15" spans="1:7" x14ac:dyDescent="0.25">
      <c r="A15" s="43" t="s">
        <v>784</v>
      </c>
    </row>
    <row r="16" spans="1:7" x14ac:dyDescent="0.25">
      <c r="A16" s="44" t="s">
        <v>785</v>
      </c>
    </row>
  </sheetData>
  <mergeCells count="13">
    <mergeCell ref="A6:E6"/>
    <mergeCell ref="A1:F1"/>
    <mergeCell ref="A2:E2"/>
    <mergeCell ref="A3:E3"/>
    <mergeCell ref="A4:E4"/>
    <mergeCell ref="A5:E5"/>
    <mergeCell ref="A12:F12"/>
    <mergeCell ref="A7:E7"/>
    <mergeCell ref="G7:G11"/>
    <mergeCell ref="A8:E8"/>
    <mergeCell ref="A9:E9"/>
    <mergeCell ref="A10:E10"/>
    <mergeCell ref="A11:E1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9" zoomScale="115" zoomScaleNormal="115" workbookViewId="0">
      <selection activeCell="G67" sqref="G67"/>
    </sheetView>
  </sheetViews>
  <sheetFormatPr defaultRowHeight="15" x14ac:dyDescent="0.25"/>
  <cols>
    <col min="2" max="2" width="37.28515625" customWidth="1"/>
    <col min="3" max="3" width="11.140625" customWidth="1"/>
    <col min="4" max="4" width="13.28515625" customWidth="1"/>
    <col min="5" max="5" width="16.5703125" customWidth="1"/>
    <col min="6" max="6" width="17" customWidth="1"/>
    <col min="7" max="7" width="20.42578125" customWidth="1"/>
    <col min="8" max="8" width="16.85546875" customWidth="1"/>
    <col min="9" max="9" width="50" customWidth="1"/>
  </cols>
  <sheetData>
    <row r="1" spans="1:7" ht="33" customHeight="1" thickBot="1" x14ac:dyDescent="0.3">
      <c r="A1" s="82" t="s">
        <v>914</v>
      </c>
      <c r="B1" s="83"/>
      <c r="C1" s="83"/>
      <c r="D1" s="83"/>
      <c r="E1" s="83"/>
      <c r="F1" s="83"/>
      <c r="G1" s="84"/>
    </row>
    <row r="2" spans="1:7" ht="28.5" customHeight="1" x14ac:dyDescent="0.25">
      <c r="A2" s="8" t="s">
        <v>711</v>
      </c>
      <c r="B2" s="9" t="s">
        <v>715</v>
      </c>
      <c r="C2" s="10" t="s">
        <v>716</v>
      </c>
      <c r="D2" s="10" t="s">
        <v>791</v>
      </c>
      <c r="E2" s="10" t="s">
        <v>717</v>
      </c>
      <c r="F2" s="10" t="s">
        <v>762</v>
      </c>
      <c r="G2" s="11" t="s">
        <v>718</v>
      </c>
    </row>
    <row r="3" spans="1:7" x14ac:dyDescent="0.25">
      <c r="A3" s="12"/>
      <c r="B3" s="13" t="s">
        <v>719</v>
      </c>
      <c r="C3" s="14"/>
      <c r="D3" s="14"/>
      <c r="E3" s="14"/>
      <c r="F3" s="14"/>
      <c r="G3" s="14"/>
    </row>
    <row r="4" spans="1:7" ht="75" x14ac:dyDescent="0.25">
      <c r="A4" s="15">
        <v>1</v>
      </c>
      <c r="B4" s="19" t="s">
        <v>796</v>
      </c>
      <c r="C4" s="16" t="s">
        <v>797</v>
      </c>
      <c r="D4" s="17">
        <v>1</v>
      </c>
      <c r="E4" s="18" t="s">
        <v>752</v>
      </c>
      <c r="F4" s="53">
        <v>461.45</v>
      </c>
      <c r="G4" s="53">
        <f>F4*D4</f>
        <v>461.45</v>
      </c>
    </row>
    <row r="5" spans="1:7" ht="147" customHeight="1" x14ac:dyDescent="0.25">
      <c r="A5" s="15">
        <v>2</v>
      </c>
      <c r="B5" s="19" t="s">
        <v>382</v>
      </c>
      <c r="C5" s="16" t="s">
        <v>726</v>
      </c>
      <c r="D5" s="17">
        <v>1</v>
      </c>
      <c r="E5" s="18" t="s">
        <v>752</v>
      </c>
      <c r="F5" s="53">
        <v>2450.1</v>
      </c>
      <c r="G5" s="53">
        <f t="shared" ref="G5:G46" si="0">F5*D5</f>
        <v>2450.1</v>
      </c>
    </row>
    <row r="6" spans="1:7" ht="58.5" customHeight="1" x14ac:dyDescent="0.25">
      <c r="A6" s="15">
        <v>3</v>
      </c>
      <c r="B6" s="19" t="s">
        <v>467</v>
      </c>
      <c r="C6" s="16" t="s">
        <v>726</v>
      </c>
      <c r="D6" s="17">
        <v>1</v>
      </c>
      <c r="E6" s="18" t="s">
        <v>752</v>
      </c>
      <c r="F6" s="53">
        <v>15754.5</v>
      </c>
      <c r="G6" s="53">
        <f t="shared" si="0"/>
        <v>15754.5</v>
      </c>
    </row>
    <row r="7" spans="1:7" ht="30" x14ac:dyDescent="0.25">
      <c r="A7" s="15">
        <v>4</v>
      </c>
      <c r="B7" s="19" t="s">
        <v>679</v>
      </c>
      <c r="C7" s="16" t="s">
        <v>726</v>
      </c>
      <c r="D7" s="17">
        <v>21</v>
      </c>
      <c r="E7" s="18" t="s">
        <v>752</v>
      </c>
      <c r="F7" s="53">
        <v>10.98</v>
      </c>
      <c r="G7" s="53">
        <f t="shared" si="0"/>
        <v>230.58</v>
      </c>
    </row>
    <row r="8" spans="1:7" ht="45" x14ac:dyDescent="0.25">
      <c r="A8" s="15">
        <v>5</v>
      </c>
      <c r="B8" s="19" t="s">
        <v>720</v>
      </c>
      <c r="C8" s="20" t="s">
        <v>96</v>
      </c>
      <c r="D8" s="20">
        <v>1000</v>
      </c>
      <c r="E8" s="20">
        <v>97640</v>
      </c>
      <c r="F8" s="53">
        <v>1.1499999999999999</v>
      </c>
      <c r="G8" s="53">
        <f t="shared" si="0"/>
        <v>1150</v>
      </c>
    </row>
    <row r="9" spans="1:7" ht="30" x14ac:dyDescent="0.25">
      <c r="A9" s="15">
        <v>6</v>
      </c>
      <c r="B9" s="19" t="s">
        <v>721</v>
      </c>
      <c r="C9" s="20" t="s">
        <v>96</v>
      </c>
      <c r="D9" s="20">
        <v>1000</v>
      </c>
      <c r="E9" s="20">
        <v>97638</v>
      </c>
      <c r="F9" s="53">
        <v>5.34</v>
      </c>
      <c r="G9" s="53">
        <f t="shared" si="0"/>
        <v>5340</v>
      </c>
    </row>
    <row r="10" spans="1:7" ht="30" x14ac:dyDescent="0.25">
      <c r="A10" s="15">
        <v>7</v>
      </c>
      <c r="B10" s="19" t="s">
        <v>722</v>
      </c>
      <c r="C10" s="20" t="s">
        <v>496</v>
      </c>
      <c r="D10" s="20">
        <v>1000</v>
      </c>
      <c r="E10" s="20">
        <v>97665</v>
      </c>
      <c r="F10" s="53">
        <v>0.91</v>
      </c>
      <c r="G10" s="53">
        <f t="shared" si="0"/>
        <v>910</v>
      </c>
    </row>
    <row r="11" spans="1:7" ht="30" x14ac:dyDescent="0.25">
      <c r="A11" s="15">
        <v>8</v>
      </c>
      <c r="B11" s="19" t="s">
        <v>723</v>
      </c>
      <c r="C11" s="20" t="s">
        <v>96</v>
      </c>
      <c r="D11" s="20">
        <v>1000</v>
      </c>
      <c r="E11" s="20">
        <v>97633</v>
      </c>
      <c r="F11" s="53">
        <v>15.97</v>
      </c>
      <c r="G11" s="53">
        <f t="shared" si="0"/>
        <v>15970</v>
      </c>
    </row>
    <row r="12" spans="1:7" ht="30" x14ac:dyDescent="0.25">
      <c r="A12" s="15">
        <v>9</v>
      </c>
      <c r="B12" s="19" t="s">
        <v>724</v>
      </c>
      <c r="C12" s="20" t="s">
        <v>96</v>
      </c>
      <c r="D12" s="20">
        <v>300</v>
      </c>
      <c r="E12" s="20">
        <v>72178</v>
      </c>
      <c r="F12" s="53">
        <v>24.06</v>
      </c>
      <c r="G12" s="53">
        <f t="shared" si="0"/>
        <v>7218</v>
      </c>
    </row>
    <row r="13" spans="1:7" ht="30" x14ac:dyDescent="0.25">
      <c r="A13" s="15">
        <v>10</v>
      </c>
      <c r="B13" s="19" t="s">
        <v>725</v>
      </c>
      <c r="C13" s="20" t="s">
        <v>96</v>
      </c>
      <c r="D13" s="20">
        <v>200</v>
      </c>
      <c r="E13" s="20">
        <v>85421</v>
      </c>
      <c r="F13" s="53">
        <v>12.4</v>
      </c>
      <c r="G13" s="53">
        <f t="shared" si="0"/>
        <v>2480</v>
      </c>
    </row>
    <row r="14" spans="1:7" ht="30" x14ac:dyDescent="0.25">
      <c r="A14" s="15">
        <v>11</v>
      </c>
      <c r="B14" s="19" t="s">
        <v>727</v>
      </c>
      <c r="C14" s="20" t="s">
        <v>726</v>
      </c>
      <c r="D14" s="20">
        <v>50</v>
      </c>
      <c r="E14" s="20">
        <v>97666</v>
      </c>
      <c r="F14" s="53">
        <v>6.31</v>
      </c>
      <c r="G14" s="53">
        <f t="shared" si="0"/>
        <v>315.5</v>
      </c>
    </row>
    <row r="15" spans="1:7" ht="45" x14ac:dyDescent="0.25">
      <c r="A15" s="15">
        <v>12</v>
      </c>
      <c r="B15" s="19" t="s">
        <v>728</v>
      </c>
      <c r="C15" s="20" t="s">
        <v>726</v>
      </c>
      <c r="D15" s="20">
        <v>3000</v>
      </c>
      <c r="E15" s="20">
        <v>97660</v>
      </c>
      <c r="F15" s="53">
        <v>0.47</v>
      </c>
      <c r="G15" s="53">
        <f t="shared" si="0"/>
        <v>1410</v>
      </c>
    </row>
    <row r="16" spans="1:7" ht="30" x14ac:dyDescent="0.25">
      <c r="A16" s="15">
        <v>13</v>
      </c>
      <c r="B16" s="19" t="s">
        <v>729</v>
      </c>
      <c r="C16" s="20" t="s">
        <v>96</v>
      </c>
      <c r="D16" s="20">
        <v>1000</v>
      </c>
      <c r="E16" s="20">
        <v>97635</v>
      </c>
      <c r="F16" s="53">
        <v>11.09</v>
      </c>
      <c r="G16" s="53">
        <f t="shared" si="0"/>
        <v>11090</v>
      </c>
    </row>
    <row r="17" spans="1:7" ht="30" x14ac:dyDescent="0.25">
      <c r="A17" s="15">
        <v>14</v>
      </c>
      <c r="B17" s="19" t="s">
        <v>735</v>
      </c>
      <c r="C17" s="20" t="s">
        <v>96</v>
      </c>
      <c r="D17" s="20">
        <v>360</v>
      </c>
      <c r="E17" s="20">
        <v>98673</v>
      </c>
      <c r="F17" s="53">
        <v>153.77000000000001</v>
      </c>
      <c r="G17" s="53">
        <f t="shared" si="0"/>
        <v>55357.200000000004</v>
      </c>
    </row>
    <row r="18" spans="1:7" ht="30" x14ac:dyDescent="0.25">
      <c r="A18" s="15">
        <v>15</v>
      </c>
      <c r="B18" s="19" t="s">
        <v>736</v>
      </c>
      <c r="C18" s="20" t="s">
        <v>737</v>
      </c>
      <c r="D18" s="20">
        <v>1000</v>
      </c>
      <c r="E18" s="20">
        <v>98546</v>
      </c>
      <c r="F18" s="53">
        <v>77.44</v>
      </c>
      <c r="G18" s="53">
        <f t="shared" si="0"/>
        <v>77440</v>
      </c>
    </row>
    <row r="19" spans="1:7" ht="30" x14ac:dyDescent="0.25">
      <c r="A19" s="15">
        <v>16</v>
      </c>
      <c r="B19" s="19" t="s">
        <v>738</v>
      </c>
      <c r="C19" s="20" t="s">
        <v>726</v>
      </c>
      <c r="D19" s="20">
        <v>36</v>
      </c>
      <c r="E19" s="20">
        <v>86888</v>
      </c>
      <c r="F19" s="53">
        <v>361.2</v>
      </c>
      <c r="G19" s="53">
        <f t="shared" si="0"/>
        <v>13003.199999999999</v>
      </c>
    </row>
    <row r="20" spans="1:7" ht="30" x14ac:dyDescent="0.25">
      <c r="A20" s="15">
        <v>17</v>
      </c>
      <c r="B20" s="19" t="s">
        <v>739</v>
      </c>
      <c r="C20" s="20" t="s">
        <v>726</v>
      </c>
      <c r="D20" s="20">
        <v>12</v>
      </c>
      <c r="E20" s="20">
        <v>94797</v>
      </c>
      <c r="F20" s="53">
        <v>63.77</v>
      </c>
      <c r="G20" s="53">
        <f t="shared" si="0"/>
        <v>765.24</v>
      </c>
    </row>
    <row r="21" spans="1:7" ht="30" x14ac:dyDescent="0.25">
      <c r="A21" s="15">
        <v>18</v>
      </c>
      <c r="B21" s="19" t="s">
        <v>740</v>
      </c>
      <c r="C21" s="20" t="s">
        <v>726</v>
      </c>
      <c r="D21" s="20">
        <v>12</v>
      </c>
      <c r="E21" s="20">
        <v>88547</v>
      </c>
      <c r="F21" s="53">
        <v>72.849999999999994</v>
      </c>
      <c r="G21" s="53">
        <f t="shared" si="0"/>
        <v>874.19999999999993</v>
      </c>
    </row>
    <row r="22" spans="1:7" ht="45" x14ac:dyDescent="0.25">
      <c r="A22" s="15">
        <v>19</v>
      </c>
      <c r="B22" s="19" t="s">
        <v>741</v>
      </c>
      <c r="C22" s="20" t="s">
        <v>726</v>
      </c>
      <c r="D22" s="20">
        <v>2</v>
      </c>
      <c r="E22" s="20" t="s">
        <v>908</v>
      </c>
      <c r="F22" s="53">
        <v>1942.73</v>
      </c>
      <c r="G22" s="53">
        <f t="shared" si="0"/>
        <v>3885.46</v>
      </c>
    </row>
    <row r="23" spans="1:7" ht="45" x14ac:dyDescent="0.25">
      <c r="A23" s="15">
        <v>20</v>
      </c>
      <c r="B23" s="19" t="s">
        <v>742</v>
      </c>
      <c r="C23" s="20" t="s">
        <v>737</v>
      </c>
      <c r="D23" s="20">
        <v>1200</v>
      </c>
      <c r="E23" s="20">
        <v>88489</v>
      </c>
      <c r="F23" s="53">
        <v>11.89</v>
      </c>
      <c r="G23" s="53">
        <f t="shared" si="0"/>
        <v>14268</v>
      </c>
    </row>
    <row r="24" spans="1:7" ht="45" x14ac:dyDescent="0.25">
      <c r="A24" s="15">
        <v>21</v>
      </c>
      <c r="B24" s="19" t="s">
        <v>743</v>
      </c>
      <c r="C24" s="20" t="s">
        <v>737</v>
      </c>
      <c r="D24" s="20">
        <v>360</v>
      </c>
      <c r="E24" s="20">
        <v>79464</v>
      </c>
      <c r="F24" s="53">
        <v>18.309999999999999</v>
      </c>
      <c r="G24" s="53">
        <f t="shared" si="0"/>
        <v>6591.5999999999995</v>
      </c>
    </row>
    <row r="25" spans="1:7" ht="30" x14ac:dyDescent="0.25">
      <c r="A25" s="15">
        <v>22</v>
      </c>
      <c r="B25" s="19" t="s">
        <v>744</v>
      </c>
      <c r="C25" s="20" t="s">
        <v>737</v>
      </c>
      <c r="D25" s="20">
        <v>600</v>
      </c>
      <c r="E25" s="20">
        <v>96130</v>
      </c>
      <c r="F25" s="53">
        <v>15.54</v>
      </c>
      <c r="G25" s="53">
        <f t="shared" si="0"/>
        <v>9324</v>
      </c>
    </row>
    <row r="26" spans="1:7" ht="30" x14ac:dyDescent="0.25">
      <c r="A26" s="15">
        <v>23</v>
      </c>
      <c r="B26" s="19" t="s">
        <v>745</v>
      </c>
      <c r="C26" s="20" t="s">
        <v>737</v>
      </c>
      <c r="D26" s="20">
        <v>500</v>
      </c>
      <c r="E26" s="20">
        <v>88497</v>
      </c>
      <c r="F26" s="53">
        <v>11.96</v>
      </c>
      <c r="G26" s="53">
        <f t="shared" si="0"/>
        <v>5980</v>
      </c>
    </row>
    <row r="27" spans="1:7" ht="30" x14ac:dyDescent="0.25">
      <c r="A27" s="15">
        <v>24</v>
      </c>
      <c r="B27" s="19" t="s">
        <v>746</v>
      </c>
      <c r="C27" s="20" t="s">
        <v>737</v>
      </c>
      <c r="D27" s="20">
        <v>7000</v>
      </c>
      <c r="E27" s="20">
        <v>88487</v>
      </c>
      <c r="F27" s="53">
        <v>9.43</v>
      </c>
      <c r="G27" s="53">
        <f t="shared" si="0"/>
        <v>66010</v>
      </c>
    </row>
    <row r="28" spans="1:7" ht="30" x14ac:dyDescent="0.25">
      <c r="A28" s="15">
        <v>25</v>
      </c>
      <c r="B28" s="19" t="s">
        <v>747</v>
      </c>
      <c r="C28" s="20" t="s">
        <v>737</v>
      </c>
      <c r="D28" s="20">
        <v>7000</v>
      </c>
      <c r="E28" s="20">
        <v>88497</v>
      </c>
      <c r="F28" s="53">
        <v>11.96</v>
      </c>
      <c r="G28" s="53">
        <f t="shared" si="0"/>
        <v>83720</v>
      </c>
    </row>
    <row r="29" spans="1:7" ht="45" x14ac:dyDescent="0.25">
      <c r="A29" s="15">
        <v>26</v>
      </c>
      <c r="B29" s="19" t="s">
        <v>748</v>
      </c>
      <c r="C29" s="20" t="s">
        <v>737</v>
      </c>
      <c r="D29" s="20">
        <v>120</v>
      </c>
      <c r="E29" s="20">
        <v>87272</v>
      </c>
      <c r="F29" s="53">
        <v>60.12</v>
      </c>
      <c r="G29" s="53">
        <f t="shared" si="0"/>
        <v>7214.4</v>
      </c>
    </row>
    <row r="30" spans="1:7" ht="45" x14ac:dyDescent="0.25">
      <c r="A30" s="15">
        <v>27</v>
      </c>
      <c r="B30" s="19" t="s">
        <v>749</v>
      </c>
      <c r="C30" s="20" t="s">
        <v>96</v>
      </c>
      <c r="D30" s="20">
        <v>120</v>
      </c>
      <c r="E30" s="20">
        <v>87258</v>
      </c>
      <c r="F30" s="53">
        <v>86.38</v>
      </c>
      <c r="G30" s="53">
        <f t="shared" si="0"/>
        <v>10365.599999999999</v>
      </c>
    </row>
    <row r="31" spans="1:7" ht="75" x14ac:dyDescent="0.25">
      <c r="A31" s="15">
        <v>28</v>
      </c>
      <c r="B31" s="19" t="s">
        <v>793</v>
      </c>
      <c r="C31" s="20" t="s">
        <v>737</v>
      </c>
      <c r="D31" s="20">
        <v>1000</v>
      </c>
      <c r="E31" s="20">
        <v>96360</v>
      </c>
      <c r="F31" s="53">
        <v>98.3</v>
      </c>
      <c r="G31" s="53">
        <f t="shared" si="0"/>
        <v>98300</v>
      </c>
    </row>
    <row r="32" spans="1:7" ht="30" x14ac:dyDescent="0.25">
      <c r="A32" s="15">
        <v>29</v>
      </c>
      <c r="B32" s="19" t="s">
        <v>750</v>
      </c>
      <c r="C32" s="20" t="s">
        <v>96</v>
      </c>
      <c r="D32" s="20">
        <v>1000</v>
      </c>
      <c r="E32" s="20">
        <v>96372</v>
      </c>
      <c r="F32" s="53">
        <v>22.49</v>
      </c>
      <c r="G32" s="53">
        <f t="shared" si="0"/>
        <v>22490</v>
      </c>
    </row>
    <row r="33" spans="1:11" ht="30" x14ac:dyDescent="0.25">
      <c r="A33" s="15">
        <v>30</v>
      </c>
      <c r="B33" s="19" t="s">
        <v>751</v>
      </c>
      <c r="C33" s="20" t="s">
        <v>28</v>
      </c>
      <c r="D33" s="20">
        <v>1200</v>
      </c>
      <c r="E33" s="20">
        <v>96373</v>
      </c>
      <c r="F33" s="53">
        <v>7.24</v>
      </c>
      <c r="G33" s="53">
        <f t="shared" si="0"/>
        <v>8688</v>
      </c>
    </row>
    <row r="34" spans="1:11" ht="30" x14ac:dyDescent="0.25">
      <c r="A34" s="15">
        <v>31</v>
      </c>
      <c r="B34" s="19" t="s">
        <v>753</v>
      </c>
      <c r="C34" s="20" t="s">
        <v>96</v>
      </c>
      <c r="D34" s="20">
        <v>120</v>
      </c>
      <c r="E34" s="20">
        <v>98671</v>
      </c>
      <c r="F34" s="53">
        <v>328.79</v>
      </c>
      <c r="G34" s="53">
        <f t="shared" si="0"/>
        <v>39454.800000000003</v>
      </c>
    </row>
    <row r="35" spans="1:11" ht="54.75" customHeight="1" x14ac:dyDescent="0.25">
      <c r="A35" s="61">
        <v>32</v>
      </c>
      <c r="B35" s="33" t="s">
        <v>898</v>
      </c>
      <c r="C35" s="32" t="s">
        <v>96</v>
      </c>
      <c r="D35" s="32">
        <v>1200</v>
      </c>
      <c r="E35" s="32" t="s">
        <v>899</v>
      </c>
      <c r="F35" s="53">
        <v>70</v>
      </c>
      <c r="G35" s="53">
        <f t="shared" si="0"/>
        <v>84000</v>
      </c>
      <c r="H35" s="2" t="s">
        <v>904</v>
      </c>
      <c r="I35" s="57" t="s">
        <v>900</v>
      </c>
      <c r="K35" t="s">
        <v>897</v>
      </c>
    </row>
    <row r="36" spans="1:11" ht="30" x14ac:dyDescent="0.25">
      <c r="A36" s="15">
        <v>33</v>
      </c>
      <c r="B36" s="19" t="s">
        <v>754</v>
      </c>
      <c r="C36" s="20" t="s">
        <v>28</v>
      </c>
      <c r="D36" s="20">
        <v>120</v>
      </c>
      <c r="E36" s="20">
        <v>99855</v>
      </c>
      <c r="F36" s="53">
        <v>74.599999999999994</v>
      </c>
      <c r="G36" s="53">
        <f t="shared" si="0"/>
        <v>8952</v>
      </c>
    </row>
    <row r="37" spans="1:11" ht="30" x14ac:dyDescent="0.25">
      <c r="A37" s="15">
        <v>34</v>
      </c>
      <c r="B37" s="19" t="s">
        <v>755</v>
      </c>
      <c r="C37" s="20" t="s">
        <v>28</v>
      </c>
      <c r="D37" s="20">
        <v>60</v>
      </c>
      <c r="E37" s="20">
        <v>99837</v>
      </c>
      <c r="F37" s="53">
        <v>408.78</v>
      </c>
      <c r="G37" s="53">
        <f t="shared" si="0"/>
        <v>24526.799999999999</v>
      </c>
    </row>
    <row r="38" spans="1:11" ht="30" x14ac:dyDescent="0.25">
      <c r="A38" s="15">
        <v>35</v>
      </c>
      <c r="B38" s="19" t="s">
        <v>756</v>
      </c>
      <c r="C38" s="20" t="s">
        <v>96</v>
      </c>
      <c r="D38" s="20">
        <v>36</v>
      </c>
      <c r="E38" s="20">
        <v>84191</v>
      </c>
      <c r="F38" s="53">
        <v>97.98</v>
      </c>
      <c r="G38" s="53">
        <f t="shared" si="0"/>
        <v>3527.28</v>
      </c>
    </row>
    <row r="39" spans="1:11" ht="27.75" customHeight="1" x14ac:dyDescent="0.25">
      <c r="A39" s="61">
        <v>36</v>
      </c>
      <c r="B39" s="19" t="s">
        <v>757</v>
      </c>
      <c r="C39" s="20" t="s">
        <v>28</v>
      </c>
      <c r="D39" s="20">
        <v>600</v>
      </c>
      <c r="E39" s="20" t="s">
        <v>758</v>
      </c>
      <c r="F39" s="53">
        <v>13.05</v>
      </c>
      <c r="G39" s="53">
        <f t="shared" si="0"/>
        <v>7830</v>
      </c>
      <c r="H39" t="s">
        <v>904</v>
      </c>
      <c r="I39" s="60" t="s">
        <v>909</v>
      </c>
    </row>
    <row r="40" spans="1:11" ht="45" x14ac:dyDescent="0.25">
      <c r="A40" s="15">
        <v>37</v>
      </c>
      <c r="B40" s="19" t="s">
        <v>759</v>
      </c>
      <c r="C40" s="20" t="s">
        <v>726</v>
      </c>
      <c r="D40" s="20">
        <v>6</v>
      </c>
      <c r="E40" s="20">
        <v>86894</v>
      </c>
      <c r="F40" s="53">
        <v>193.2</v>
      </c>
      <c r="G40" s="53">
        <f t="shared" si="0"/>
        <v>1159.1999999999998</v>
      </c>
    </row>
    <row r="41" spans="1:11" ht="45" x14ac:dyDescent="0.25">
      <c r="A41" s="15">
        <v>38</v>
      </c>
      <c r="B41" s="19" t="s">
        <v>760</v>
      </c>
      <c r="C41" s="20" t="s">
        <v>726</v>
      </c>
      <c r="D41" s="20">
        <v>720</v>
      </c>
      <c r="E41" s="20">
        <v>98307</v>
      </c>
      <c r="F41" s="53">
        <v>40.549999999999997</v>
      </c>
      <c r="G41" s="53">
        <f t="shared" si="0"/>
        <v>29195.999999999996</v>
      </c>
    </row>
    <row r="42" spans="1:11" ht="30" x14ac:dyDescent="0.25">
      <c r="A42" s="15">
        <v>39</v>
      </c>
      <c r="B42" s="19" t="s">
        <v>761</v>
      </c>
      <c r="C42" s="20" t="s">
        <v>96</v>
      </c>
      <c r="D42" s="20">
        <v>240</v>
      </c>
      <c r="E42" s="20">
        <v>87247</v>
      </c>
      <c r="F42" s="53">
        <v>32.29</v>
      </c>
      <c r="G42" s="53">
        <f t="shared" si="0"/>
        <v>7749.5999999999995</v>
      </c>
    </row>
    <row r="43" spans="1:11" ht="30" x14ac:dyDescent="0.25">
      <c r="A43" s="15">
        <v>40</v>
      </c>
      <c r="B43" s="19" t="s">
        <v>731</v>
      </c>
      <c r="C43" s="20" t="s">
        <v>730</v>
      </c>
      <c r="D43" s="20">
        <v>240</v>
      </c>
      <c r="E43" s="20">
        <v>88273</v>
      </c>
      <c r="F43" s="53">
        <v>20.36</v>
      </c>
      <c r="G43" s="53">
        <f t="shared" si="0"/>
        <v>4886.3999999999996</v>
      </c>
    </row>
    <row r="44" spans="1:11" ht="30" x14ac:dyDescent="0.25">
      <c r="A44" s="15">
        <v>41</v>
      </c>
      <c r="B44" s="19" t="s">
        <v>732</v>
      </c>
      <c r="C44" s="20" t="s">
        <v>730</v>
      </c>
      <c r="D44" s="20">
        <v>240</v>
      </c>
      <c r="E44" s="20">
        <v>88310</v>
      </c>
      <c r="F44" s="53">
        <v>21.26</v>
      </c>
      <c r="G44" s="53">
        <f t="shared" si="0"/>
        <v>5102.4000000000005</v>
      </c>
    </row>
    <row r="45" spans="1:11" ht="30" x14ac:dyDescent="0.25">
      <c r="A45" s="15">
        <v>42</v>
      </c>
      <c r="B45" s="19" t="s">
        <v>733</v>
      </c>
      <c r="C45" s="20" t="s">
        <v>730</v>
      </c>
      <c r="D45" s="20">
        <v>240</v>
      </c>
      <c r="E45" s="20">
        <v>88309</v>
      </c>
      <c r="F45" s="53">
        <v>20.149999999999999</v>
      </c>
      <c r="G45" s="53">
        <f t="shared" si="0"/>
        <v>4836</v>
      </c>
    </row>
    <row r="46" spans="1:11" ht="30" x14ac:dyDescent="0.25">
      <c r="A46" s="15">
        <v>43</v>
      </c>
      <c r="B46" s="19" t="s">
        <v>734</v>
      </c>
      <c r="C46" s="20" t="s">
        <v>730</v>
      </c>
      <c r="D46" s="20">
        <v>240</v>
      </c>
      <c r="E46" s="20">
        <v>88325</v>
      </c>
      <c r="F46" s="53">
        <v>18.79</v>
      </c>
      <c r="G46" s="53">
        <f t="shared" si="0"/>
        <v>4509.5999999999995</v>
      </c>
    </row>
    <row r="47" spans="1:11" x14ac:dyDescent="0.25">
      <c r="A47" s="85" t="s">
        <v>764</v>
      </c>
      <c r="B47" s="86"/>
      <c r="C47" s="86"/>
      <c r="D47" s="86"/>
      <c r="E47" s="86"/>
      <c r="F47" s="87"/>
      <c r="G47" s="26">
        <f>SUM(G4:G46)</f>
        <v>774787.1100000001</v>
      </c>
    </row>
    <row r="48" spans="1:11" x14ac:dyDescent="0.25">
      <c r="A48" s="88" t="s">
        <v>710</v>
      </c>
      <c r="B48" s="88"/>
      <c r="C48" s="88"/>
      <c r="D48" s="88"/>
      <c r="E48" s="88"/>
      <c r="F48" s="45"/>
      <c r="G48" s="26"/>
    </row>
    <row r="49" spans="1:7" x14ac:dyDescent="0.25">
      <c r="A49" s="85" t="s">
        <v>893</v>
      </c>
      <c r="B49" s="86"/>
      <c r="C49" s="86"/>
      <c r="D49" s="86"/>
      <c r="E49" s="86"/>
      <c r="F49" s="87"/>
      <c r="G49" s="26"/>
    </row>
    <row r="50" spans="1:7" ht="45.75" customHeight="1" x14ac:dyDescent="0.25">
      <c r="A50" s="90" t="s">
        <v>891</v>
      </c>
      <c r="B50" s="91"/>
      <c r="C50" s="91"/>
      <c r="D50" s="91"/>
      <c r="E50" s="91"/>
      <c r="F50" s="52"/>
      <c r="G50" s="55"/>
    </row>
    <row r="51" spans="1:7" x14ac:dyDescent="0.25">
      <c r="A51" s="85" t="s">
        <v>894</v>
      </c>
      <c r="B51" s="86"/>
      <c r="C51" s="86"/>
      <c r="D51" s="86"/>
      <c r="E51" s="86"/>
      <c r="F51" s="87"/>
      <c r="G51" s="26"/>
    </row>
    <row r="52" spans="1:7" x14ac:dyDescent="0.25">
      <c r="A52" s="23"/>
      <c r="B52" s="23"/>
      <c r="C52" s="23"/>
      <c r="D52" s="23"/>
      <c r="E52" s="23"/>
      <c r="F52" s="23"/>
      <c r="G52" s="23"/>
    </row>
    <row r="53" spans="1:7" ht="15.75" thickBot="1" x14ac:dyDescent="0.3"/>
    <row r="54" spans="1:7" ht="25.5" x14ac:dyDescent="0.25">
      <c r="A54" s="8" t="s">
        <v>711</v>
      </c>
      <c r="B54" s="9" t="s">
        <v>763</v>
      </c>
      <c r="C54" s="10" t="s">
        <v>716</v>
      </c>
      <c r="D54" s="10" t="s">
        <v>791</v>
      </c>
      <c r="E54" s="10" t="s">
        <v>717</v>
      </c>
      <c r="F54" s="10" t="s">
        <v>762</v>
      </c>
      <c r="G54" s="11" t="s">
        <v>718</v>
      </c>
    </row>
    <row r="55" spans="1:7" ht="30" x14ac:dyDescent="0.25">
      <c r="A55" s="15">
        <v>1</v>
      </c>
      <c r="B55" s="19" t="s">
        <v>786</v>
      </c>
      <c r="C55" s="20" t="s">
        <v>726</v>
      </c>
      <c r="D55" s="20">
        <v>12</v>
      </c>
      <c r="E55" s="18" t="s">
        <v>765</v>
      </c>
      <c r="F55" s="24">
        <v>17635.87</v>
      </c>
      <c r="G55" s="24">
        <f>F55*D55</f>
        <v>211630.44</v>
      </c>
    </row>
    <row r="56" spans="1:7" x14ac:dyDescent="0.25">
      <c r="A56" s="15">
        <v>2</v>
      </c>
      <c r="B56" s="19" t="s">
        <v>794</v>
      </c>
      <c r="C56" s="20" t="s">
        <v>726</v>
      </c>
      <c r="D56" s="20">
        <v>4</v>
      </c>
      <c r="E56" s="18" t="s">
        <v>765</v>
      </c>
      <c r="F56" s="24">
        <v>28123.67</v>
      </c>
      <c r="G56" s="24">
        <f t="shared" ref="G56:G60" si="1">F56*D56</f>
        <v>112494.68</v>
      </c>
    </row>
    <row r="57" spans="1:7" ht="45" x14ac:dyDescent="0.25">
      <c r="A57" s="15">
        <v>3</v>
      </c>
      <c r="B57" s="19" t="s">
        <v>792</v>
      </c>
      <c r="C57" s="20" t="s">
        <v>726</v>
      </c>
      <c r="D57" s="20">
        <v>12</v>
      </c>
      <c r="E57" s="18" t="s">
        <v>765</v>
      </c>
      <c r="F57" s="24">
        <v>665.33</v>
      </c>
      <c r="G57" s="24">
        <f t="shared" si="1"/>
        <v>7983.9600000000009</v>
      </c>
    </row>
    <row r="58" spans="1:7" x14ac:dyDescent="0.25">
      <c r="A58" s="15">
        <v>4</v>
      </c>
      <c r="B58" s="19" t="s">
        <v>787</v>
      </c>
      <c r="C58" s="20" t="s">
        <v>726</v>
      </c>
      <c r="D58" s="20">
        <v>4</v>
      </c>
      <c r="E58" s="18" t="s">
        <v>765</v>
      </c>
      <c r="F58" s="24">
        <v>9314.59</v>
      </c>
      <c r="G58" s="24">
        <f t="shared" si="1"/>
        <v>37258.36</v>
      </c>
    </row>
    <row r="59" spans="1:7" ht="30" x14ac:dyDescent="0.25">
      <c r="A59" s="15">
        <v>5</v>
      </c>
      <c r="B59" s="19" t="s">
        <v>788</v>
      </c>
      <c r="C59" s="20" t="s">
        <v>726</v>
      </c>
      <c r="D59" s="20">
        <v>4</v>
      </c>
      <c r="E59" s="18" t="s">
        <v>765</v>
      </c>
      <c r="F59" s="24">
        <v>11975.89</v>
      </c>
      <c r="G59" s="24">
        <f t="shared" si="1"/>
        <v>47903.56</v>
      </c>
    </row>
    <row r="60" spans="1:7" ht="30" x14ac:dyDescent="0.25">
      <c r="A60" s="15">
        <v>6</v>
      </c>
      <c r="B60" s="19" t="s">
        <v>789</v>
      </c>
      <c r="C60" s="20" t="s">
        <v>726</v>
      </c>
      <c r="D60" s="20">
        <v>12</v>
      </c>
      <c r="E60" s="18" t="s">
        <v>765</v>
      </c>
      <c r="F60" s="24">
        <v>3914.82</v>
      </c>
      <c r="G60" s="24">
        <f t="shared" si="1"/>
        <v>46977.840000000004</v>
      </c>
    </row>
    <row r="61" spans="1:7" x14ac:dyDescent="0.25">
      <c r="A61" s="85" t="s">
        <v>764</v>
      </c>
      <c r="B61" s="86"/>
      <c r="C61" s="86"/>
      <c r="D61" s="86"/>
      <c r="E61" s="86"/>
      <c r="F61" s="87"/>
      <c r="G61" s="26">
        <f>SUM(G55:G60)</f>
        <v>464248.84</v>
      </c>
    </row>
    <row r="62" spans="1:7" x14ac:dyDescent="0.25">
      <c r="A62" s="85" t="s">
        <v>710</v>
      </c>
      <c r="B62" s="86"/>
      <c r="C62" s="86"/>
      <c r="D62" s="86"/>
      <c r="E62" s="87"/>
      <c r="F62" s="52"/>
      <c r="G62" s="26"/>
    </row>
    <row r="63" spans="1:7" x14ac:dyDescent="0.25">
      <c r="A63" s="85" t="s">
        <v>895</v>
      </c>
      <c r="B63" s="86"/>
      <c r="C63" s="86"/>
      <c r="D63" s="86"/>
      <c r="E63" s="86"/>
      <c r="F63" s="87"/>
      <c r="G63" s="26"/>
    </row>
    <row r="64" spans="1:7" ht="45" customHeight="1" x14ac:dyDescent="0.25">
      <c r="A64" s="89" t="s">
        <v>891</v>
      </c>
      <c r="B64" s="89"/>
      <c r="C64" s="89"/>
      <c r="D64" s="89"/>
      <c r="E64" s="89"/>
      <c r="F64" s="52"/>
      <c r="G64" s="56"/>
    </row>
    <row r="65" spans="1:7" x14ac:dyDescent="0.25">
      <c r="A65" s="85" t="s">
        <v>896</v>
      </c>
      <c r="B65" s="86"/>
      <c r="C65" s="86"/>
      <c r="D65" s="86"/>
      <c r="E65" s="86"/>
      <c r="F65" s="87"/>
      <c r="G65" s="26"/>
    </row>
    <row r="66" spans="1:7" x14ac:dyDescent="0.25">
      <c r="A66" s="85" t="s">
        <v>795</v>
      </c>
      <c r="B66" s="86"/>
      <c r="C66" s="86"/>
      <c r="D66" s="86"/>
      <c r="E66" s="86"/>
      <c r="F66" s="87"/>
      <c r="G66" s="47"/>
    </row>
    <row r="68" spans="1:7" x14ac:dyDescent="0.25">
      <c r="G68" s="46"/>
    </row>
    <row r="69" spans="1:7" x14ac:dyDescent="0.25">
      <c r="G69" s="46"/>
    </row>
    <row r="71" spans="1:7" x14ac:dyDescent="0.25">
      <c r="G71" s="46"/>
    </row>
    <row r="73" spans="1:7" x14ac:dyDescent="0.25">
      <c r="F73" s="46"/>
    </row>
  </sheetData>
  <mergeCells count="12">
    <mergeCell ref="A1:G1"/>
    <mergeCell ref="A47:F47"/>
    <mergeCell ref="A66:F66"/>
    <mergeCell ref="A61:F61"/>
    <mergeCell ref="A65:F65"/>
    <mergeCell ref="A48:E48"/>
    <mergeCell ref="A64:E64"/>
    <mergeCell ref="A62:E62"/>
    <mergeCell ref="A49:F49"/>
    <mergeCell ref="A50:E50"/>
    <mergeCell ref="A51:F51"/>
    <mergeCell ref="A63:F63"/>
  </mergeCells>
  <hyperlinks>
    <hyperlink ref="I35" r:id="rId1"/>
    <hyperlink ref="I39" r:id="rId2"/>
  </hyperlinks>
  <pageMargins left="0.511811024" right="0.511811024" top="0.78740157499999996" bottom="0.78740157499999996" header="0.31496062000000002" footer="0.31496062000000002"/>
  <pageSetup paperSize="9" scale="61" orientation="portrait" r:id="rId3"/>
  <rowBreaks count="1" manualBreakCount="1">
    <brk id="25" max="10"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I8" sqref="I8"/>
    </sheetView>
  </sheetViews>
  <sheetFormatPr defaultRowHeight="15" x14ac:dyDescent="0.25"/>
  <sheetData>
    <row r="1" spans="1:7" x14ac:dyDescent="0.25">
      <c r="A1" s="92" t="s">
        <v>783</v>
      </c>
      <c r="B1" s="92"/>
      <c r="C1" s="92"/>
      <c r="D1" s="92"/>
      <c r="E1" s="92"/>
      <c r="F1" s="92"/>
      <c r="G1" s="41" t="s">
        <v>767</v>
      </c>
    </row>
    <row r="2" spans="1:7" x14ac:dyDescent="0.25">
      <c r="A2" s="81" t="s">
        <v>768</v>
      </c>
      <c r="B2" s="81"/>
      <c r="C2" s="81"/>
      <c r="D2" s="81"/>
      <c r="E2" s="81"/>
      <c r="F2" s="36" t="s">
        <v>769</v>
      </c>
      <c r="G2" s="37" t="s">
        <v>767</v>
      </c>
    </row>
    <row r="3" spans="1:7" x14ac:dyDescent="0.25">
      <c r="A3" s="81" t="s">
        <v>770</v>
      </c>
      <c r="B3" s="81"/>
      <c r="C3" s="81"/>
      <c r="D3" s="81"/>
      <c r="E3" s="81"/>
      <c r="F3" s="38" t="s">
        <v>771</v>
      </c>
      <c r="G3" s="37" t="s">
        <v>767</v>
      </c>
    </row>
    <row r="4" spans="1:7" x14ac:dyDescent="0.25">
      <c r="A4" s="81" t="s">
        <v>772</v>
      </c>
      <c r="B4" s="81"/>
      <c r="C4" s="81"/>
      <c r="D4" s="81"/>
      <c r="E4" s="81"/>
      <c r="F4" s="38" t="s">
        <v>773</v>
      </c>
      <c r="G4" s="37" t="s">
        <v>767</v>
      </c>
    </row>
    <row r="5" spans="1:7" x14ac:dyDescent="0.25">
      <c r="A5" s="81" t="s">
        <v>774</v>
      </c>
      <c r="B5" s="81"/>
      <c r="C5" s="81"/>
      <c r="D5" s="81"/>
      <c r="E5" s="81"/>
      <c r="F5" s="38" t="s">
        <v>775</v>
      </c>
      <c r="G5" s="37" t="s">
        <v>767</v>
      </c>
    </row>
    <row r="6" spans="1:7" x14ac:dyDescent="0.25">
      <c r="A6" s="81" t="s">
        <v>776</v>
      </c>
      <c r="B6" s="81"/>
      <c r="C6" s="81"/>
      <c r="D6" s="81"/>
      <c r="E6" s="81"/>
      <c r="F6" s="38" t="s">
        <v>21</v>
      </c>
      <c r="G6" s="37" t="s">
        <v>767</v>
      </c>
    </row>
    <row r="7" spans="1:7" x14ac:dyDescent="0.25">
      <c r="A7" s="79" t="s">
        <v>777</v>
      </c>
      <c r="B7" s="79"/>
      <c r="C7" s="79"/>
      <c r="D7" s="79"/>
      <c r="E7" s="79"/>
      <c r="F7" s="39"/>
      <c r="G7" s="80">
        <f>F8+F9+F10+F11</f>
        <v>0.10149999999999999</v>
      </c>
    </row>
    <row r="8" spans="1:7" x14ac:dyDescent="0.25">
      <c r="A8" s="79" t="s">
        <v>778</v>
      </c>
      <c r="B8" s="79"/>
      <c r="C8" s="79"/>
      <c r="D8" s="79"/>
      <c r="E8" s="79"/>
      <c r="F8" s="37">
        <v>0.03</v>
      </c>
      <c r="G8" s="80"/>
    </row>
    <row r="9" spans="1:7" x14ac:dyDescent="0.25">
      <c r="A9" s="79" t="s">
        <v>779</v>
      </c>
      <c r="B9" s="79"/>
      <c r="C9" s="79"/>
      <c r="D9" s="79"/>
      <c r="E9" s="79"/>
      <c r="F9" s="37">
        <v>6.4999999999999997E-3</v>
      </c>
      <c r="G9" s="80"/>
    </row>
    <row r="10" spans="1:7" x14ac:dyDescent="0.25">
      <c r="A10" s="79" t="s">
        <v>780</v>
      </c>
      <c r="B10" s="79"/>
      <c r="C10" s="79"/>
      <c r="D10" s="79"/>
      <c r="E10" s="79"/>
      <c r="F10" s="37">
        <v>0.02</v>
      </c>
      <c r="G10" s="80"/>
    </row>
    <row r="11" spans="1:7" x14ac:dyDescent="0.25">
      <c r="A11" s="79" t="s">
        <v>781</v>
      </c>
      <c r="B11" s="79"/>
      <c r="C11" s="79"/>
      <c r="D11" s="79"/>
      <c r="E11" s="79"/>
      <c r="F11" s="37">
        <v>4.4999999999999998E-2</v>
      </c>
      <c r="G11" s="80"/>
    </row>
    <row r="12" spans="1:7" x14ac:dyDescent="0.25">
      <c r="A12" s="92" t="s">
        <v>782</v>
      </c>
      <c r="B12" s="92"/>
      <c r="C12" s="92"/>
      <c r="D12" s="92"/>
      <c r="E12" s="92"/>
      <c r="F12" s="92"/>
      <c r="G12" s="42" t="e">
        <f xml:space="preserve"> (((1 + G2 + G3 + G4) * (1+G5) * (1+G6))/(1-G7))-1</f>
        <v>#VALUE!</v>
      </c>
    </row>
    <row r="15" spans="1:7" x14ac:dyDescent="0.25">
      <c r="A15" s="43" t="s">
        <v>784</v>
      </c>
    </row>
    <row r="16" spans="1:7" x14ac:dyDescent="0.25">
      <c r="A16" s="44" t="s">
        <v>785</v>
      </c>
    </row>
  </sheetData>
  <mergeCells count="13">
    <mergeCell ref="A6:E6"/>
    <mergeCell ref="A1:F1"/>
    <mergeCell ref="A2:E2"/>
    <mergeCell ref="A3:E3"/>
    <mergeCell ref="A4:E4"/>
    <mergeCell ref="A5:E5"/>
    <mergeCell ref="A12:F12"/>
    <mergeCell ref="A7:E7"/>
    <mergeCell ref="G7:G11"/>
    <mergeCell ref="A8:E8"/>
    <mergeCell ref="A9:E9"/>
    <mergeCell ref="A10:E10"/>
    <mergeCell ref="A11:E1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63"/>
  <sheetViews>
    <sheetView showGridLines="0" zoomScaleNormal="100" workbookViewId="0">
      <selection activeCell="L39" sqref="L39"/>
    </sheetView>
  </sheetViews>
  <sheetFormatPr defaultRowHeight="15" x14ac:dyDescent="0.25"/>
  <sheetData>
    <row r="63" spans="8:8" x14ac:dyDescent="0.25">
      <c r="H63" t="s">
        <v>897</v>
      </c>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Material</vt:lpstr>
      <vt:lpstr>BDI Material</vt:lpstr>
      <vt:lpstr>Serviços</vt:lpstr>
      <vt:lpstr>BDI Serviços</vt:lpstr>
      <vt:lpstr>Instruções para preenchimento</vt:lpstr>
      <vt:lpstr>Material!Area_de_impressao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Leilane Pimentel Lins de Albuquerque</dc:creator>
  <cp:lastModifiedBy>Lucas</cp:lastModifiedBy>
  <cp:lastPrinted>2020-06-26T12:30:03Z</cp:lastPrinted>
  <dcterms:created xsi:type="dcterms:W3CDTF">2020-05-27T14:02:39Z</dcterms:created>
  <dcterms:modified xsi:type="dcterms:W3CDTF">2020-06-29T18:44:07Z</dcterms:modified>
</cp:coreProperties>
</file>