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pivotTables/pivotTable3.xml" ContentType="application/vnd.openxmlformats-officedocument.spreadsheetml.pivotTable+xml"/>
  <Override PartName="/xl/drawings/drawing6.xml" ContentType="application/vnd.openxmlformats-officedocument.drawing+xml"/>
  <Override PartName="/xl/pivotTables/pivotTable4.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EstaPastaDeTrabalho" defaultThemeVersion="124226"/>
  <mc:AlternateContent xmlns:mc="http://schemas.openxmlformats.org/markup-compatibility/2006">
    <mc:Choice Requires="x15">
      <x15ac:absPath xmlns:x15ac="http://schemas.microsoft.com/office/spreadsheetml/2010/11/ac" url="C:\Users\julia.ferreira\Downloads\"/>
    </mc:Choice>
  </mc:AlternateContent>
  <xr:revisionPtr revIDLastSave="0" documentId="13_ncr:1_{CA07974E-B6AE-49BD-BF12-33A5EC7A1B17}" xr6:coauthVersionLast="47" xr6:coauthVersionMax="47" xr10:uidLastSave="{00000000-0000-0000-0000-000000000000}"/>
  <bookViews>
    <workbookView xWindow="28680" yWindow="-120" windowWidth="29040" windowHeight="15840" tabRatio="474" xr2:uid="{00000000-000D-0000-FFFF-FFFF00000000}"/>
  </bookViews>
  <sheets>
    <sheet name="Triagem_2023" sheetId="1" r:id="rId1"/>
    <sheet name="Referências" sheetId="2" state="hidden" r:id="rId2"/>
    <sheet name="Orientações" sheetId="3" state="hidden" r:id="rId3"/>
    <sheet name="Compilação - Velha" sheetId="4" state="hidden" r:id="rId4"/>
    <sheet name="Por status" sheetId="12" state="hidden" r:id="rId5"/>
    <sheet name="Planilha2" sheetId="11" state="hidden" r:id="rId6"/>
    <sheet name="Por ano" sheetId="14" state="hidden" r:id="rId7"/>
    <sheet name="Por macrotema" sheetId="15" state="hidden" r:id="rId8"/>
  </sheets>
  <externalReferences>
    <externalReference r:id="rId9"/>
  </externalReferences>
  <definedNames>
    <definedName name="_xlnm._FilterDatabase" localSheetId="0" hidden="1">Triagem_2023!$A$1:$N$943</definedName>
    <definedName name="_Hlk50916137" localSheetId="0">Triagem_2023!#REF!</definedName>
    <definedName name="_Toc1655178" localSheetId="0">Triagem_2023!#REF!</definedName>
    <definedName name="_Toc1655180" localSheetId="0">Triagem_2023!#REF!</definedName>
    <definedName name="_Toc35510949" localSheetId="0">Triagem_2023!#REF!</definedName>
    <definedName name="_Toc467253630" localSheetId="0">Triagem_2023!#REF!</definedName>
    <definedName name="_Toc468887903" localSheetId="0">Triagem_2023!#REF!</definedName>
    <definedName name="_Toc469045060" localSheetId="0">Triagem_2023!#REF!</definedName>
    <definedName name="_Toc469045066" localSheetId="0">Triagem_2023!#REF!</definedName>
    <definedName name="_Toc473114915" localSheetId="0">Triagem_2023!#REF!</definedName>
    <definedName name="_Toc513212128" localSheetId="0">Triagem_2023!#REF!</definedName>
    <definedName name="_Toc514764078" localSheetId="0">Triagem_2023!#REF!</definedName>
    <definedName name="_Toc514764081" localSheetId="0">Triagem_2023!#REF!</definedName>
    <definedName name="_Toc515889228" localSheetId="0">Triagem_2023!#REF!</definedName>
    <definedName name="_Toc516731887" localSheetId="0">Triagem_2023!#REF!</definedName>
    <definedName name="_xlcn.WorksheetConnection_COMPLETAA1AE19151" hidden="1">Triagem_2023!$A$1:$G$486</definedName>
    <definedName name="Ano">[1]Referências!$P$3:$P$25</definedName>
    <definedName name="Macrotema">[1]Referências!$M$3:$M$29</definedName>
    <definedName name="Macrotemas">Referências!$M$4:$M$24</definedName>
    <definedName name="Natureza">Referências!$V$3:$V$8</definedName>
    <definedName name="status">Referências!$T$3:$T$7</definedName>
    <definedName name="super">Referências!$X$3:$X$12</definedName>
    <definedName name="Tipo">Referências!$R$4:$R$15</definedName>
    <definedName name="Z_001F7E59_D1DC_4DD2_9910_73155885BD02_.wvu.FilterData" localSheetId="0" hidden="1">Triagem_2023!$A$2:$G$358</definedName>
    <definedName name="Z_007E6A7F_43D8_4C7A_BBEA_8172D58A6573_.wvu.Cols" localSheetId="1" hidden="1">Referências!$F:$J,Referências!$L:$L</definedName>
    <definedName name="Z_007E6A7F_43D8_4C7A_BBEA_8172D58A6573_.wvu.FilterData" localSheetId="0" hidden="1">Triagem_2023!$A$2:$G$361</definedName>
    <definedName name="Z_00BD4845_5E46_4956_9500_55AB97E77713_.wvu.FilterData" localSheetId="0" hidden="1">Triagem_2023!$A$2:$G$358</definedName>
    <definedName name="Z_01D8C3C3_641C_4697_8DD0_FF5A83B614A3_.wvu.FilterData" localSheetId="0" hidden="1">Triagem_2023!$A$2:$G$357</definedName>
    <definedName name="Z_03691828_6ED1_4D25_8E6B_F28A056B7EE1_.wvu.FilterData" localSheetId="0" hidden="1">Triagem_2023!$A$2:$G$358</definedName>
    <definedName name="Z_0406B99E_AD7D_4856_B4DF_BB4EE64D4034_.wvu.FilterData" localSheetId="0" hidden="1">Triagem_2023!$A$2:$G$358</definedName>
    <definedName name="Z_058E8643_68C8_4034_A364_9148EBC81803_.wvu.FilterData" localSheetId="0" hidden="1">Triagem_2023!$A$2:$G$358</definedName>
    <definedName name="Z_064E742E_63F2_49D5_9F87_87962A1D5C32_.wvu.FilterData" localSheetId="0" hidden="1">Triagem_2023!$A$2:$G$358</definedName>
    <definedName name="Z_07139D60_AD16_4532_A0E9_2969D4B03842_.wvu.FilterData" localSheetId="0" hidden="1">Triagem_2023!$A$2:$G$358</definedName>
    <definedName name="Z_075F5E8C_2494_4A6D_8C50_DFF29205EA63_.wvu.FilterData" localSheetId="0" hidden="1">Triagem_2023!$A$2:$G$358</definedName>
    <definedName name="Z_077D101D_B2E0_4504_8096_6649046968B0_.wvu.Cols" localSheetId="1" hidden="1">Referências!$F:$J,Referências!$L:$L</definedName>
    <definedName name="Z_077D101D_B2E0_4504_8096_6649046968B0_.wvu.FilterData" localSheetId="0" hidden="1">Triagem_2023!$A$2:$G$361</definedName>
    <definedName name="Z_08AABA92_0DCF_4895_B300_5A1A31267F35_.wvu.FilterData" localSheetId="0" hidden="1">Triagem_2023!$A$2:$G$358</definedName>
    <definedName name="Z_08AC33A1_4B09_4A9B_B596_7FFAC67EE774_.wvu.FilterData" localSheetId="0" hidden="1">Triagem_2023!$A$2:$G$358</definedName>
    <definedName name="Z_08F06DD3_B76B_4ECB_A612_E81233919C2B_.wvu.FilterData" localSheetId="0" hidden="1">Triagem_2023!$A$2:$G$358</definedName>
    <definedName name="Z_08FFDC4F_281B_4BD4_9550_0FB6C7705F9E_.wvu.FilterData" localSheetId="0" hidden="1">Triagem_2023!$A$2:$G$358</definedName>
    <definedName name="Z_09EA6CA5_9BF7_4EC8_9156_0A628FDA62D2_.wvu.FilterData" localSheetId="0" hidden="1">Triagem_2023!$A$2:$G$358</definedName>
    <definedName name="Z_09F274B5_EC30_4D18_882E_A03D06823CB9_.wvu.FilterData" localSheetId="0" hidden="1">Triagem_2023!$A$2:$G$358</definedName>
    <definedName name="Z_0A07FF63_B710_4F98_8726_C0593915B0A5_.wvu.FilterData" localSheetId="0" hidden="1">Triagem_2023!$A$2:$G$358</definedName>
    <definedName name="Z_0B43F602_EA3C_42FB_8834_532C57654B15_.wvu.FilterData" localSheetId="0" hidden="1">Triagem_2023!$A$2:$G$358</definedName>
    <definedName name="Z_0B4E90C7_168C_4A19_92E9_4DF003F90860_.wvu.FilterData" localSheetId="0" hidden="1">Triagem_2023!$A$2:$G$358</definedName>
    <definedName name="Z_0B71FEFD_8EDC_4768_A12B_B02393F7295A_.wvu.Cols" localSheetId="1" hidden="1">Referências!$F:$J,Referências!$L:$L</definedName>
    <definedName name="Z_0B71FEFD_8EDC_4768_A12B_B02393F7295A_.wvu.FilterData" localSheetId="0" hidden="1">Triagem_2023!$A$2:$G$358</definedName>
    <definedName name="Z_0C2AF05D_7C57_48F6_8E16_19016C1CA8D6_.wvu.FilterData" localSheetId="0" hidden="1">Triagem_2023!$A$2:$G$358</definedName>
    <definedName name="Z_0D4F320B_C69F_448C_A823_BB8B78163E0A_.wvu.FilterData" localSheetId="0" hidden="1">Triagem_2023!$A$2:$G$358</definedName>
    <definedName name="Z_0E188BFF_C48B_499E_9ABF_5414942809CF_.wvu.FilterData" localSheetId="0" hidden="1">Triagem_2023!$A$2:$G$358</definedName>
    <definedName name="Z_0E40E154_4E04_4D73_98BC_BB2E39818C68_.wvu.FilterData" localSheetId="0" hidden="1">Triagem_2023!$A$2:$G$358</definedName>
    <definedName name="Z_0E87BDEC_7E08_40AB_A73F_607C1E0E4D8B_.wvu.FilterData" localSheetId="0" hidden="1">Triagem_2023!$A$2:$G$358</definedName>
    <definedName name="Z_0F1F2A06_B224_4930_ADD3_0B680EB465CF_.wvu.FilterData" localSheetId="0" hidden="1">Triagem_2023!$A$2:$G$358</definedName>
    <definedName name="Z_1073E6BF_1416_404E_B3A2_49A4F9143139_.wvu.FilterData" localSheetId="0" hidden="1">Triagem_2023!$A$2:$G$358</definedName>
    <definedName name="Z_1194C01E_7563_4853_A0CD_94F83E505C16_.wvu.FilterData" localSheetId="0" hidden="1">Triagem_2023!$A$2:$G$358</definedName>
    <definedName name="Z_122B2100_1FEE_4A74_A3A9_5D2CB3925CE9_.wvu.FilterData" localSheetId="0" hidden="1">Triagem_2023!$A$2:$G$358</definedName>
    <definedName name="Z_14253CC4_FFE0_4DA7_B8A4_1B08986C547C_.wvu.FilterData" localSheetId="0" hidden="1">Triagem_2023!$A$2:$G$358</definedName>
    <definedName name="Z_1500F718_F8DB_4BAB_9BBB_F837940B8692_.wvu.FilterData" localSheetId="0" hidden="1">Triagem_2023!$A$2:$G$358</definedName>
    <definedName name="Z_15550557_2D7C_4353_A8C7_C7110423FF13_.wvu.FilterData" localSheetId="0" hidden="1">Triagem_2023!$A$2:$G$358</definedName>
    <definedName name="Z_1683A06D_BE3A_4DD1_8EBB_C597E51C8219_.wvu.FilterData" localSheetId="0" hidden="1">Triagem_2023!$A$2:$G$358</definedName>
    <definedName name="Z_176D20E5_44CB_4099_8136_483AF652B08A_.wvu.FilterData" localSheetId="0" hidden="1">Triagem_2023!$A$2:$G$358</definedName>
    <definedName name="Z_17959F2F_260E_41D7_A03E_73A64A706801_.wvu.FilterData" localSheetId="0" hidden="1">Triagem_2023!$A$2:$G$358</definedName>
    <definedName name="Z_1921AA34_B1ED_4CA0_8CD8_CDE03AC9C834_.wvu.FilterData" localSheetId="0" hidden="1">Triagem_2023!$A$2:$G$358</definedName>
    <definedName name="Z_193ADA22_A2A6_482B_9874_BB491C4B6D4A_.wvu.FilterData" localSheetId="0" hidden="1">Triagem_2023!$A$2:$G$358</definedName>
    <definedName name="Z_1AB8D948_285A_41AF_A3FD_F404DDF9060A_.wvu.FilterData" localSheetId="0" hidden="1">Triagem_2023!$A$2:$G$358</definedName>
    <definedName name="Z_1AD19E0A_7EC6_4B46_8B3C_E0596A2892C5_.wvu.FilterData" localSheetId="0" hidden="1">Triagem_2023!$A$2:$G$361</definedName>
    <definedName name="Z_1BFC1C3B_A754_4267_AB8D_78B6E5ED96A7_.wvu.FilterData" localSheetId="0" hidden="1">Triagem_2023!$A$2:$G$358</definedName>
    <definedName name="Z_1CF88EDC_BF89_4435_A3FA_36046F4C26EC_.wvu.FilterData" localSheetId="0" hidden="1">Triagem_2023!$A$2:$G$358</definedName>
    <definedName name="Z_1E101D21_3865_47BB_933B_E298C9317843_.wvu.FilterData" localSheetId="0" hidden="1">Triagem_2023!$A$2:$G$358</definedName>
    <definedName name="Z_1EF83F8B_8A4A_4473_B6EA_59E84ED41D0A_.wvu.FilterData" localSheetId="0" hidden="1">Triagem_2023!$A$2:$G$358</definedName>
    <definedName name="Z_1F93E3A5_3957_4379_A146_FAE42071F370_.wvu.FilterData" localSheetId="0" hidden="1">Triagem_2023!$A$2:$G$358</definedName>
    <definedName name="Z_1FE57311_8FC6_4B59_8901_FF833AF918F2_.wvu.FilterData" localSheetId="0" hidden="1">Triagem_2023!$A$2:$G$358</definedName>
    <definedName name="Z_1FEF6974_6DE3_4F20_B6A7_220BCA1E1134_.wvu.FilterData" localSheetId="0" hidden="1">Triagem_2023!$A$2:$G$358</definedName>
    <definedName name="Z_201804A2_783C_45C2_AAF8_D6D14EBCA26C_.wvu.FilterData" localSheetId="0" hidden="1">Triagem_2023!$A$2:$G$358</definedName>
    <definedName name="Z_20230D85_B2D7_484C_9475_2CBF3A745349_.wvu.FilterData" localSheetId="0" hidden="1">Triagem_2023!$A$2:$G$358</definedName>
    <definedName name="Z_2061FC60_E5EF_4A1D_843C_4BCD13478D79_.wvu.FilterData" localSheetId="0" hidden="1">Triagem_2023!$A$2:$G$358</definedName>
    <definedName name="Z_2068F0EE_CAC2_4BFE_9EC7_77387C99D072_.wvu.FilterData" localSheetId="0" hidden="1">Triagem_2023!$A$2:$G$358</definedName>
    <definedName name="Z_216921F2_CD34_4B88_AAE7_2CE74FF5E6A5_.wvu.FilterData" localSheetId="0" hidden="1">Triagem_2023!$A$2:$G$358</definedName>
    <definedName name="Z_22348495_5B9D_4D8B_8E20_05C800BFEB3C_.wvu.FilterData" localSheetId="0" hidden="1">Triagem_2023!$A$2:$G$358</definedName>
    <definedName name="Z_2263C5BB_818C_4743_82DC_841DCC89F627_.wvu.FilterData" localSheetId="0" hidden="1">Triagem_2023!$A$2:$G$358</definedName>
    <definedName name="Z_22AF24A3_A3FA_4B5C_96FC_F08EC939EB35_.wvu.FilterData" localSheetId="0" hidden="1">Triagem_2023!$A$2:$G$358</definedName>
    <definedName name="Z_22BB6EA8_C973_4E4C_8463_BDC50A32BCF3_.wvu.FilterData" localSheetId="0" hidden="1">Triagem_2023!$A$2:$G$358</definedName>
    <definedName name="Z_236CC365_DF69_4B1F_A272_28CCD4D378DA_.wvu.FilterData" localSheetId="0" hidden="1">Triagem_2023!$A$2:$G$358</definedName>
    <definedName name="Z_2379DC7F_8E47_4113_9C63_E9D2DDDA855F_.wvu.FilterData" localSheetId="0" hidden="1">Triagem_2023!$A$2:$G$358</definedName>
    <definedName name="Z_23911A8C_C285_4643_9597_DDB18FFE0D9F_.wvu.FilterData" localSheetId="0" hidden="1">Triagem_2023!$A$2:$G$358</definedName>
    <definedName name="Z_2429A900_0757_4652_A930_EBC595C9059C_.wvu.FilterData" localSheetId="0" hidden="1">Triagem_2023!$A$2:$G$358</definedName>
    <definedName name="Z_248FDD7D_3D66_4649_9DEF_6510715FABB6_.wvu.FilterData" localSheetId="0" hidden="1">Triagem_2023!$A$2:$G$358</definedName>
    <definedName name="Z_25102E12_7225_423D_974E_1D758533736D_.wvu.FilterData" localSheetId="0" hidden="1">Triagem_2023!$A$2:$G$358</definedName>
    <definedName name="Z_25444A14_8BB9_4F61_9391_4CE7D4221363_.wvu.FilterData" localSheetId="0" hidden="1">Triagem_2023!$A$2:$G$358</definedName>
    <definedName name="Z_26523320_9625_4931_9E67_3EFBFEC342A6_.wvu.FilterData" localSheetId="0" hidden="1">Triagem_2023!$A$2:$G$358</definedName>
    <definedName name="Z_2677620C_16BB_4756_8A81_9574C8EEEA89_.wvu.FilterData" localSheetId="0" hidden="1">Triagem_2023!$A$2:$G$358</definedName>
    <definedName name="Z_26A1B275_FEB5_46E2_9D37_D76E41A9E121_.wvu.FilterData" localSheetId="0" hidden="1">Triagem_2023!$A$2:$G$358</definedName>
    <definedName name="Z_27ACB16C_33C6_46C8_8276_824000C774CC_.wvu.FilterData" localSheetId="0" hidden="1">Triagem_2023!$A$2:$G$358</definedName>
    <definedName name="Z_27FCCB9F_51A9_45E9_BA77_7D93A65E24AF_.wvu.FilterData" localSheetId="0" hidden="1">Triagem_2023!$A$2:$G$358</definedName>
    <definedName name="Z_28704638_77F0_4069_817F_CFAB939F7401_.wvu.FilterData" localSheetId="0" hidden="1">Triagem_2023!$A$2:$G$358</definedName>
    <definedName name="Z_28E2912B_7372_4E45_873E_6C501F5AC4B4_.wvu.FilterData" localSheetId="0" hidden="1">Triagem_2023!$A$2:$G$358</definedName>
    <definedName name="Z_29B417FE_8CCF_423E_9E52_92EA6FAFB3F7_.wvu.FilterData" localSheetId="0" hidden="1">Triagem_2023!$A$2:$G$358</definedName>
    <definedName name="Z_2AED5703_98C9_4243_8D53_9A8BB8B50CFB_.wvu.FilterData" localSheetId="0" hidden="1">Triagem_2023!$A$2:$G$358</definedName>
    <definedName name="Z_2CD0C077_B4C7_4730_8A1D_11F0BE4503F1_.wvu.FilterData" localSheetId="0" hidden="1">Triagem_2023!$A$2:$G$358</definedName>
    <definedName name="Z_2DA1F6D4_B7BD_4F83_AA57_56637FCF31B2_.wvu.FilterData" localSheetId="0" hidden="1">Triagem_2023!$A$2:$G$358</definedName>
    <definedName name="Z_2E03C61F_F414_43C7_968C_7B0FEFA91975_.wvu.FilterData" localSheetId="0" hidden="1">Triagem_2023!$A$2:$G$358</definedName>
    <definedName name="Z_2E0711D1_2E02_4134_8AAC_BEA18B51C154_.wvu.FilterData" localSheetId="0" hidden="1">Triagem_2023!$A$2:$G$358</definedName>
    <definedName name="Z_2F14A3A2_8F5B_4BF2_8E12_104DD8B2FA80_.wvu.FilterData" localSheetId="0" hidden="1">Triagem_2023!$A$2:$G$358</definedName>
    <definedName name="Z_309437F9_4DCF_4DC1_B696_2DB616ABA9DD_.wvu.FilterData" localSheetId="0" hidden="1">Triagem_2023!$A$2:$G$358</definedName>
    <definedName name="Z_3102C89B_F011_44A9_908B_8FD6627656AC_.wvu.FilterData" localSheetId="0" hidden="1">Triagem_2023!$A$2:$G$358</definedName>
    <definedName name="Z_31501B03_C4B1_49A0_8E12_24AB919F72C7_.wvu.FilterData" localSheetId="0" hidden="1">Triagem_2023!$A$2:$G$358</definedName>
    <definedName name="Z_31FE91B5_8C80_4626_9E5A_85A7CAE42ED5_.wvu.FilterData" localSheetId="0" hidden="1">Triagem_2023!$A$2:$G$358</definedName>
    <definedName name="Z_32BA6412_130C_4400_A000_3B7A1925C377_.wvu.FilterData" localSheetId="0" hidden="1">Triagem_2023!$A$2:$G$358</definedName>
    <definedName name="Z_333E3C46_FDA6_4A77_8735_E33101CD193B_.wvu.FilterData" localSheetId="0" hidden="1">Triagem_2023!$A$2:$G$358</definedName>
    <definedName name="Z_33FFD9EB_64C2_4C3B_B668_58AEE30E9703_.wvu.FilterData" localSheetId="0" hidden="1">Triagem_2023!$A$2:$G$358</definedName>
    <definedName name="Z_350ED0C6_1205_4BBB_A953_5DF9EF267D28_.wvu.FilterData" localSheetId="0" hidden="1">Triagem_2023!$A$2:$G$358</definedName>
    <definedName name="Z_3526F5BF_5D8A_46C6_9622_1D728C928FA1_.wvu.FilterData" localSheetId="0" hidden="1">Triagem_2023!$A$2:$G$358</definedName>
    <definedName name="Z_35859075_E925_4A72_BA3B_6E72E3C2C869_.wvu.FilterData" localSheetId="0" hidden="1">Triagem_2023!$A$2:$G$358</definedName>
    <definedName name="Z_36AB9DEA_9BF4_4B84_9972_5CC554FC9531_.wvu.FilterData" localSheetId="0" hidden="1">Triagem_2023!$A$2:$G$358</definedName>
    <definedName name="Z_36F17B87_1AB2_4D1D_9930_2EFD9C4135E1_.wvu.FilterData" localSheetId="0" hidden="1">Triagem_2023!$A$2:$G$358</definedName>
    <definedName name="Z_37D29AD3_A9C5_400F_B303_EEEDD5E03F43_.wvu.FilterData" localSheetId="0" hidden="1">Triagem_2023!$A$2:$G$358</definedName>
    <definedName name="Z_381B05EB_872A_45A7_BF19_B59DAA46C8E3_.wvu.FilterData" localSheetId="0" hidden="1">Triagem_2023!$A$2:$G$358</definedName>
    <definedName name="Z_3A6C033A_FAFB_46F5_8D36_54095E650214_.wvu.FilterData" localSheetId="0" hidden="1">Triagem_2023!$A$2:$G$358</definedName>
    <definedName name="Z_3BA4BC5B_2A36_48FB_8817_D99D4DBDD2C2_.wvu.FilterData" localSheetId="0" hidden="1">Triagem_2023!$A$2:$G$358</definedName>
    <definedName name="Z_3BBC58BF_C9CE_4307_861E_60065E76835F_.wvu.FilterData" localSheetId="0" hidden="1">Triagem_2023!$A$2:$G$358</definedName>
    <definedName name="Z_3BCB4722_94CD_4E54_B7DF_C162C87D42AB_.wvu.FilterData" localSheetId="0" hidden="1">Triagem_2023!$A$2:$G$358</definedName>
    <definedName name="Z_3C5A5B4C_61F1_4E11_9144_BD7E7F9ED999_.wvu.FilterData" localSheetId="0" hidden="1">Triagem_2023!$A$2:$G$358</definedName>
    <definedName name="Z_3C785DDC_4FFC_4F1C_9735_D5DB0E6549EA_.wvu.Cols" localSheetId="1" hidden="1">Referências!$F:$J,Referências!$L:$L</definedName>
    <definedName name="Z_3C785DDC_4FFC_4F1C_9735_D5DB0E6549EA_.wvu.FilterData" localSheetId="0" hidden="1">Triagem_2023!$A$2:$G$358</definedName>
    <definedName name="Z_3CD592A5_19E7_4BCB_B1F7_2B96AA623077_.wvu.FilterData" localSheetId="0" hidden="1">Triagem_2023!$A$2:$G$358</definedName>
    <definedName name="Z_3E2F2C30_F3D7_44C1_BF1B_04C94E4A56BA_.wvu.FilterData" localSheetId="0" hidden="1">Triagem_2023!$A$2:$G$358</definedName>
    <definedName name="Z_3E7FECAB_8A49_4D85_A08A_A490CD540834_.wvu.FilterData" localSheetId="0" hidden="1">Triagem_2023!$A$2:$G$357</definedName>
    <definedName name="Z_3EC0DEF6_9471_4D50_B968_5CAB56441FA4_.wvu.Cols" localSheetId="1" hidden="1">Referências!$F:$J,Referências!$L:$L</definedName>
    <definedName name="Z_3EC0DEF6_9471_4D50_B968_5CAB56441FA4_.wvu.FilterData" localSheetId="0" hidden="1">Triagem_2023!$A$2:$G$361</definedName>
    <definedName name="Z_3F71ED27_2541_407A_8225_761D3E96855A_.wvu.FilterData" localSheetId="0" hidden="1">Triagem_2023!$A$2:$G$358</definedName>
    <definedName name="Z_3F8582DA_5202_4EB6_AC75_291699F969A3_.wvu.FilterData" localSheetId="0" hidden="1">Triagem_2023!$A$2:$G$358</definedName>
    <definedName name="Z_40A96C47_C665_4F21_994B_B00658870B7D_.wvu.FilterData" localSheetId="0" hidden="1">Triagem_2023!$A$2:$G$358</definedName>
    <definedName name="Z_419272EF_36DC_46DC_889A_2F5C4E56E37E_.wvu.FilterData" localSheetId="0" hidden="1">Triagem_2023!$A$2:$G$358</definedName>
    <definedName name="Z_422E7654_D585_4357_B58B_97168B7AAE69_.wvu.FilterData" localSheetId="0" hidden="1">Triagem_2023!$A$2:$G$358</definedName>
    <definedName name="Z_42A7362E_F058_4345_8AEB_761B41624D56_.wvu.FilterData" localSheetId="0" hidden="1">Triagem_2023!$A$2:$G$358</definedName>
    <definedName name="Z_43354E9E_F0B5_4D67_B2DE_433B8E2D782D_.wvu.FilterData" localSheetId="0" hidden="1">Triagem_2023!$A$2:$G$358</definedName>
    <definedName name="Z_43B5F715_54CE_42DD_8FE2_99F14E5352A5_.wvu.FilterData" localSheetId="0" hidden="1">Triagem_2023!$A$2:$G$358</definedName>
    <definedName name="Z_443C6F54_A5AC_401F_8238_210D471AFEC4_.wvu.FilterData" localSheetId="0" hidden="1">Triagem_2023!$A$2:$G$358</definedName>
    <definedName name="Z_454E3D45_4C3B_4C5F_8B01_F48D66FCB6CA_.wvu.FilterData" localSheetId="0" hidden="1">Triagem_2023!$A$2:$G$358</definedName>
    <definedName name="Z_4593252F_3329_44AC_9B9D_0987236FF502_.wvu.FilterData" localSheetId="0" hidden="1">Triagem_2023!$A$2:$G$358</definedName>
    <definedName name="Z_45ED2263_0D79_4CA7_9CEC_C3591FB79E2D_.wvu.FilterData" localSheetId="0" hidden="1">Triagem_2023!$A$2:$G$358</definedName>
    <definedName name="Z_4605949C_6503_4DF5_BF2D_316985499C56_.wvu.FilterData" localSheetId="0" hidden="1">Triagem_2023!$A$2:$G$358</definedName>
    <definedName name="Z_46AAA169_1852_4832_8017_29F294F181FF_.wvu.FilterData" localSheetId="0" hidden="1">Triagem_2023!$A$2:$G$358</definedName>
    <definedName name="Z_46C0A56B_1930_45C3_8DCB_3FEC12626271_.wvu.FilterData" localSheetId="0" hidden="1">Triagem_2023!$A$2:$G$358</definedName>
    <definedName name="Z_470594EC_1193_4F5B_9F40_2F602C3AE6F6_.wvu.FilterData" localSheetId="0" hidden="1">Triagem_2023!$A$2:$G$357</definedName>
    <definedName name="Z_472879A6_5018_4C3C_B18F_1D079E1AA19B_.wvu.FilterData" localSheetId="0" hidden="1">Triagem_2023!$A$2:$G$358</definedName>
    <definedName name="Z_47962BC1_CD01_4C48_96F0_ADB670387FD7_.wvu.FilterData" localSheetId="0" hidden="1">Triagem_2023!$A$2:$G$358</definedName>
    <definedName name="Z_47A224B4_C58D_4F7E_BC69_5118B3C3CD8D_.wvu.FilterData" localSheetId="0" hidden="1">Triagem_2023!$A$2:$G$358</definedName>
    <definedName name="Z_48D76A7E_23BC_4981_AB00_7887B6E633B4_.wvu.FilterData" localSheetId="0" hidden="1">Triagem_2023!$A$2:$G$358</definedName>
    <definedName name="Z_495AB7D7_134A_4E87_836F_E5E83BBFE775_.wvu.FilterData" localSheetId="0" hidden="1">Triagem_2023!$A$2:$G$358</definedName>
    <definedName name="Z_4ADD41A0_41F6_45F9_AB33_B6639315549B_.wvu.FilterData" localSheetId="0" hidden="1">Triagem_2023!$A$2:$G$358</definedName>
    <definedName name="Z_4B288F5B_EE10_4EC7_B575_EC00885B4616_.wvu.FilterData" localSheetId="0" hidden="1">Triagem_2023!$A$2:$G$358</definedName>
    <definedName name="Z_4B4FDA37_E9CB_440D_97DA_37AAF8DF8FDE_.wvu.FilterData" localSheetId="0" hidden="1">Triagem_2023!$A$2:$G$358</definedName>
    <definedName name="Z_4B5BF058_D6F1_425B_A064_671D27D73E46_.wvu.FilterData" localSheetId="0" hidden="1">Triagem_2023!$A$2:$G$358</definedName>
    <definedName name="Z_4B6B612A_9C48_46CF_B4CF_E72F461F1B5D_.wvu.FilterData" localSheetId="0" hidden="1">Triagem_2023!$A$2:$G$358</definedName>
    <definedName name="Z_4C538BAA_C7F7_4DA4_9BAE_A9E998F9E3BA_.wvu.FilterData" localSheetId="0" hidden="1">Triagem_2023!$A$2:$G$358</definedName>
    <definedName name="Z_4C8B2E9D_E220_400D_B523_052F234835D0_.wvu.FilterData" localSheetId="0" hidden="1">Triagem_2023!$A$2:$G$357</definedName>
    <definedName name="Z_4CCAA555_24FC_462D_9C5B_92AC837CF605_.wvu.FilterData" localSheetId="0" hidden="1">Triagem_2023!$A$2:$G$358</definedName>
    <definedName name="Z_4D3745B1_57A2_4C09_8A3E_C6610AF892F6_.wvu.FilterData" localSheetId="0" hidden="1">Triagem_2023!$A$2:$G$358</definedName>
    <definedName name="Z_4DB838A2_3AE9_43BD_8CCA_07435BCBF925_.wvu.FilterData" localSheetId="0" hidden="1">Triagem_2023!$A$2:$G$358</definedName>
    <definedName name="Z_4F82922B_11AE_462C_8697_E072D0DBC374_.wvu.FilterData" localSheetId="0" hidden="1">Triagem_2023!$A$2:$G$358</definedName>
    <definedName name="Z_50C395FE_80FD_4A3D_83BF_12021B1C76E6_.wvu.FilterData" localSheetId="0" hidden="1">Triagem_2023!$A$2:$G$358</definedName>
    <definedName name="Z_56A3260F_43E2_4ABE_A8D4_E17D1947F33E_.wvu.FilterData" localSheetId="0" hidden="1">Triagem_2023!$A$2:$G$358</definedName>
    <definedName name="Z_56C1B289_021F_42CB_9539_20D980C77785_.wvu.FilterData" localSheetId="0" hidden="1">Triagem_2023!$A$2:$G$358</definedName>
    <definedName name="Z_573EBA31_03A9_4473_A0B7_5E4EAF0E37CE_.wvu.FilterData" localSheetId="0" hidden="1">Triagem_2023!$A$2:$G$358</definedName>
    <definedName name="Z_57949123_9590_4CAE_A322_1A959BA976BA_.wvu.FilterData" localSheetId="0" hidden="1">Triagem_2023!$A$2:$G$357</definedName>
    <definedName name="Z_5A34E9B1_9DA8_4569_B754_55BB1EFB1AD0_.wvu.FilterData" localSheetId="0" hidden="1">Triagem_2023!$A$2:$G$358</definedName>
    <definedName name="Z_5C18CEA8_3AC9_403A_8B35_D57B7EB67BBF_.wvu.FilterData" localSheetId="0" hidden="1">Triagem_2023!$A$2:$G$358</definedName>
    <definedName name="Z_5C2F7FF9_FEF9_4F41_AC05_3925E10FF6A6_.wvu.FilterData" localSheetId="0" hidden="1">Triagem_2023!$A$2:$G$358</definedName>
    <definedName name="Z_5C6A2A37_EFA6_4A04_8045_7297E8CADFC8_.wvu.FilterData" localSheetId="0" hidden="1">Triagem_2023!$A$2:$G$358</definedName>
    <definedName name="Z_5C6A9913_0ACA_43B1_9F62_539954453B0B_.wvu.FilterData" localSheetId="0" hidden="1">Triagem_2023!$A$2:$G$358</definedName>
    <definedName name="Z_5F26640A_EE2D_4072_8A16_7764FCC463B6_.wvu.FilterData" localSheetId="0" hidden="1">Triagem_2023!$A$2:$G$358</definedName>
    <definedName name="Z_60050721_E292_49B7_B84D_C78DAD0BC153_.wvu.FilterData" localSheetId="0" hidden="1">Triagem_2023!$A$2:$G$358</definedName>
    <definedName name="Z_60EDEAED_DA9D_4052_BABE_BF72507CE088_.wvu.FilterData" localSheetId="0" hidden="1">Triagem_2023!$A$2:$G$358</definedName>
    <definedName name="Z_62659583_5835_4ED2_AE71_6DF37462422D_.wvu.FilterData" localSheetId="0" hidden="1">Triagem_2023!$A$2:$G$358</definedName>
    <definedName name="Z_62E25442_99CA_442F_A7E4_13D87D48FD22_.wvu.FilterData" localSheetId="0" hidden="1">Triagem_2023!$A$2:$G$358</definedName>
    <definedName name="Z_630B4687_F4D6_4EA1_9AB7_DC787BC8633A_.wvu.FilterData" localSheetId="0" hidden="1">Triagem_2023!$A$2:$G$358</definedName>
    <definedName name="Z_6376D4AE_8948_44E6_870A_45D1A77795E0_.wvu.FilterData" localSheetId="0" hidden="1">Triagem_2023!$A$2:$G$358</definedName>
    <definedName name="Z_65B49461_E7D1_4F45_BE7F_98510FCCE686_.wvu.FilterData" localSheetId="0" hidden="1">Triagem_2023!$A$2:$G$358</definedName>
    <definedName name="Z_69527C93_FF84_441C_A238_4925D9177051_.wvu.FilterData" localSheetId="0" hidden="1">Triagem_2023!$A$2:$G$358</definedName>
    <definedName name="Z_6AE09C9A_42FF_49F0_9F58_0297E73D3ABA_.wvu.FilterData" localSheetId="0" hidden="1">Triagem_2023!$A$2:$G$358</definedName>
    <definedName name="Z_6B1E7C30_E3D7_441A_AD0C_A9474663F50A_.wvu.FilterData" localSheetId="0" hidden="1">Triagem_2023!$A$2:$G$358</definedName>
    <definedName name="Z_6BC29189_F703_4543_92B1_D81EF9024562_.wvu.FilterData" localSheetId="0" hidden="1">Triagem_2023!$A$2:$G$358</definedName>
    <definedName name="Z_6DA4D73C_5F9F_4F23_936B_6E1A22784AA6_.wvu.FilterData" localSheetId="0" hidden="1">Triagem_2023!$A$2:$G$358</definedName>
    <definedName name="Z_6DFEC017_B034_49A8_AC68_9DFBBE54A6E7_.wvu.FilterData" localSheetId="0" hidden="1">Triagem_2023!$A$2:$G$358</definedName>
    <definedName name="Z_704F831C_078E_41FA_858A_AAE3F2ADF46F_.wvu.FilterData" localSheetId="0" hidden="1">Triagem_2023!$A$2:$G$361</definedName>
    <definedName name="Z_70B7290C_2C8B_4EAE_A48B_E255E7FA0152_.wvu.FilterData" localSheetId="0" hidden="1">Triagem_2023!$A$2:$G$358</definedName>
    <definedName name="Z_71095C46_340C_4F2C_8FDE_8E870088AFBA_.wvu.FilterData" localSheetId="0" hidden="1">Triagem_2023!$A$2:$G$358</definedName>
    <definedName name="Z_71DFB17D_71FA_4ABA_B1A3_41138EAE5392_.wvu.FilterData" localSheetId="0" hidden="1">Triagem_2023!$A$2:$G$358</definedName>
    <definedName name="Z_71E2C3E4_1F84_4356_A9A4_B84056D89219_.wvu.FilterData" localSheetId="0" hidden="1">Triagem_2023!$A$2:$G$358</definedName>
    <definedName name="Z_732B88F6_B2CF_4764_8A6F_F89856F0035C_.wvu.FilterData" localSheetId="0" hidden="1">Triagem_2023!$A$2:$G$358</definedName>
    <definedName name="Z_732C73DF_4C0A_4AAD_87BB_C1A09497432D_.wvu.FilterData" localSheetId="0" hidden="1">Triagem_2023!$A$2:$G$358</definedName>
    <definedName name="Z_732FC239_646A_42EB_805A_44CA089D2D89_.wvu.FilterData" localSheetId="0" hidden="1">Triagem_2023!$A$2:$G$358</definedName>
    <definedName name="Z_7441B217_E7A8_425B_81E3_4525E7117F8A_.wvu.FilterData" localSheetId="0" hidden="1">Triagem_2023!$A$2:$G$358</definedName>
    <definedName name="Z_75B7B5AB_ADED_44B4_8BC8_3B48875B1765_.wvu.FilterData" localSheetId="0" hidden="1">Triagem_2023!$A$2:$G$358</definedName>
    <definedName name="Z_77BEE15D_EA00_4CED_B8EE_2F346E9BB3B0_.wvu.FilterData" localSheetId="0" hidden="1">Triagem_2023!$A$2:$G$358</definedName>
    <definedName name="Z_77C4ACED_933E_4336_B2CF_CEC2761ED881_.wvu.FilterData" localSheetId="0" hidden="1">Triagem_2023!$A$2:$G$358</definedName>
    <definedName name="Z_78F7EBF5_B908_4528_B133_C011920D1B5B_.wvu.FilterData" localSheetId="0" hidden="1">Triagem_2023!$A$2:$G$358</definedName>
    <definedName name="Z_79556892_0431_4B0E_B1BC_BCFFC386939A_.wvu.FilterData" localSheetId="0" hidden="1">Triagem_2023!$A$2:$G$358</definedName>
    <definedName name="Z_7A50D6C3_99E9_47EC_8ABE_BDA3D15A689A_.wvu.FilterData" localSheetId="0" hidden="1">Triagem_2023!$A$2:$G$357</definedName>
    <definedName name="Z_7A65E745_2E63_447C_AAF8_789F2BA5E265_.wvu.FilterData" localSheetId="0" hidden="1">Triagem_2023!$A$2:$G$358</definedName>
    <definedName name="Z_7A9B81A4_6882_47FB_BC9F_9DDE1843CBE4_.wvu.FilterData" localSheetId="0" hidden="1">Triagem_2023!$A$2:$G$358</definedName>
    <definedName name="Z_7C59237C_3653_48B5_8618_33D0A4246846_.wvu.FilterData" localSheetId="0" hidden="1">Triagem_2023!$A$2:$G$358</definedName>
    <definedName name="Z_7EAE8DA3_DE13_445E_AEA1_B3BE826E8386_.wvu.FilterData" localSheetId="0" hidden="1">Triagem_2023!$A$2:$G$358</definedName>
    <definedName name="Z_7F8C57FE_2E64_422A_98AE_AE223DF86FB9_.wvu.FilterData" localSheetId="0" hidden="1">Triagem_2023!$A$2:$G$358</definedName>
    <definedName name="Z_7FFC1765_D953_4EA7_9D37_95DA93129B6A_.wvu.FilterData" localSheetId="0" hidden="1">Triagem_2023!$A$2:$G$358</definedName>
    <definedName name="Z_803D96BE_8556_4041_82F1_2FC5905C7AF1_.wvu.FilterData" localSheetId="0" hidden="1">Triagem_2023!$A$2:$G$358</definedName>
    <definedName name="Z_80560D7F_842C_4343_8C3F_197B3FBBE263_.wvu.FilterData" localSheetId="0" hidden="1">Triagem_2023!$A$2:$G$358</definedName>
    <definedName name="Z_82959E4E_B4D3_419C_95EC_2D7ED237D474_.wvu.FilterData" localSheetId="0" hidden="1">Triagem_2023!$A$2:$G$358</definedName>
    <definedName name="Z_8334B67C_ABCD_49B7_AE5A_2178B3F33371_.wvu.FilterData" localSheetId="0" hidden="1">Triagem_2023!$A$2:$G$358</definedName>
    <definedName name="Z_8351E28E_4BE4_4D82_8BD1_FB277ABCA03B_.wvu.FilterData" localSheetId="0" hidden="1">Triagem_2023!$A$2:$G$358</definedName>
    <definedName name="Z_83DA9F30_3A04_4C29_AB27_2920567711F0_.wvu.FilterData" localSheetId="0" hidden="1">Triagem_2023!$A$2:$G$358</definedName>
    <definedName name="Z_83FB3B7F_A3D5_4883_9986_57CA89627E7D_.wvu.FilterData" localSheetId="0" hidden="1">Triagem_2023!$A$2:$G$358</definedName>
    <definedName name="Z_84F80769_F50C_4180_85A8_94DF9BCBD074_.wvu.FilterData" localSheetId="0" hidden="1">Triagem_2023!$A$2:$G$358</definedName>
    <definedName name="Z_86A246B8_BFDA_478C_B915_9E88096AF365_.wvu.FilterData" localSheetId="0" hidden="1">Triagem_2023!$A$2:$G$358</definedName>
    <definedName name="Z_86C46593_5442_46BE_AE3E_9166EF562ADE_.wvu.FilterData" localSheetId="0" hidden="1">Triagem_2023!$A$2:$G$358</definedName>
    <definedName name="Z_86E53B1B_5F07_451C_8932_0F96FE5AB090_.wvu.FilterData" localSheetId="0" hidden="1">Triagem_2023!$A$2:$G$358</definedName>
    <definedName name="Z_879C93A9_D931_4F70_BF58_AF4AE2EA3F99_.wvu.FilterData" localSheetId="0" hidden="1">Triagem_2023!$A$2:$G$358</definedName>
    <definedName name="Z_88400FC3_65F9_4E46_802A_372FB7396B98_.wvu.FilterData" localSheetId="0" hidden="1">Triagem_2023!$A$2:$G$358</definedName>
    <definedName name="Z_8901228E_4CE9_4AED_AD76_B0EECAA8D0E0_.wvu.FilterData" localSheetId="0" hidden="1">Triagem_2023!$A$2:$G$358</definedName>
    <definedName name="Z_89BEDEAC_28A3_431D_929D_EBFA81363A2C_.wvu.FilterData" localSheetId="0" hidden="1">Triagem_2023!$A$2:$G$358</definedName>
    <definedName name="Z_8A33036D_FD25_4A08_AFAF_ACADA2E8C6B9_.wvu.FilterData" localSheetId="0" hidden="1">Triagem_2023!$A$2:$G$358</definedName>
    <definedName name="Z_8B5EEF35_4F02_4B66_B4E7_EB0274EA6AFF_.wvu.FilterData" localSheetId="0" hidden="1">Triagem_2023!$A$2:$G$358</definedName>
    <definedName name="Z_8DA46FCA_D547_4E27_A7FA_6FAA6491D224_.wvu.FilterData" localSheetId="0" hidden="1">Triagem_2023!$A$2:$G$358</definedName>
    <definedName name="Z_8DD2D5C3_E5FF_4AE8_A3D7_60ECCFEBEAF5_.wvu.FilterData" localSheetId="0" hidden="1">Triagem_2023!$A$2:$G$358</definedName>
    <definedName name="Z_8E75000D_4C4A_4836_8393_DB83BD160310_.wvu.FilterData" localSheetId="0" hidden="1">Triagem_2023!$A$2:$G$358</definedName>
    <definedName name="Z_91F39FBB_4040_4543_9AE5_06BE18A864FB_.wvu.FilterData" localSheetId="0" hidden="1">Triagem_2023!$A$2:$G$358</definedName>
    <definedName name="Z_91FF103F_2326_4CC1_9215_567EF0B650F9_.wvu.FilterData" localSheetId="0" hidden="1">Triagem_2023!$A$2:$G$358</definedName>
    <definedName name="Z_92104402_9E75_4AB6_B6E5_3481196518A6_.wvu.FilterData" localSheetId="0" hidden="1">Triagem_2023!$A$2:$G$358</definedName>
    <definedName name="Z_92707EF5_980F_4A9A_8A50_EB418BBAF879_.wvu.FilterData" localSheetId="0" hidden="1">Triagem_2023!$A$2:$G$358</definedName>
    <definedName name="Z_92F84C2E_55DC_472E_B5F9_EBABF6D95682_.wvu.FilterData" localSheetId="0" hidden="1">Triagem_2023!$A$2:$G$358</definedName>
    <definedName name="Z_9333CB33_C18A_44D7_A413_9AA738CB4CAE_.wvu.FilterData" localSheetId="0" hidden="1">Triagem_2023!$A$2:$G$358</definedName>
    <definedName name="Z_9367A4BA_A256_48B8_8909_FBA89A49455A_.wvu.FilterData" localSheetId="0" hidden="1">Triagem_2023!$A$2:$G$358</definedName>
    <definedName name="Z_939814AF_B94B_4E56_8534_3B77A1F1FFD3_.wvu.FilterData" localSheetId="0" hidden="1">Triagem_2023!$A$2:$G$358</definedName>
    <definedName name="Z_93C92B9F_BC21_4560_8030_979D1BF2E7EE_.wvu.FilterData" localSheetId="0" hidden="1">Triagem_2023!$A$2:$G$358</definedName>
    <definedName name="Z_93E33D30_F48B_482B_A3EC_9C1DE54A2796_.wvu.FilterData" localSheetId="0" hidden="1">Triagem_2023!$A$2:$G$358</definedName>
    <definedName name="Z_9520E913_4F17_498F_93B8_AE4D2D3FE11C_.wvu.FilterData" localSheetId="0" hidden="1">Triagem_2023!$A$2:$G$358</definedName>
    <definedName name="Z_95C5EA4D_8C41_4745_9854_784AE6CC889F_.wvu.FilterData" localSheetId="0" hidden="1">Triagem_2023!$A$2:$G$358</definedName>
    <definedName name="Z_95C9E159_50C1_464A_9D1B_C5966ABAF605_.wvu.FilterData" localSheetId="0" hidden="1">Triagem_2023!$A$2:$G$358</definedName>
    <definedName name="Z_96E40321_3B21_40C7_A3FD_86CCFFE5AD90_.wvu.FilterData" localSheetId="0" hidden="1">Triagem_2023!$A$2:$G$358</definedName>
    <definedName name="Z_985242FB_529E_4A4B_9A50_B69450257AB1_.wvu.FilterData" localSheetId="0" hidden="1">Triagem_2023!$A$2:$G$357</definedName>
    <definedName name="Z_9852CE74_945F_4CDA_9D0C_2AE1CBD6905E_.wvu.FilterData" localSheetId="0" hidden="1">Triagem_2023!$A$2:$G$358</definedName>
    <definedName name="Z_9A07B6D4_ADC2_43B7_9524_7C3E8C18F184_.wvu.FilterData" localSheetId="0" hidden="1">Triagem_2023!$A$2:$G$358</definedName>
    <definedName name="Z_9A2136FA_2C9B_4E4A_B0C8_B4594A5E3A5C_.wvu.FilterData" localSheetId="0" hidden="1">Triagem_2023!$A$2:$G$358</definedName>
    <definedName name="Z_9AACEDCE_CF42_40BA_B383_BD028EA74CCE_.wvu.FilterData" localSheetId="0" hidden="1">Triagem_2023!$A$2:$G$358</definedName>
    <definedName name="Z_9B6BEB2F_1D21_445B_9F77_BE362A23546F_.wvu.FilterData" localSheetId="0" hidden="1">Triagem_2023!$A$2:$G$358</definedName>
    <definedName name="Z_9D7C2B15_78B7_43A2_8F74_F1236DFEBE2F_.wvu.FilterData" localSheetId="0" hidden="1">Triagem_2023!$A$2:$G$358</definedName>
    <definedName name="Z_9E0B481E_6234_47E6_93A0_06B3BE09E5A7_.wvu.FilterData" localSheetId="0" hidden="1">Triagem_2023!$A$2:$G$357</definedName>
    <definedName name="Z_9F797350_B3A5_4A63_8BB9_3F10E4AD8980_.wvu.FilterData" localSheetId="0" hidden="1">Triagem_2023!$A$2:$G$358</definedName>
    <definedName name="Z_A132286E_3982_4CA8_A941_D1AAFAE98151_.wvu.FilterData" localSheetId="0" hidden="1">Triagem_2023!$A$2:$G$357</definedName>
    <definedName name="Z_A17728B3_A8C5_4777_8979_4B2FACC83473_.wvu.FilterData" localSheetId="0" hidden="1">Triagem_2023!$A$2:$G$358</definedName>
    <definedName name="Z_A1D7E260_8879_4E78_9FE1_2888CA86D3D9_.wvu.FilterData" localSheetId="0" hidden="1">Triagem_2023!$A$2:$G$358</definedName>
    <definedName name="Z_A2FAD4D0_BDC2_45AC_AEB6_54BA8FE90A49_.wvu.FilterData" localSheetId="0" hidden="1">Triagem_2023!$A$2:$G$358</definedName>
    <definedName name="Z_A3630DF1_4B19_4FC6_9EFF_F935D4960102_.wvu.FilterData" localSheetId="0" hidden="1">Triagem_2023!$A$2:$G$357</definedName>
    <definedName name="Z_A38C5E6E_2E72_4BE9_B813_3A49F48665F2_.wvu.FilterData" localSheetId="0" hidden="1">Triagem_2023!$A$2:$G$358</definedName>
    <definedName name="Z_A42D53F5_4264_4D04_BF77_24AD54A7C244_.wvu.FilterData" localSheetId="0" hidden="1">Triagem_2023!$A$2:$G$358</definedName>
    <definedName name="Z_A47B0FB5_8CD4_4F5F_B7D8_8770F5DEF8C2_.wvu.FilterData" localSheetId="0" hidden="1">Triagem_2023!$A$2:$G$358</definedName>
    <definedName name="Z_A499162D_0404_483E_8987_15AB7ADB8B3B_.wvu.FilterData" localSheetId="0" hidden="1">Triagem_2023!$A$2:$G$358</definedName>
    <definedName name="Z_A5010F9B_C4B6_420D_BA92_D95BA832C5A7_.wvu.FilterData" localSheetId="0" hidden="1">Triagem_2023!$A$2:$G$358</definedName>
    <definedName name="Z_A6145E0D_9D32_4C47_A50B_DA4C7AE930E2_.wvu.FilterData" localSheetId="0" hidden="1">Triagem_2023!$A$2:$G$358</definedName>
    <definedName name="Z_A6A7EB38_1D34_40DC_B291_E45297F722AC_.wvu.FilterData" localSheetId="0" hidden="1">Triagem_2023!$A$2:$G$358</definedName>
    <definedName name="Z_A6BBA5E1_D901_4A2F_B5E5_A8AC3F57EC2A_.wvu.FilterData" localSheetId="0" hidden="1">Triagem_2023!$A$2:$G$358</definedName>
    <definedName name="Z_A76547E7_5BCF_416F_AE35_3BE783DE24C3_.wvu.FilterData" localSheetId="0" hidden="1">Triagem_2023!$A$2:$G$358</definedName>
    <definedName name="Z_A77F5DDB_7C43_460F_A02D_B058A0B45B52_.wvu.FilterData" localSheetId="0" hidden="1">Triagem_2023!$A$2:$G$358</definedName>
    <definedName name="Z_A97D3377_2ADB_4840_86BD_0BDB3DACD46C_.wvu.FilterData" localSheetId="0" hidden="1">Triagem_2023!$A$2:$G$357</definedName>
    <definedName name="Z_AA6CEB47_3918_445B_9C28_E4338CA25BCB_.wvu.FilterData" localSheetId="0" hidden="1">Triagem_2023!$A$2:$G$358</definedName>
    <definedName name="Z_AB3D2ED5_3D83_4AA3_B25E_936B47580408_.wvu.FilterData" localSheetId="0" hidden="1">Triagem_2023!$A$2:$G$358</definedName>
    <definedName name="Z_AB6ABF45_51A8_4883_A6A5_942BD3F28697_.wvu.FilterData" localSheetId="0" hidden="1">Triagem_2023!$A$2:$G$358</definedName>
    <definedName name="Z_AC9E1628_435F_4285_A32D_48F46EFBC4C2_.wvu.FilterData" localSheetId="0" hidden="1">Triagem_2023!$A$2:$G$361</definedName>
    <definedName name="Z_AD8B3107_267C_4E2A_B5CE_30868C9C1911_.wvu.FilterData" localSheetId="0" hidden="1">Triagem_2023!$A$2:$G$358</definedName>
    <definedName name="Z_AE0309AB_B480_4996_8A68_D0443DD6535F_.wvu.FilterData" localSheetId="0" hidden="1">Triagem_2023!$A$2:$G$358</definedName>
    <definedName name="Z_AE874712_11C1_49EE_A00B_B58A170B10EB_.wvu.FilterData" localSheetId="0" hidden="1">Triagem_2023!$A$2:$G$358</definedName>
    <definedName name="Z_AEC24BFC_B1DA_41E0_B21C_3FA9A50B9214_.wvu.FilterData" localSheetId="0" hidden="1">Triagem_2023!$A$2:$G$358</definedName>
    <definedName name="Z_AFC1E6E9_56C4_4541_A603_7D322C3D0009_.wvu.FilterData" localSheetId="0" hidden="1">Triagem_2023!$A$2:$G$358</definedName>
    <definedName name="Z_B0ABFA86_7352_4982_BE76_5C2949900265_.wvu.FilterData" localSheetId="0" hidden="1">Triagem_2023!$A$2:$G$358</definedName>
    <definedName name="Z_B21592B8_2ACC_42B1_B8F6_0FC22AC55D36_.wvu.FilterData" localSheetId="0" hidden="1">Triagem_2023!$A$2:$G$358</definedName>
    <definedName name="Z_B3ABB387_DC5E_47C2_961C_8DF78ACCA64F_.wvu.FilterData" localSheetId="0" hidden="1">Triagem_2023!$A$2:$G$358</definedName>
    <definedName name="Z_B3BCC213_47AA_423B_9B6E_418000AD5A5A_.wvu.FilterData" localSheetId="0" hidden="1">Triagem_2023!$A$2:$G$358</definedName>
    <definedName name="Z_B3E3630E_A037_4D57_A005_48C88C1FDA0D_.wvu.FilterData" localSheetId="0" hidden="1">Triagem_2023!$A$2:$G$358</definedName>
    <definedName name="Z_B467D93A_11A1_4E9B_8949_C82013D20828_.wvu.FilterData" localSheetId="0" hidden="1">Triagem_2023!$A$2:$G$358</definedName>
    <definedName name="Z_B50A2F14_0681_4642_AB68_70905C4527EF_.wvu.FilterData" localSheetId="0" hidden="1">Triagem_2023!$A$2:$G$358</definedName>
    <definedName name="Z_B50D0D71_26CA_4C85_A0C1_EA32FFB52FA8_.wvu.FilterData" localSheetId="0" hidden="1">Triagem_2023!$A$2:$G$358</definedName>
    <definedName name="Z_B61C611C_2015_4A8A_858A_8086ED3BC07C_.wvu.FilterData" localSheetId="0" hidden="1">Triagem_2023!$A$2:$G$358</definedName>
    <definedName name="Z_B6E6A83C_1530_426D_A12E_B945EB6E925C_.wvu.FilterData" localSheetId="0" hidden="1">Triagem_2023!$A$2:$G$358</definedName>
    <definedName name="Z_B8A0A8C9_CE50_4196_8212_A8EC90BFC1B4_.wvu.FilterData" localSheetId="0" hidden="1">Triagem_2023!$A$2:$G$358</definedName>
    <definedName name="Z_B9BDD0B9_E35E_41C9_AD03_F254B55AD158_.wvu.FilterData" localSheetId="0" hidden="1">Triagem_2023!$A$2:$G$357</definedName>
    <definedName name="Z_B9F53049_B4C3_4875_8F58_F52509D69E69_.wvu.FilterData" localSheetId="0" hidden="1">Triagem_2023!$A$2:$G$357</definedName>
    <definedName name="Z_BB4BE163_3CB2_4E98_BD40_4965602E0EB1_.wvu.FilterData" localSheetId="0" hidden="1">Triagem_2023!$A$2:$G$358</definedName>
    <definedName name="Z_BE4ED64B_8D74_445D_A74F_0520A0E18C8A_.wvu.FilterData" localSheetId="0" hidden="1">Triagem_2023!$A$2:$G$358</definedName>
    <definedName name="Z_BE5B42E9_D1E6_4804_8967_F6723581A82E_.wvu.FilterData" localSheetId="0" hidden="1">Triagem_2023!$A$2:$G$358</definedName>
    <definedName name="Z_BE92B8A2_0814_400E_9686_5D5DE245FD44_.wvu.FilterData" localSheetId="0" hidden="1">Triagem_2023!$A$2:$G$358</definedName>
    <definedName name="Z_C02BC1A1_1977_4310_8E40_E6274528E3D0_.wvu.FilterData" localSheetId="0" hidden="1">Triagem_2023!$A$2:$G$358</definedName>
    <definedName name="Z_C04D2DB2_5116_43D9_AAA1_F551E47E9252_.wvu.FilterData" localSheetId="0" hidden="1">Triagem_2023!$A$2:$G$358</definedName>
    <definedName name="Z_C16BFEBC_160D_4693_BBBC_CB1A94D8A678_.wvu.FilterData" localSheetId="0" hidden="1">Triagem_2023!$A$2:$G$358</definedName>
    <definedName name="Z_C187DDBD_18CB_4284_8032_77319D2F1A9C_.wvu.FilterData" localSheetId="0" hidden="1">Triagem_2023!$A$2:$G$358</definedName>
    <definedName name="Z_C1A16552_101C_4B59_9427_7E78D9C7348C_.wvu.FilterData" localSheetId="0" hidden="1">Triagem_2023!$A$2:$G$357</definedName>
    <definedName name="Z_C321D341_71E5_4DF2_81D9_241B4D17C346_.wvu.FilterData" localSheetId="0" hidden="1">Triagem_2023!$A$2:$G$358</definedName>
    <definedName name="Z_C4BB0C83_9ED2_411E_968F_7A2583DFF177_.wvu.FilterData" localSheetId="0" hidden="1">Triagem_2023!$A$2:$G$358</definedName>
    <definedName name="Z_C5F04CB8_1E7E_473F_83BE_635EBF3321D0_.wvu.FilterData" localSheetId="0" hidden="1">Triagem_2023!$A$2:$G$358</definedName>
    <definedName name="Z_C62285B4_069C_424D_A1D5_3D8E8DBE8E10_.wvu.FilterData" localSheetId="0" hidden="1">Triagem_2023!$A$2:$G$358</definedName>
    <definedName name="Z_C7A2B345_037D_4DE8_B834_BDBDF95BD60D_.wvu.FilterData" localSheetId="0" hidden="1">Triagem_2023!$A$2:$G$358</definedName>
    <definedName name="Z_C884FA91_8E07_4523_823A_8B06D72390BF_.wvu.FilterData" localSheetId="0" hidden="1">Triagem_2023!$A$2:$G$358</definedName>
    <definedName name="Z_C8B04527_9809_46F4_B1C6_AFDAD5F6CDD1_.wvu.FilterData" localSheetId="0" hidden="1">Triagem_2023!$A$2:$G$358</definedName>
    <definedName name="Z_C9624144_59EF_4DE9_93B6_15FCA7BFE643_.wvu.FilterData" localSheetId="0" hidden="1">Triagem_2023!$A$2:$G$358</definedName>
    <definedName name="Z_C9792F41_3BF9_4AE8_B340_9F8DC744D164_.wvu.FilterData" localSheetId="0" hidden="1">Triagem_2023!$A$2:$G$358</definedName>
    <definedName name="Z_CBE61286_6C53_4E16_9327_9A40108C7B89_.wvu.FilterData" localSheetId="0" hidden="1">Triagem_2023!$A$2:$G$358</definedName>
    <definedName name="Z_CBF687D4_F04E_47B7_B95B_48B1675A51A5_.wvu.FilterData" localSheetId="0" hidden="1">Triagem_2023!$A$2:$G$358</definedName>
    <definedName name="Z_CC8E45F9_FE90_4C66_8749_651A63F76C64_.wvu.FilterData" localSheetId="0" hidden="1">Triagem_2023!$A$2:$G$358</definedName>
    <definedName name="Z_CC9ADC74_0E52_4864_93AF_4515AA7393E6_.wvu.FilterData" localSheetId="0" hidden="1">Triagem_2023!$A$2:$G$358</definedName>
    <definedName name="Z_CCCB69EF_336F_457E_A1D0_75E31E66DFF0_.wvu.FilterData" localSheetId="0" hidden="1">Triagem_2023!$A$2:$G$358</definedName>
    <definedName name="Z_CDE70BB8_355A_4149_BD99_C9A3FFD50D36_.wvu.FilterData" localSheetId="0" hidden="1">Triagem_2023!$A$2:$G$358</definedName>
    <definedName name="Z_D0C7ACFD_C1FA_479B_85F9_A5BF3A482FFA_.wvu.FilterData" localSheetId="0" hidden="1">Triagem_2023!$A$2:$G$358</definedName>
    <definedName name="Z_D229BA1D_AE6D_4CB9_8855_0BD77726D71A_.wvu.FilterData" localSheetId="0" hidden="1">Triagem_2023!$A$2:$G$358</definedName>
    <definedName name="Z_D260AC59_82F5_4D5F_AFB9_6D15C55AE2FA_.wvu.FilterData" localSheetId="0" hidden="1">Triagem_2023!$A$2:$G$358</definedName>
    <definedName name="Z_D26288B9_3F68_424D_989F_8CB9773B058D_.wvu.FilterData" localSheetId="0" hidden="1">Triagem_2023!$A$2:$G$358</definedName>
    <definedName name="Z_D320AA16_CE48_4FD7_A5B3_BC39B3C9FB9B_.wvu.FilterData" localSheetId="0" hidden="1">Triagem_2023!$A$2:$G$358</definedName>
    <definedName name="Z_D398A17C_FC99_4E57_BB91_EBFFE36FAF2F_.wvu.FilterData" localSheetId="0" hidden="1">Triagem_2023!$A$2:$G$358</definedName>
    <definedName name="Z_D3F44A20_BF63_4AAE_A411_9BED2FB91C39_.wvu.FilterData" localSheetId="0" hidden="1">Triagem_2023!$A$2:$G$358</definedName>
    <definedName name="Z_D451549D_C69C_4CDA_86B6_3C7854B88D78_.wvu.FilterData" localSheetId="0" hidden="1">Triagem_2023!$A$2:$G$358</definedName>
    <definedName name="Z_D57FA1A4_4F3C_4E07_98C0_433D3789BE4F_.wvu.FilterData" localSheetId="0" hidden="1">Triagem_2023!$A$2:$G$358</definedName>
    <definedName name="Z_D745D184_E5C9_4770_85C2_EAF2A3618057_.wvu.FilterData" localSheetId="0" hidden="1">Triagem_2023!$A$2:$G$358</definedName>
    <definedName name="Z_D81B07A9_958E_4B35_AC91_DC1B329A48ED_.wvu.FilterData" localSheetId="0" hidden="1">Triagem_2023!$A$2:$G$358</definedName>
    <definedName name="Z_D836C93A_48D6_40D5_8A1C_254BEDFBBC6B_.wvu.FilterData" localSheetId="0" hidden="1">Triagem_2023!$A$2:$G$358</definedName>
    <definedName name="Z_D87CC85F_DC08_4234_94FB_FF12AED94746_.wvu.FilterData" localSheetId="0" hidden="1">Triagem_2023!$A$2:$G$358</definedName>
    <definedName name="Z_D903CE04_9141_4C8D_BB9C_C6EFA825FF49_.wvu.FilterData" localSheetId="0" hidden="1">Triagem_2023!$A$2:$G$357</definedName>
    <definedName name="Z_DA907CD2_E636_4989_93FD_FE4C5E903E44_.wvu.FilterData" localSheetId="0" hidden="1">Triagem_2023!$A$2:$G$358</definedName>
    <definedName name="Z_DB614F5E_074B_4CF0_B604_91FA40EC0841_.wvu.FilterData" localSheetId="0" hidden="1">Triagem_2023!$A$2:$G$358</definedName>
    <definedName name="Z_DC31EC4A_36FC_412B_8C33_E4D082065181_.wvu.FilterData" localSheetId="0" hidden="1">Triagem_2023!$A$2:$G$358</definedName>
    <definedName name="Z_DE9306D7_3F23_4285_908E_9987E361D70B_.wvu.FilterData" localSheetId="0" hidden="1">Triagem_2023!$A$2:$G$358</definedName>
    <definedName name="Z_DED7E87E_03D0_4DDC_96C1_8EEB86178B8F_.wvu.FilterData" localSheetId="0" hidden="1">Triagem_2023!$A$2:$G$358</definedName>
    <definedName name="Z_DEE53459_DFAF_4614_853E_962F024EB589_.wvu.FilterData" localSheetId="0" hidden="1">Triagem_2023!$A$2:$G$358</definedName>
    <definedName name="Z_DF9570A3_5EF9_4D05_B38E_B66A35F0DEED_.wvu.FilterData" localSheetId="0" hidden="1">Triagem_2023!$A$2:$G$358</definedName>
    <definedName name="Z_E192A90A_0D4C_4C3E_8889_FE294D157E4D_.wvu.FilterData" localSheetId="0" hidden="1">Triagem_2023!$A$2:$G$358</definedName>
    <definedName name="Z_E197556E_3BBB_47B9_AEEF_1E60AE63A4AF_.wvu.FilterData" localSheetId="0" hidden="1">Triagem_2023!$A$2:$G$358</definedName>
    <definedName name="Z_E2DDB4D0_BEC9_491A_BC2D_08978943B2FC_.wvu.FilterData" localSheetId="0" hidden="1">Triagem_2023!$A$2:$G$358</definedName>
    <definedName name="Z_E5850C4C_6B89_4075_BB79_865E84C2FE8D_.wvu.FilterData" localSheetId="0" hidden="1">Triagem_2023!$A$2:$G$358</definedName>
    <definedName name="Z_E6836FFE_FAF8_4E9E_813C_6D64756750D8_.wvu.FilterData" localSheetId="0" hidden="1">Triagem_2023!$A$2:$G$358</definedName>
    <definedName name="Z_E73B58EF_3FA0_48FD_B487_7EFD2E505987_.wvu.FilterData" localSheetId="0" hidden="1">Triagem_2023!$A$2:$G$358</definedName>
    <definedName name="Z_E8A90CE7_9855_460D_B9C6_2C889CE32614_.wvu.FilterData" localSheetId="0" hidden="1">Triagem_2023!$A$2:$G$358</definedName>
    <definedName name="Z_E8ACF876_5F47_49AE_B2A2_4B8BBCBE8D71_.wvu.FilterData" localSheetId="0" hidden="1">Triagem_2023!$A$2:$G$358</definedName>
    <definedName name="Z_E9B06A4D_90F3_4221_868B_6BD4521677C3_.wvu.FilterData" localSheetId="0" hidden="1">Triagem_2023!$A$2:$G$358</definedName>
    <definedName name="Z_EA09F501_18EE_492D_96D4_813219DA62A1_.wvu.FilterData" localSheetId="0" hidden="1">Triagem_2023!$A$2:$G$358</definedName>
    <definedName name="Z_EC55307A_76A9_44DB_9A3B_2F1CC344FD18_.wvu.FilterData" localSheetId="0" hidden="1">Triagem_2023!$A$2:$G$358</definedName>
    <definedName name="Z_ECBBEF8F_8168_462A_861E_778F9F3221BF_.wvu.FilterData" localSheetId="0" hidden="1">Triagem_2023!$A$2:$G$357</definedName>
    <definedName name="Z_ECBFCFF4_7E1A_4C06_B9F7_C57C7B20D6FA_.wvu.FilterData" localSheetId="0" hidden="1">Triagem_2023!$A$2:$G$358</definedName>
    <definedName name="Z_ECD23BE9_0F5E_4776_ABF3_1EAED392295C_.wvu.FilterData" localSheetId="0" hidden="1">Triagem_2023!$A$2:$G$358</definedName>
    <definedName name="Z_EDB1F3B6_BA76_4276_85E6_EF991EF02C22_.wvu.FilterData" localSheetId="0" hidden="1">Triagem_2023!$A$2:$G$358</definedName>
    <definedName name="Z_EF0C8726_2D83_43BB_86BC_831D4DAC2735_.wvu.FilterData" localSheetId="0" hidden="1">Triagem_2023!$A$2:$G$358</definedName>
    <definedName name="Z_EF5913A8_B8C9_47E0_BAAD_24B2182AC519_.wvu.FilterData" localSheetId="0" hidden="1">Triagem_2023!$A$2:$G$358</definedName>
    <definedName name="Z_EFCE3413_57F5_4F69_A082_EE9BBE1202BC_.wvu.FilterData" localSheetId="0" hidden="1">Triagem_2023!$A$2:$G$358</definedName>
    <definedName name="Z_F048DA0C_CB74_474B_8EA0_9D1D434A316A_.wvu.FilterData" localSheetId="0" hidden="1">Triagem_2023!$A$2:$G$358</definedName>
    <definedName name="Z_F19846E2_5C39_43D0_947A_EBC7E008F2D7_.wvu.FilterData" localSheetId="0" hidden="1">Triagem_2023!$A$2:$G$358</definedName>
    <definedName name="Z_F1DEA325_F496_4DA9_85D6_12C7415FEC0A_.wvu.FilterData" localSheetId="0" hidden="1">Triagem_2023!$A$2:$G$358</definedName>
    <definedName name="Z_F2E20FF4_241A_4090_B18B_D0BCFCB36B27_.wvu.FilterData" localSheetId="0" hidden="1">Triagem_2023!$A$2:$G$358</definedName>
    <definedName name="Z_F36CED40_A658_4A8F_9AAF_93642A76C195_.wvu.FilterData" localSheetId="0" hidden="1">Triagem_2023!$A$2:$G$358</definedName>
    <definedName name="Z_F3AD127A_3500_40A5_8A3B_90E96D73FB0B_.wvu.FilterData" localSheetId="0" hidden="1">Triagem_2023!$A$2:$G$358</definedName>
    <definedName name="Z_F58648F2_A156_4A6D_AA63_EA37FB0EB72B_.wvu.FilterData" localSheetId="0" hidden="1">Triagem_2023!$A$2:$G$357</definedName>
    <definedName name="Z_F5E7C362_8CBE_42C6_AF26_544A310B7567_.wvu.FilterData" localSheetId="0" hidden="1">Triagem_2023!$A$2:$G$358</definedName>
    <definedName name="Z_F7DA55C9_A7CF_40A1_92A1_FA1CA08E09E9_.wvu.FilterData" localSheetId="0" hidden="1">Triagem_2023!$A$2:$G$358</definedName>
    <definedName name="Z_F7EBD7AB_9423_403D_AEC6_9B0CB1293A86_.wvu.FilterData" localSheetId="0" hidden="1">Triagem_2023!$A$2:$G$358</definedName>
    <definedName name="Z_F89B5238_25A6_4C6B_AA81_92D6FAC54842_.wvu.FilterData" localSheetId="0" hidden="1">Triagem_2023!$A$2:$G$358</definedName>
    <definedName name="Z_F8C0B10F_63AB_4731_A74F_328E54F7932A_.wvu.FilterData" localSheetId="0" hidden="1">Triagem_2023!$A$2:$G$357</definedName>
    <definedName name="Z_F9EC7A90_BE02_4723_BC90_E2BBC324444C_.wvu.FilterData" localSheetId="0" hidden="1">Triagem_2023!$A$2:$G$358</definedName>
    <definedName name="Z_FA402645_0EDB_439F_A0DB_B09AAE32228D_.wvu.FilterData" localSheetId="0" hidden="1">Triagem_2023!$A$2:$G$361</definedName>
    <definedName name="Z_FAE5D02D_5B8C_4BF9_A87C_9139AF1A2B60_.wvu.FilterData" localSheetId="0" hidden="1">Triagem_2023!$A$2:$G$358</definedName>
    <definedName name="Z_FAE7248B_682C_4983_80EA_1BE7C7820FEA_.wvu.FilterData" localSheetId="0" hidden="1">Triagem_2023!$A$2:$G$361</definedName>
    <definedName name="Z_FD33A4C0_1B96_46C9_8520_8AB853BAEA57_.wvu.FilterData" localSheetId="0" hidden="1">Triagem_2023!$A$2:$G$358</definedName>
    <definedName name="Z_FDAD8AF9_A68C_448A_95BA_74F481F5544D_.wvu.FilterData" localSheetId="0" hidden="1">Triagem_2023!$A$2:$G$358</definedName>
    <definedName name="Z_FDC22C1D_924E_4765_B3B8_8EC09C358531_.wvu.FilterData" localSheetId="0" hidden="1">Triagem_2023!$A$2:$G$358</definedName>
    <definedName name="Z_FDE6480A_8126_4E6C_A997_866F7AC1683A_.wvu.FilterData" localSheetId="0" hidden="1">Triagem_2023!$A$2:$G$358</definedName>
    <definedName name="Z_FE0EE5A5_B748_4955_9CED_1CCFB45E200A_.wvu.FilterData" localSheetId="0" hidden="1">Triagem_2023!$A$2:$G$358</definedName>
    <definedName name="Z_FE297459_D121_486F_8A10_0CD01367D23A_.wvu.FilterData" localSheetId="0" hidden="1">Triagem_2023!$A$2:$G$357</definedName>
    <definedName name="Z_FE71E24E_3AC5_41AD_AAC8_75D2B39972A9_.wvu.FilterData" localSheetId="0" hidden="1">Triagem_2023!$A$2:$G$358</definedName>
    <definedName name="Z_FF1A9BE5_B77C_434D_AFE4_5D073997C13C_.wvu.FilterData" localSheetId="0" hidden="1">Triagem_2023!$A$2:$G$358</definedName>
    <definedName name="Z_FF783255_5FE3_4231_8FBF_4727FD64EFDD_.wvu.FilterData" localSheetId="0" hidden="1">Triagem_2023!$A$2:$G$358</definedName>
    <definedName name="Z_FF89349F_839A_44BA_8EE4_F0ECFD962584_.wvu.FilterData" localSheetId="0" hidden="1">Triagem_2023!$A$2:$G$358</definedName>
  </definedNames>
  <calcPr calcId="191028"/>
  <customWorkbookViews>
    <customWorkbookView name="cinthya.elgrably - Modo de exibição pessoal" guid="{007E6A7F-43D8-4C7A-BBEA-8172D58A6573}" mergeInterval="0" personalView="1" maximized="1" xWindow="1" yWindow="1" windowWidth="1436" windowHeight="628" tabRatio="599" activeSheetId="1"/>
    <customWorkbookView name="symone.lima - Modo de exibição pessoal" guid="{3EC0DEF6-9471-4D50-B968-5CAB56441FA4}" mergeInterval="0" personalView="1" maximized="1" windowWidth="1596" windowHeight="641" activeSheetId="1"/>
    <customWorkbookView name="rodrigo.taveira - Modo de exibição pessoal" guid="{3C785DDC-4FFC-4F1C-9735-D5DB0E6549EA}" mergeInterval="0" personalView="1" maximized="1" windowWidth="1436" windowHeight="675" activeSheetId="1"/>
    <customWorkbookView name="Adjane Balbino de Amorim Rodrigues - Modo de exibição pessoal" guid="{0B71FEFD-8EDC-4768-A12B-B02393F7295A}" mergeInterval="0" personalView="1" maximized="1" windowWidth="1350" windowHeight="457" activeSheetId="1"/>
    <customWorkbookView name="THAIS.PEREIRA - Modo de exibição pessoal" guid="{077D101D-B2E0-4504-8096-6649046968B0}" mergeInterval="0" personalView="1" maximized="1" xWindow="1" yWindow="1" windowWidth="1436" windowHeight="628" tabRatio="599" activeSheetId="1"/>
  </customWorkbookViews>
  <pivotCaches>
    <pivotCache cacheId="0" r:id="rId10"/>
    <pivotCache cacheId="1" r:id="rId11"/>
    <pivotCache cacheId="2" r:id="rId12"/>
    <pivotCache cacheId="3" r:id="rId13"/>
  </pivotCaches>
  <extLst>
    <ext xmlns:x15="http://schemas.microsoft.com/office/spreadsheetml/2010/11/main" uri="{FCE2AD5D-F65C-4FA6-A056-5C36A1767C68}">
      <x15:dataModel>
        <x15:modelTables>
          <x15:modelTable id="Intervalo" name="Intervalo" connection="WorksheetConnection_COMPLETA!$A$1:$AE$191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 i="4" l="1"/>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O43" i="12" l="1"/>
  <c r="N2" i="11" l="1"/>
  <c r="C6" i="4"/>
  <c r="C7" i="4"/>
  <c r="C8" i="4"/>
  <c r="C9" i="4"/>
  <c r="C10" i="4"/>
  <c r="C11" i="4"/>
  <c r="C12" i="4"/>
  <c r="C13" i="4"/>
  <c r="C14" i="4"/>
  <c r="C15" i="4"/>
  <c r="C16" i="4"/>
  <c r="C17" i="4"/>
  <c r="C18" i="4"/>
  <c r="C19" i="4"/>
  <c r="C20" i="4"/>
  <c r="C5" i="4"/>
  <c r="C3" i="4"/>
  <c r="C4" i="4"/>
  <c r="G7" i="4" l="1"/>
  <c r="H7" i="4" s="1"/>
  <c r="F10" i="4"/>
  <c r="F12" i="4"/>
  <c r="F17" i="4"/>
  <c r="G15" i="4"/>
  <c r="H15" i="4" s="1"/>
  <c r="G3" i="4"/>
  <c r="H3" i="4" s="1"/>
  <c r="F20" i="4"/>
  <c r="G16" i="4"/>
  <c r="H16" i="4" s="1"/>
  <c r="F13" i="4"/>
  <c r="G11" i="4"/>
  <c r="H11" i="4" s="1"/>
  <c r="G5" i="4"/>
  <c r="H5" i="4" s="1"/>
  <c r="G8" i="4"/>
  <c r="H8" i="4" s="1"/>
  <c r="G13" i="4"/>
  <c r="H13" i="4" s="1"/>
  <c r="F8" i="4"/>
  <c r="G20" i="4"/>
  <c r="H20" i="4" s="1"/>
  <c r="G17" i="4"/>
  <c r="H17" i="4" s="1"/>
  <c r="F9" i="4"/>
  <c r="F16" i="4"/>
  <c r="F11" i="4"/>
  <c r="F14" i="4"/>
  <c r="G6" i="4"/>
  <c r="H6" i="4" s="1"/>
  <c r="G4" i="4"/>
  <c r="H4" i="4" s="1"/>
  <c r="G19" i="4"/>
  <c r="H19" i="4" s="1"/>
  <c r="G12" i="4"/>
  <c r="H12" i="4" s="1"/>
  <c r="F5" i="4"/>
  <c r="F7" i="4"/>
  <c r="F18" i="4"/>
  <c r="G10" i="4"/>
  <c r="H10" i="4" s="1"/>
  <c r="F15" i="4"/>
  <c r="F19" i="4"/>
  <c r="F4" i="4"/>
  <c r="G9" i="4"/>
  <c r="H9" i="4" s="1"/>
  <c r="F3" i="4"/>
  <c r="G14" i="4"/>
  <c r="H14" i="4" s="1"/>
  <c r="G18" i="4"/>
  <c r="H18" i="4" s="1"/>
  <c r="F6" i="4"/>
  <c r="I2" i="11"/>
  <c r="I13" i="11"/>
  <c r="I12" i="11"/>
  <c r="I16" i="11"/>
  <c r="I6" i="11"/>
  <c r="I15" i="11"/>
  <c r="I17" i="11"/>
  <c r="I10" i="11"/>
  <c r="I11" i="11"/>
  <c r="I14" i="11"/>
  <c r="I5" i="11"/>
  <c r="I4" i="11"/>
  <c r="I18" i="11"/>
  <c r="J2" i="11"/>
  <c r="I7" i="11"/>
  <c r="I9" i="11"/>
  <c r="I3" i="11"/>
  <c r="I8" i="11"/>
  <c r="J4" i="11"/>
  <c r="J8" i="11"/>
  <c r="J12" i="11"/>
  <c r="J16" i="11"/>
  <c r="J5" i="11"/>
  <c r="J9" i="11"/>
  <c r="J13" i="11"/>
  <c r="J17" i="11"/>
  <c r="J6" i="11"/>
  <c r="J10" i="11"/>
  <c r="J14" i="11"/>
  <c r="J18" i="11"/>
  <c r="J3" i="11"/>
  <c r="J7" i="11"/>
  <c r="J11" i="11"/>
  <c r="J15" i="11"/>
  <c r="K14" i="11" l="1"/>
  <c r="K5" i="11"/>
  <c r="K11" i="11"/>
  <c r="K8" i="11"/>
  <c r="K7" i="11"/>
  <c r="K4" i="11"/>
  <c r="K10" i="11"/>
  <c r="K6" i="11"/>
  <c r="K3" i="11"/>
  <c r="J19" i="11"/>
  <c r="K17" i="11"/>
  <c r="K2" i="11"/>
  <c r="K16" i="11"/>
  <c r="K9" i="11"/>
  <c r="K15" i="11"/>
  <c r="K12" i="11"/>
  <c r="K18" i="11"/>
  <c r="K13" i="11"/>
  <c r="I19" i="11"/>
  <c r="K1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tc={4FAD7702-2F74-4299-B7A4-D37F5C2F96F4}</author>
    <author>tc={BD294A58-52C3-4BC5-A9FA-B33AB767073B}</author>
  </authors>
  <commentList>
    <comment ref="K138" authorId="0" shapeId="0" xr:uid="{4FAD7702-2F74-4299-B7A4-D37F5C2F96F4}">
      <text>
        <t>[Comentário encadeado]
Sua versão do Excel permite que você leia este comentário encadeado, no entanto, as edições serão removidas se o arquivo for aberto em uma versão mais recente do Excel. Saiba mais: https://go.microsoft.com/fwlink/?linkid=870924
Comentário:
    Os links estavam errados. Não achei na página de legislação</t>
      </text>
    </comment>
    <comment ref="G663" authorId="1" shapeId="0" xr:uid="{BD294A58-52C3-4BC5-A9FA-B33AB767073B}">
      <text>
        <t>[Comentário encadeado]
Sua versão do Excel permite que você leia este comentário encadeado, no entanto, as edições serão removidas se o arquivo for aberto em uma versão mais recente do Excel. Saiba mais: https://go.microsoft.com/fwlink/?linkid=870924
Comentário:
    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MPLETA!$A$1:$AE$1915" type="102" refreshedVersion="6" minRefreshableVersion="5">
    <extLst>
      <ext xmlns:x15="http://schemas.microsoft.com/office/spreadsheetml/2010/11/main" uri="{DE250136-89BD-433C-8126-D09CA5730AF9}">
        <x15:connection id="Intervalo" autoDelete="1">
          <x15:rangePr sourceName="_xlcn.WorksheetConnection_COMPLETAA1AE1915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Intervalo].[Status do Ato].[All]}"/>
  </metadataStrings>
  <mdxMetadata count="1">
    <mdx n="0" f="s">
      <ms ns="1" c="0"/>
    </mdx>
  </mdxMetadata>
  <valueMetadata count="1">
    <bk>
      <rc t="1" v="0"/>
    </bk>
  </valueMetadata>
</metadata>
</file>

<file path=xl/sharedStrings.xml><?xml version="1.0" encoding="utf-8"?>
<sst xmlns="http://schemas.openxmlformats.org/spreadsheetml/2006/main" count="10635" uniqueCount="4225">
  <si>
    <t>Ato normativo</t>
  </si>
  <si>
    <t>Origem do ato</t>
  </si>
  <si>
    <t>Data de Publicação
(DOU)</t>
  </si>
  <si>
    <t>Assunto/Ementa</t>
  </si>
  <si>
    <t>Macrotema</t>
  </si>
  <si>
    <t>Status do Ato</t>
  </si>
  <si>
    <t>Diretoria Supervisora</t>
  </si>
  <si>
    <t>Área Responsável</t>
  </si>
  <si>
    <t>Link para página do portal</t>
  </si>
  <si>
    <t>Link direto para norma</t>
  </si>
  <si>
    <t>Classificação após Exame</t>
  </si>
  <si>
    <t>Justificativa</t>
  </si>
  <si>
    <t>PRT 17/1966</t>
  </si>
  <si>
    <t>MS</t>
  </si>
  <si>
    <t>Dispõe sobre a manipulação, receituário industrialização e venda de produtos utilizados em homeopatia.</t>
  </si>
  <si>
    <t>Medicamentos</t>
  </si>
  <si>
    <t>Vigente com alterações</t>
  </si>
  <si>
    <t>Alterado pela RDC n° 139, de 29/05/2003
Alterado pela RDC n° 26, de 30/03/2007</t>
  </si>
  <si>
    <t>Sim</t>
  </si>
  <si>
    <t>DIRE2 e DIRE4</t>
  </si>
  <si>
    <t>GGMED e GGFIS</t>
  </si>
  <si>
    <t>Não identificado</t>
  </si>
  <si>
    <t>RES 34/1970</t>
  </si>
  <si>
    <t>CNNPA</t>
  </si>
  <si>
    <t>Modifica a 2a. parte - Aditivos para matérias plásticas, do anexo I da Resolução nº 8/67 da C.P.A.A.</t>
  </si>
  <si>
    <t>Alimentos</t>
  </si>
  <si>
    <t>Vigente</t>
  </si>
  <si>
    <t>N/A</t>
  </si>
  <si>
    <t>Não</t>
  </si>
  <si>
    <t>DIRE2</t>
  </si>
  <si>
    <t>GGALI</t>
  </si>
  <si>
    <t>RES 21/1973</t>
  </si>
  <si>
    <t xml:space="preserve">Dispõe sobre a permissão do uso do dióxido de cloro como coadjuvante tecnológico em alguns produtos. </t>
  </si>
  <si>
    <t>Alterado pela RES CTA nº 13/1978
Alterado pela RDC 329, de 19/12/2019</t>
  </si>
  <si>
    <t>http://antigo.anvisa.gov.br/legislacao#/visualizar/413262</t>
  </si>
  <si>
    <t>http://antigo.anvisa.gov.br/documents/10181/2718376/RES_CNNPA_21_1973_COMP.pdf/686a4ea3-d1c1-4c2b-ab44-c28602138624</t>
  </si>
  <si>
    <t>RES 17/1976</t>
  </si>
  <si>
    <t>Dispõe sobre a autorização para o uso de aditivos intencionais, incluídos os coadjuvantes de tecnologia de fabricação, em alimentos.</t>
  </si>
  <si>
    <t>RES 38/1977</t>
  </si>
  <si>
    <t>Aprovar como coadjuvantes da tecnologia de fabricação as substâncias constantes dos anexos I, II, III e IV, destinadas ao fabrico de produtos forneados, tais como: pão, broa, biscoito, bolacha, bolo, torta e demais produtos afins de confeitaria.</t>
  </si>
  <si>
    <t>RES 13/1978</t>
  </si>
  <si>
    <t>CTA</t>
  </si>
  <si>
    <t xml:space="preserve">Dispõe sobre a permissão do uso de Dioxido de Cloro (Cl0 2) como coadjuvante tecnológico em determinados produtos. </t>
  </si>
  <si>
    <t>Alterado pela RDC nº 329, de 19/12/2019</t>
  </si>
  <si>
    <t>http://antigo.anvisa.gov.br/legislacao#/visualizar/412670</t>
  </si>
  <si>
    <t>http://antigo.anvisa.gov.br/documents/10181/2718376/RES_CTA_13_1978_COMP.pdf/4793b02e-d094-45cd-86f6-b18b61aeb348</t>
  </si>
  <si>
    <t>PRT 9/1987</t>
  </si>
  <si>
    <t>SVS</t>
  </si>
  <si>
    <t>Proibe os corantes relacionados no Anexo I à presente para uso em saneantes domissanitários.</t>
  </si>
  <si>
    <t>Saneantes</t>
  </si>
  <si>
    <t>DIRE3</t>
  </si>
  <si>
    <t>GHCOS</t>
  </si>
  <si>
    <t>http://antigo.anvisa.gov.br/legislacao#/visualizar/411510</t>
  </si>
  <si>
    <t>http://antigo.anvisa.gov.br/documents/10181/2718376/PRT_SVS_09_1987.pdf/159bb6ac-9061-48e5-b17b-d8489dffbcc7</t>
  </si>
  <si>
    <t>PRT 108/1991</t>
  </si>
  <si>
    <t>Normatiza a composição de produtos para a Terapia de Reidratação Oral (TRO) e determina o conteúdo mínimo de informações que devem ser fornecidas aos profissionais de saúde e ao usuário.</t>
  </si>
  <si>
    <t>Retificado em DOU Nº 165 , de 23/08/1991</t>
  </si>
  <si>
    <t>GGMED</t>
  </si>
  <si>
    <t>PRT 19/1992</t>
  </si>
  <si>
    <t xml:space="preserve">Proibe o uso do confrei (symphytum officinale l) em produtos fitoterapicos destinados a uso interno podendo ser usado apenas para uso externo. </t>
  </si>
  <si>
    <t>PRT 1428/1993</t>
  </si>
  <si>
    <t>Aprova o "Regulamento Técnico para Inspeção Sanitária de Alimentos", as "Diretrizes para o Estabelecimento de Boas Práticas de Produção e de Prestação de Serviços na Área de Alimentos" e o "Regulamento Técnico para o Estabelecimento de Padrão de Identidade e Qualidade (PIQ's) para Serviços e Produtos na Área de Alimentos".</t>
  </si>
  <si>
    <t>DIRE4</t>
  </si>
  <si>
    <t>GGFIS</t>
  </si>
  <si>
    <t>RES 147/1994</t>
  </si>
  <si>
    <t>CNS</t>
  </si>
  <si>
    <t>Associação de Defesa e Organização do Consumidor (ADOC), obrigando todos os fornecedores, fabricantes e importadores de bebidas alcoólicas a colocarem no rótulo a informação de que o produto é prejudicial à saúde.</t>
  </si>
  <si>
    <t>Revogado pela RDC nº 454, de 17/12/2020;
Revogação tornada sem efeito pela RDC nº 486, de 26/03/2021.</t>
  </si>
  <si>
    <t>PRT 72/1995</t>
  </si>
  <si>
    <t>Autoriza o uso de Fosfato Trissódico Dodecahidratado com a função de coadjuvante de tecnologia na lavagem de ovos e carcaças de carnes cruas, tais como: bovinas, porcinas e ovinas</t>
  </si>
  <si>
    <t>PRT 27/1996</t>
  </si>
  <si>
    <t>Aprova o Regulamento Técnico sobre embalagens e equipamentos de vidro e cerâmica em contato com alimentos, e não metálicos.</t>
  </si>
  <si>
    <t>PRT 235/1996</t>
  </si>
  <si>
    <t>Concede o uso de peróxido de hidrogênio como coadjuvante de tecnologia para o branqueamento de estômago, bucho, tripa e mocotó de bovino, respeitando as boas prática de fabricação.</t>
  </si>
  <si>
    <t>PRT 135/1997</t>
  </si>
  <si>
    <t xml:space="preserve">Publica os itens de bula, referentes a substância bromocriptina (anexo desta portaria), conforme determinado na portaria 110/97-SVS. </t>
  </si>
  <si>
    <t>PRT 161/1997</t>
  </si>
  <si>
    <t>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t>
  </si>
  <si>
    <t>https://bvsms.saude.gov.br/bvs/saudelegis/svs1/1997/prt0161_28_04_1997.html</t>
  </si>
  <si>
    <t>PRT 326/1997</t>
  </si>
  <si>
    <t xml:space="preserve"> Aprova o Regulamento Técnico: "Condições Higiênicos-Sanitárias e de Boas Práticas de Fabricação para Estabelecimentos Produtores/Industrializadores de Alimentos".</t>
  </si>
  <si>
    <t>http://antigo.anvisa.gov.br/legislacao#/visualizar/380470</t>
  </si>
  <si>
    <t>http://antigo.anvisa.gov.br/documents/10181/2718376/%281%29PRT_SVS_326_1997.pdf/45a45ff7-9f34-44f5-a8f2-6a391fb22d16</t>
  </si>
  <si>
    <t>PRT 385/1997</t>
  </si>
  <si>
    <t xml:space="preserve">Fica aprovado o modelo anexo, de autorização de fabricação para fim exclusivo de exportação. </t>
  </si>
  <si>
    <t>PRT 540/1997</t>
  </si>
  <si>
    <t>Aprova o Regulamento Técnico: Aditivos Alimentares - definições, classificação e emprego.</t>
  </si>
  <si>
    <t xml:space="preserve">Alterado pela RDC nº 239, de 26/07/2018;
Alterado pela RDC nº 466, de 10/02/2021. </t>
  </si>
  <si>
    <t>http://antigo.anvisa.gov.br/legislacao#/visualizar/382062</t>
  </si>
  <si>
    <t>http://antigo.anvisa.gov.br/documents/10181/2718376/PRT_540_1997_COMP.pdf/63aec844-9b16-4a16-88b9-ee847361b929</t>
  </si>
  <si>
    <t>PRT 554/1997</t>
  </si>
  <si>
    <t>Aprova a extensão de uso dos aditivos abaixo, com suas respectivas funções, em prepararações para infusões ou decocções(chás), obedecidos os devidos limites.</t>
  </si>
  <si>
    <t>https://bvsms.saude.gov.br/bvs/saudelegis/svs1/1997/prt0554_03_11_1997.html</t>
  </si>
  <si>
    <t>PRT 28/1998</t>
  </si>
  <si>
    <t>Aprova o uso de aditivos para alimentos com Informação Nutricional Complementar e Alimentos para Fins Especiais.</t>
  </si>
  <si>
    <t>https://bvsms.saude.gov.br/bvs/saudelegis/svs1/1998/prt0028_13_01_1998.html</t>
  </si>
  <si>
    <t>PRT 34/1998</t>
  </si>
  <si>
    <t>Aprova o Regulamento Técnico referente a Alimentos de Transição para Lactentes e Crianças de Primeira Infância.</t>
  </si>
  <si>
    <t>Republicado em DOU Nº 71-E , de 15/04/1999
Alterado pela RDC Nº 42, de 19/09/2011 
Alterado pela RDC Nº 68, de 23/03/2016;
Alterado pela RDC nº 429, de 08/10/2020.</t>
  </si>
  <si>
    <t>http://antigo.anvisa.gov.br/legislacao#/visualizar/497702</t>
  </si>
  <si>
    <t>http://antigo.anvisa.gov.br/documents/10181/2718376/PRT_SVS_34_1998_COMP.pdf/b0e52b16-ce67-4488-9735-3b6df145b16b</t>
  </si>
  <si>
    <t>PRT 35/1998</t>
  </si>
  <si>
    <t xml:space="preserve">Aprovar para Alimentos de Transição para Lactentes e Crianças de Primeira Infância (Sopinha, Papinha, Purê e Suquinho) a extensão de uso dos aditivos intencionais constantes do anexo desta Portaria. </t>
  </si>
  <si>
    <t>https://bvsms.saude.gov.br/bvs/saudelegis/svs1/1998/prt0035_13_01_1998.html</t>
  </si>
  <si>
    <t>PRT 36/1998</t>
  </si>
  <si>
    <t>Aprova o Regulamento Técnico referente a Alimentos à Base de Cereais para Alimentação Infantil.</t>
  </si>
  <si>
    <t>Republicado em DOU N° 71-E, de 15/04/1999;
Alterado pela RDC Nº 42, de 19/09/2011;
Alterado pela RDC Nº 170, de 16/08/2017;
Alterado pela RDC Nº 241, de 26/07/2018;
Alterado pela RDC nº 429, de 08/10/2020.</t>
  </si>
  <si>
    <t>http://antigo.anvisa.gov.br/legislacao#/visualizar/355252</t>
  </si>
  <si>
    <t>http://antigo.anvisa.gov.br/documents/10181/2718376/%282%29PRT_SVS_36_1998_COMP.pdf/485824e8-8ab6-4ec7-a32f-acac751ae4dd</t>
  </si>
  <si>
    <t>PRT 39/1998</t>
  </si>
  <si>
    <t>Aprova para Adoçantes de Mesa a extensão de uso dos aditivos intencionais e coadjuvantes de tecnologia.</t>
  </si>
  <si>
    <t>Alterado pela RDC Nº 79, de 18/03/2002;
Alterado pela RDC Nº 8, de 20/02/2008;
Alterado pela RDC Nº 149, de 29/03/2017.</t>
  </si>
  <si>
    <t>http://antigo.anvisa.gov.br/legislacao#/visualizar/367841</t>
  </si>
  <si>
    <t>http://antigo.anvisa.gov.br/documents/10181/2718376/PRT_SVS_32_1998_COMP.pdf/614b56a2-b1a8-4437-a865-9b57e8c89ad4</t>
  </si>
  <si>
    <t>PRT 296/1998</t>
  </si>
  <si>
    <t>Estabelece que, para efeito de Registro ou de Alteração de Registro de Produtos de Higiene Pessoal, Cosméticos e Perfumes, no âmbito do Mercosul, deve ser adotada, em caráter complementar à nomenclatura original das substâncias da formulação, outras nomenclaturas.</t>
  </si>
  <si>
    <t>Cosméticos</t>
  </si>
  <si>
    <t>Republicado em DOU nº 91-E, de 15/05/1998</t>
  </si>
  <si>
    <t>http://antigo.anvisa.gov.br/legislacao#/visualizar/320396</t>
  </si>
  <si>
    <t>http://antigo.anvisa.gov.br/documents/10181/2718376/PRT_295_1998_COMP.pdf/002fbd9b-6a0f-474c-ab31-06fda2ab3f0e</t>
  </si>
  <si>
    <t>PRT 272/1998</t>
  </si>
  <si>
    <t>Aprova o Regulamento Técnico para fixar os requisitos mínimos exigidos para a Terapia de Nutrição Parenteral.</t>
  </si>
  <si>
    <t>Serviços de Saúde</t>
  </si>
  <si>
    <t>Republicado em DOU Nº 71-E, de 15/04/1999;
Revogado pela RDC nº 454, de 17/12/2020;
Restabelecida vigência pela RDC nº 532, de 05/08/2021.</t>
  </si>
  <si>
    <t>GGTES</t>
  </si>
  <si>
    <t>http://antigo.anvisa.gov.br/legislacao#/visualizar/351470</t>
  </si>
  <si>
    <t>http://antigo.anvisa.gov.br/documents/10181/2718376/%281%29PRT_272_1998_COMP.pdf/feb7453e-2329-4c54-9611-45e4a205b4c4</t>
  </si>
  <si>
    <t>PRT 344/1998</t>
  </si>
  <si>
    <t>Aprova o Regulamento Técnico sobre substâncias e medicamentos sujeitos a controle especial.</t>
  </si>
  <si>
    <t>Temas transversais</t>
  </si>
  <si>
    <t>3 Republicações
Alterado por 99 RDC´s
Alterado por 3 PRT´s</t>
  </si>
  <si>
    <t>DIRE5</t>
  </si>
  <si>
    <t>GGMON</t>
  </si>
  <si>
    <t>http://antigo.anvisa.gov.br/legislacao#/visualizar/26291</t>
  </si>
  <si>
    <t>http://antigo.anvisa.gov.br/documents/10181/2718376/%2839%29PRT_SVS_344_1998_COMP.pdf/792802a4-4a00-41a3-8af0-8682b19594cd</t>
  </si>
  <si>
    <t>PRT 987/1998</t>
  </si>
  <si>
    <t xml:space="preserve">Aprova o Regulamento Técnico para embalagens descartáveis de polietileno tereftalato - PET - multicamada destinadas ao acondicionamento de bebidas não alcóolicas carbonatadas. </t>
  </si>
  <si>
    <t>Retificado no DOU nº 249-E, de 29/12/1998;
Republicado no DOU nº 61-E, de 31/03/1999</t>
  </si>
  <si>
    <t>http://antigo.anvisa.gov.br/legislacao#/visualizar/384898</t>
  </si>
  <si>
    <t>http://antigo.anvisa.gov.br/documents/10181/2718376/PRT_987_SVS_1998_COMP.pdf/00e36046-0499-4626-8604-ff7d3574c0aa</t>
  </si>
  <si>
    <t>PRT 1027/1998</t>
  </si>
  <si>
    <t xml:space="preserve">Revoga a portaria nº 858, de 29 de outubro de 1998, publicada no DOU de 03 de novembro de 1998, restabelecendo a comercialização dos medicamentos interditados. </t>
  </si>
  <si>
    <t>PRT 6/1999</t>
  </si>
  <si>
    <t>Aprova a Instrução Normativa da Portaria SVS/MS nº 344 de 12 de maio de 1998 que institui o Regulamento Técnico das substâncias e medicamentos, sujeitos a controle especial.</t>
  </si>
  <si>
    <t>Alterado por 07 RDC´s</t>
  </si>
  <si>
    <t>http://antigo.anvisa.gov.br/legislacao#/visualizar/26309</t>
  </si>
  <si>
    <t>http://antigo.anvisa.gov.br/documents/10181/2718376/PRT_6_1999_COMP2.pdf/98acce74-eedc-4077-bab2-176c2fdfd98f</t>
  </si>
  <si>
    <t>RE 16/1999</t>
  </si>
  <si>
    <t>Anvisa</t>
  </si>
  <si>
    <t>REGULAMENTO REFERENTE A PROCEDIMENTOS PARA REGISTRO DE ALIMENTOS E OU NOVOS INGREDIENTES</t>
  </si>
  <si>
    <t>Retificado em DOU nº  87, de 10/05/1999;
Republicado em DOU nº 231, de 03/12/1999;
Alterado pela RDC nº 243, de 26/07/2018.</t>
  </si>
  <si>
    <t>http://antigo.anvisa.gov.br/legislacao#/visualizar/26327</t>
  </si>
  <si>
    <t>http://antigo.anvisa.gov.br/documents/10181/2718376/%281%29RES_16_1999_COMP.pdf/4bf63dcb-722b-4b77-849c-9502f544ff49</t>
  </si>
  <si>
    <t>RE 17/1999</t>
  </si>
  <si>
    <t>DIRETRIZES BASICAS PARA AVALIAÇÃO DE RISCO E SEGURANÇA DOS ALIMENTOS</t>
  </si>
  <si>
    <t>Retificado em DOU nº  87, de 10/05/1999;
Republicado em DOU nº 231, de 03/12/1999.</t>
  </si>
  <si>
    <t>http://antigo.anvisa.gov.br/legislacao#/visualizar/26333</t>
  </si>
  <si>
    <t>http://antigo.anvisa.gov.br/documents/10181/2718376/RES_17_1999_COMP.pdf/0d8b0d1e-2b81-4dbe-b78c-1605e627c486</t>
  </si>
  <si>
    <t>RES 18/1999</t>
  </si>
  <si>
    <t xml:space="preserve">DIRETRIZES BÁSICAS PARA ANÁLISE E COMPROVAÇÃO DE PROPRIEDADES FUNCIONAIS E OU DE SAÚDE ALEGADAS EM ROTULAGEM DE ALIMENTOS. </t>
  </si>
  <si>
    <t>Retificado em DOU Nº 87, de 10/05/1999;
Republicado em DOU Nº 231, de 03/12/1999.</t>
  </si>
  <si>
    <t>http://antigo.anvisa.gov.br/legislacao#/visualizar/26339</t>
  </si>
  <si>
    <t>http://antigo.anvisa.gov.br/documents/10181/2718376/RES_18_1999_COMP.pdf/dd30fd35-e7ea-4f8d-be72-ae2e439191b0</t>
  </si>
  <si>
    <t>RE 19/1999</t>
  </si>
  <si>
    <t>Aprovar o REGULAMENTO TÉCNICO DE PROCEDIMENTOS PARA REGISTRO DE ALIMENTO COM ALEGAÇÃO DE PROPRIEDADES FUNCIONAIS E OU DE SAÚDE EM SUA ROTULAGEM.</t>
  </si>
  <si>
    <t>Retificado em DOU Nº 87-E, de 10/05/1999;
Republicado em DOU Nº 236-E , de 10/12/1999.</t>
  </si>
  <si>
    <t>http://antigo.anvisa.gov.br/legislacao#/visualizar/26345</t>
  </si>
  <si>
    <t>http://antigo.anvisa.gov.br/documents/10181/2718376/RES_19_1999_COMP.pdf/311b03f5-c2f5-4b97-89a8-30331f8145f3</t>
  </si>
  <si>
    <t>RE 105/1999</t>
  </si>
  <si>
    <t>Aprovar os Regulamentos Técnicos: Disposições Gerais para Embalagens e Equipamentos Plásticos em contato com Alimentos e seus Anexos</t>
  </si>
  <si>
    <t>Retificado em DOU Nº 108-E, de 09/06/1999;
Alterado pela RDC Nº 17, de 17/03/2008;
Alterado pela RDC Nº 51, de 26/11/2010;
Alterado pela RDC Nº 52, de 26/11/2010;
Alterado pela RDC nº 41, de 16/09/2011;
Alterado pela RDC Nº 56, de 16/11/2012;
Alterado pela RDC Nº 326, de 03/11/2019;
Alterado pela RDC Nº 589, de 20/12/2021.</t>
  </si>
  <si>
    <t>http://antigo.anvisa.gov.br/legislacao#/visualizar/26370</t>
  </si>
  <si>
    <t>http://antigo.anvisa.gov.br/documents/10181/2718376/%282%29RES_105_1999_COMP.pdf/6ebe53f3-a039-466f-99b0-908e9ef9ea60</t>
  </si>
  <si>
    <t>RE 383/1999</t>
  </si>
  <si>
    <t>Aprovar o “REGULAMENTO TÉCNICO QUE APROVA O USO DE ADITIVOS ALIMENTARES, ESTABELECENDO SUAS FUNÇÕES E SEUS LIMITES MÁXIMOS PARA A CATEGORIA DE ALIMENTOS 7 – PRODUTOS DE PANIFICAÇÃO E BISCOITOS</t>
  </si>
  <si>
    <t>Alterado pela RDC nº 285, de 21/05/2019</t>
  </si>
  <si>
    <t>http://antigo.anvisa.gov.br/legislacao#/visualizar/26432</t>
  </si>
  <si>
    <t>http://antigo.anvisa.gov.br/documents/10181/2718376/%281%29RES_383_1999_COMP.pdf/00d67817-c095-44ba-9203-07bd673a2f36</t>
  </si>
  <si>
    <t>RE 387/1999</t>
  </si>
  <si>
    <t>Aprovar o “REGULAMENTO TÉCNICO QUE APROVA O USO DE ADITIVOS ALIMENTARES, ESTABELECENDO SUAS FUNÇÕES E SEUS LIMITES MÁXIMOS PARA A CATEGORIA DE ALIMENTOS 5: BALAS, CONFEITOS, BOMBONS, CHOCOLATES E SIMILARES</t>
  </si>
  <si>
    <t>Alterado pela RDC Nº 201, de 05/07/2005
Alterado pela RDC nº 588, de 20/12/2021.</t>
  </si>
  <si>
    <t>http://antigo.anvisa.gov.br/legislacao#/visualizar/26440</t>
  </si>
  <si>
    <t>http://antigo.anvisa.gov.br/documents/10181/2718376/%281%29RES_387_1999_COMP.pdf/b2379c2a-c29d-4881-8d86-1cf4ef7526e1</t>
  </si>
  <si>
    <t>RE 388/1999</t>
  </si>
  <si>
    <t xml:space="preserve">Aprovar o “REGULAMENTO TÉCNICO QUE APROVA O USO DE ADITIVOS ALIMENTARES, ESTABELECENDO SUAS FUNÇÕES E SEUS LIMITES MÁXIMOS PARA A CATEGORIA DE ALIMENTOS 19 – SOBREMESAS”, </t>
  </si>
  <si>
    <t>Alterado pela RDC Nº 169, de 10/06/2002;
Alterado pela RDC Nº 201, de 05/07/2005.</t>
  </si>
  <si>
    <t>http://antigo.anvisa.gov.br/legislacao#/visualizar/26442</t>
  </si>
  <si>
    <t>http://antigo.anvisa.gov.br/documents/10181/2718376/RES_388_1999_COMP.pdf/6bb3e017-b7c6-4c78-af51-d13ff01fb118</t>
  </si>
  <si>
    <t>RES 4/1999</t>
  </si>
  <si>
    <t>Dispõe sobre a inclusão do aditivo fosfato de dimagnésio na composição de fermentos químicos.</t>
  </si>
  <si>
    <t>http://antigo.anvisa.gov.br/legislacao#/visualizar/26305</t>
  </si>
  <si>
    <t>http://antigo.anvisa.gov.br/documents/10181/2718376/RES_04_1999_.pdf/4e57e310-6132-41d1-870c-95e576f39a9d</t>
  </si>
  <si>
    <t>RES 9/1999</t>
  </si>
  <si>
    <t>Aprovar o “Regulamento Técnico para Boas Práticas de Fabricação (BPF) de Bolsas de Sangue” e Anexos, contendo normas técnicas e condições necessárias para garantir a qualidade das bolsas plásticas para coleta e acondicionamento de sangue humano e seus componentes.</t>
  </si>
  <si>
    <t>Produtos para Saúde</t>
  </si>
  <si>
    <t>http://antigo.anvisa.gov.br/legislacao#/visualizar/26315</t>
  </si>
  <si>
    <t>http://antigo.anvisa.gov.br/documents/10181/2718376/RE_009_1999_.pdf/7e72e3cb-41de-42a0-b456-83189ba54b18</t>
  </si>
  <si>
    <t>RDC 10/1999</t>
  </si>
  <si>
    <t>As mamadeiras, chupetas, mordedores e bicos não são passíveis de registro na Agência Nacional de Vigilância Sanitária - Anvisa, estando, porém, sujeitos ao regime de vigilância sanitária.</t>
  </si>
  <si>
    <t>Temas Transversais</t>
  </si>
  <si>
    <t>Alterado pela RDC Nº 142, de 17/03/2017</t>
  </si>
  <si>
    <t>DIRE2, DIRE3, DIRE4 e DIRE5</t>
  </si>
  <si>
    <t>GGALI, GGTPS, GGFIS e GGMON</t>
  </si>
  <si>
    <t>http://antigo.anvisa.gov.br/legislacao#/visualizar/26319</t>
  </si>
  <si>
    <t>http://antigo.anvisa.gov.br/documents/10181/2718376/%281%29RDC_10_1999_COMP.pdf/7ebc2ff3-1cdb-4498-84d9-a107604e7cc2</t>
  </si>
  <si>
    <t>RDC 18/1999</t>
  </si>
  <si>
    <t>Republicar  a Resolução nº 363, de 29 de julho de 1999 que trata do processo de industrialização e comercialização de palmitos.</t>
  </si>
  <si>
    <t>Retificado no DOU nº  229-E, de 01/12/1999;
Alterado pela RDC Nº 7, de 27/01/2000; 
Alterado pela RDC Nº 81, de 14/04/2003;
Alterado pela RDC nº 729, de 01/07/2022.</t>
  </si>
  <si>
    <t>http://antigo.anvisa.gov.br/legislacao#/visualizar/26335</t>
  </si>
  <si>
    <t>http://antigo.anvisa.gov.br/documents/10181/2718376/%281%29RDC_18_1999_COMP.pdf/63138b60-c0a6-4fdb-8884-01046d5accf1</t>
  </si>
  <si>
    <t>RDC 7/2000</t>
  </si>
  <si>
    <t>Dispõe sobre a emissão do Certificado de Boas Práticas de Fabricação e Controle para fins de Autorização para Exportação de palmito em conserva para o Brasil.</t>
  </si>
  <si>
    <t>http://antigo.anvisa.gov.br/legislacao#/visualizar/26474</t>
  </si>
  <si>
    <t>http://antigo.anvisa.gov.br/documents/10181/2718376/RDC_07_2000_.pdf/a14aaa66-51c2-43e5-b034-e51e6d1f2b73</t>
  </si>
  <si>
    <t>RDC 22/2000</t>
  </si>
  <si>
    <t>Dispõe sobre os procedimentos básicos de Registro e Dispensa da Obrigatoriedade de Registro de produtos IMPORTADOS pertinentes à área de alimento</t>
  </si>
  <si>
    <t>http://antigo.anvisa.gov.br/legislacao#/visualizar/26494</t>
  </si>
  <si>
    <t>http://antigo.anvisa.gov.br/documents/10181/2718376/%281%29RDC_22_2000_.pdf/01aa8c82-3f0c-4dc2-8d64-b80286fa7c8b</t>
  </si>
  <si>
    <t>RDC 23/2000</t>
  </si>
  <si>
    <t>Dispõe sobre O Manual de Procedimentos  Básicos para Registro e  Dispensa da Obrigatoriedade de Registro de Produtos  Pertinentes à Área de Alimentos</t>
  </si>
  <si>
    <t>Alterado pela RDC Nº 278, de 22/09/2005;
Alterado pela RDC Nº 27, de 06/08/2010.</t>
  </si>
  <si>
    <t>http://antigo.anvisa.gov.br/legislacao#/visualizar/26496</t>
  </si>
  <si>
    <t>http://antigo.anvisa.gov.br/documents/10181/2718376/RDC_23_2000_COMP.pdf/6c73b487-c1e7-4fcc-b753-0ad4382ab417</t>
  </si>
  <si>
    <t>RDC 27/2000</t>
  </si>
  <si>
    <t xml:space="preserve">Aprovar a EXTENSÃO DE USO DOS ADITIVOS DIÓXIDO DE ENXOFRE E SEUS SAIS DE CÁLCIO, SÓDIO E POTÁSSIO, NA FUNÇÃO DE CONSERVADOR PARA XAROPE DE GLICOSE de acordo com a tabela. </t>
  </si>
  <si>
    <t>http://antigo.anvisa.gov.br/legislacao#/visualizar/26500</t>
  </si>
  <si>
    <t>http://antigo.anvisa.gov.br/documents/10181/2718376/RDC_27_2000_.pdf/611ce322-44c3-41ad-a1d0-429a4888d42a</t>
  </si>
  <si>
    <t>RDC 28/2000</t>
  </si>
  <si>
    <t>Dispõe sobre os procedimentos básicos de Boas Práticas de Fabricação em estabelecimentos beneficiadores de sal destinado ao consumo humano e o roteiro de inspeção sanitária em indústrias beneficiadoras de sal.</t>
  </si>
  <si>
    <t>Alterado pela RDC Nº 215, de 01/08/2002.</t>
  </si>
  <si>
    <t>http://antigo.anvisa.gov.br/legislacao#/visualizar/26502</t>
  </si>
  <si>
    <t>http://antigo.anvisa.gov.br/documents/10181/2718376/RDC_28_2000_COMP.pdf/f43b731e-226b-49af-9ebc-d84236ea7767</t>
  </si>
  <si>
    <t>RDC 38/2000</t>
  </si>
  <si>
    <t>Aprova as Normas Gerais para produtos Saneantes Domissanitários destinados exclusivamente à exportação.</t>
  </si>
  <si>
    <t>Alterado pela RDC Nº 59, de 17/12/2010</t>
  </si>
  <si>
    <t>http://antigo.anvisa.gov.br/legislacao#/visualizar/26518</t>
  </si>
  <si>
    <t>http://antigo.anvisa.gov.br/documents/10181/2718376/RDC_38_2000_COMP.pdf/89ada4c6-351a-495e-b07e-c58a5d5f3245</t>
  </si>
  <si>
    <t>RDC 41/2000</t>
  </si>
  <si>
    <t>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t>
  </si>
  <si>
    <t>Alterado pela RDC Nº 103, de 08/05/2003;
Alterado pela RDC Nº 67, de 23/03/2016.</t>
  </si>
  <si>
    <t>http://antigo.anvisa.gov.br/legislacao#/visualizar/26525</t>
  </si>
  <si>
    <t>http://antigo.anvisa.gov.br/documents/10181/2718376/RDC_41_2000_COMP.pdf/c9dd0de5-ca23-4085-8e4e-474a6a50a96a</t>
  </si>
  <si>
    <t>RDC 48/2000</t>
  </si>
  <si>
    <t>Fica aprovado o Roteiro de Inspeção do Programa de Controle de Infecção Hospitalar</t>
  </si>
  <si>
    <t>Republicado em DOU Nº 129, de 06/07/2000</t>
  </si>
  <si>
    <t>http://antigo.anvisa.gov.br/legislacao#/visualizar/26538</t>
  </si>
  <si>
    <t>http://antigo.anvisa.gov.br/documents/10181/2718376/RDC_48_2000_COMP.pdf/287c9dc7-d77c-4774-ae5a-fb8af02ea0ce</t>
  </si>
  <si>
    <t>RDC 68/2000</t>
  </si>
  <si>
    <t xml:space="preserve">Aprova o regulamento para apuração de indícios de infração à ordem econômica e cobrança da penalidade como medida preventiva prevista na Lei n.º 9.782/99 e alterações da Medida Provisória nº 2.000-17/00 e inscrição na dívida ativa da ANVS. </t>
  </si>
  <si>
    <t>GADIP</t>
  </si>
  <si>
    <t>GGGAF</t>
  </si>
  <si>
    <t>http://antigo.anvisa.gov.br/legislacao#/visualizar/26562</t>
  </si>
  <si>
    <t>http://antigo.anvisa.gov.br/documents/10181/2718376/RDC_68_2000_.pdf/2e5448b9-4039-4b9b-af61-aaa56afcd7b1</t>
  </si>
  <si>
    <t>RDC 74/2000</t>
  </si>
  <si>
    <t>Aprovar o "Programa de Capacitação de Inspetores em Boas Práticas de Fabricação e Controle para a Indústria de Produtos de Higiene Pessoal, Cosméticos e Perfumes".</t>
  </si>
  <si>
    <t>http://antigo.anvisa.gov.br/legislacao#/visualizar/26566</t>
  </si>
  <si>
    <t>http://antigo.anvisa.gov.br/documents/10181/2718376/%281%29RDC_74_2000_.pdf/5e278b72-81f8-4ddd-bb1a-0173319b6bfc</t>
  </si>
  <si>
    <t>RDC 77/2000</t>
  </si>
  <si>
    <t xml:space="preserve">Dispõe sobre a extensão de uso do aditivo INS 905a  Óleo Mineral,  como coadjuvante de tecnologia nas funções de agente de moldagem em balas de goma e de gelatina e de agente supressor de pó em grãos de cereais. </t>
  </si>
  <si>
    <t>http://antigo.anvisa.gov.br/legislacao#/visualizar/26568</t>
  </si>
  <si>
    <t>http://antigo.anvisa.gov.br/documents/10181/2718376/RDC_77_2000_.pdf/ecfc005d-6116-4416-a0d0-1175c1b094f4</t>
  </si>
  <si>
    <t>RDC 92/2000</t>
  </si>
  <si>
    <t>Altera a Resolução Nº 510 de 1º/10/1999, que estabelece critérios para rotulagem de todos os medicamentos.</t>
  </si>
  <si>
    <t>Republicado em DOU Nº 207 , de 26/10/2000;
Alterado pela RDC Nº 333, de 19/11/2003.</t>
  </si>
  <si>
    <t>http://antigo.anvisa.gov.br/legislacao#/visualizar/26593</t>
  </si>
  <si>
    <t>http://antigo.anvisa.gov.br/documents/10181/2718376/RDC_92_2000_COMP.pdf/3caaa5ae-b9e0-4781-882b-e5fb21360ffb</t>
  </si>
  <si>
    <t>RDC 104/2000</t>
  </si>
  <si>
    <t>Exclusão do Cloreto de Etila da Lista  F2 - Lista das Substâncias Psicotrópicas de Uso Proscrito no Brasil, da Portaria SVS/MS nº 344/98, de 12 de maio de 1998.
Fica proibido o uso do Cloreto de Etila para fins médicos.</t>
  </si>
  <si>
    <t>Republicado em DOU Nº 241, de 15/12/2000</t>
  </si>
  <si>
    <t>http://antigo.anvisa.gov.br/legislacao#/visualizar/26621</t>
  </si>
  <si>
    <t>http://antigo.anvisa.gov.br/documents/10181/2718376/RDC_104_2000_COMP.pdf/de0c9f62-ac1d-4fe7-8cfd-1607ce3fd6ce</t>
  </si>
  <si>
    <t>RDC 7/2001</t>
  </si>
  <si>
    <t>Aprovar a extensão de uso Ácido Lático (INS 270) como coadjuvante de tecnologia, na função de agente de controle de microrganismos na lavagem de ovos, carcaças ou partes de animais de açougue em quantidade suficiente para obter o efeito desejado.</t>
  </si>
  <si>
    <t>http://antigo.anvisa.gov.br/legislacao#/visualizar/26646</t>
  </si>
  <si>
    <t>http://antigo.anvisa.gov.br/documents/10181/2718376/RDC_07_2001_.pdf/2b78c719-f9f6-492e-88dd-b73266e45c8a</t>
  </si>
  <si>
    <t>RDC 8/2001</t>
  </si>
  <si>
    <t>Aprovar o Regulamento Técnico que Institui as Boas Práticas de Fabricação do Concentrado Polieletrolíticos para Hemodiálise - CPHD.</t>
  </si>
  <si>
    <t>Alterado pela RDC nº 318, de 06/11/2019.</t>
  </si>
  <si>
    <t>http://antigo.anvisa.gov.br/legislacao#/visualizar/26648</t>
  </si>
  <si>
    <t>http://antigo.anvisa.gov.br/documents/10181/2718376/%282%29RDC_08_2001_COMP.pdf/9fe490fe-94bb-4a6d-89d7-b971a9ce92cc</t>
  </si>
  <si>
    <t>RDC 21/2001</t>
  </si>
  <si>
    <t>Aprovar o REGULAMENTO TÉCNICO PARA IRRADIAÇÃO DE ALIMENTOS</t>
  </si>
  <si>
    <t>http://antigo.anvisa.gov.br/legislacao#/visualizar/26672</t>
  </si>
  <si>
    <t>http://antigo.anvisa.gov.br/documents/10181/2718376/RDC_21_2001_.pdf/10d406b6-09c0-4773-b458-b9b599ca7d5d</t>
  </si>
  <si>
    <t>RDC 33/2001</t>
  </si>
  <si>
    <t>Aprovar o "Regulamento Técnico que aprova o uso de Aditivos Alimentares, estabelecendo suas funções e seus limites máximos para a Categoria de Alimentos 12: Sopas e Caldos".</t>
  </si>
  <si>
    <t>http://antigo.anvisa.gov.br/legislacao#/visualizar/26686</t>
  </si>
  <si>
    <t>http://antigo.anvisa.gov.br/documents/10181/2718376/RDC_33_2001_.pdf/6b1b7de2-e2c9-4194-ac77-e71fd11f2754</t>
  </si>
  <si>
    <t>RDC 34/2001</t>
  </si>
  <si>
    <t>Aprovar o "Regulamento Técnico que aprova o uso de Aditivos Alimentares, estabelecendo suas funções e seus limites máximos para a Categoria de Alimentos 21: Preparações culinárias industriais".</t>
  </si>
  <si>
    <t>http://antigo.anvisa.gov.br/legislacao#/visualizar/26688</t>
  </si>
  <si>
    <t>http://antigo.anvisa.gov.br/documents/10181/2718376/RDC_34_2001_.pdf/9376b3a4-0709-4b75-9955-b47b3248a1fa</t>
  </si>
  <si>
    <t>RDC 47/2001</t>
  </si>
  <si>
    <t>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t>
  </si>
  <si>
    <t>Republicado em DOU Nº 67 , de 05/04/2001</t>
  </si>
  <si>
    <t>http://antigo.anvisa.gov.br/legislacao#/visualizar/26707</t>
  </si>
  <si>
    <t>http://antigo.anvisa.gov.br/documents/10181/2718376/RDC_47_2001_COMP.pdf/60aca8aa-fa5e-4c8a-8f4b-e7fde7d717cf</t>
  </si>
  <si>
    <t>RE 528/2001</t>
  </si>
  <si>
    <t>Proibe o uso de composto mercuriais nos medicamentos.</t>
  </si>
  <si>
    <t xml:space="preserve">Republicado no DOU Nº 111-E, de 08/06/2001
</t>
  </si>
  <si>
    <t>http://antigo.anvisa.gov.br/legislacao#/visualizar/384891</t>
  </si>
  <si>
    <t>http://antigo.anvisa.gov.br/documents/10181/2718376/RE_528_2001_COMP.pdf/55e7e07a-fb1d-43e9-91f4-75e318d466a8</t>
  </si>
  <si>
    <t>RE 543/2001</t>
  </si>
  <si>
    <t>Determinar a imediata proibição da presença do etanol na composição dos referidos medicamentos, fabricados a partir desta data.</t>
  </si>
  <si>
    <t>http://antigo.anvisa.gov.br/legislacao#/visualizar/26827</t>
  </si>
  <si>
    <t>http://antigo.anvisa.gov.br/documents/10181/2718376/RE_543_2001_.pdf/59027849-f407-4646-baed-04b780a679d0</t>
  </si>
  <si>
    <t>RE 552/2001</t>
  </si>
  <si>
    <t xml:space="preserve">Determina a proibição da presença do ácido bórico e o borax na composição de produtos anti-sépticos tópicos, na forma de pomadas, talcos e cremes, indicados para uso infantil, fabricados a partir desta data. </t>
  </si>
  <si>
    <t xml:space="preserve">Alterada de forma reflexa/indireta pela Resolução - RDC nº 277, de 22/10/2002 </t>
  </si>
  <si>
    <t>http://antigo.anvisa.gov.br/legislacao#/visualizar/26631</t>
  </si>
  <si>
    <t>http://antigo.anvisa.gov.br/documents/10181/2718376/RE_1_2001_COMP.pdf/898379e2-6e28-48e0-8943-4a7251dc9f6a</t>
  </si>
  <si>
    <t>RDC 91/2001</t>
  </si>
  <si>
    <t>Aprovar o Regulamento Técnico - Critérios Gerais e Classificação de Materiais para Embalagens e Equipamentos em Contato com Alimentos constante do Anexo desta Resolução.</t>
  </si>
  <si>
    <t>Republicado em DOU Nº 114-E, de 13/06/2001</t>
  </si>
  <si>
    <t>http://antigo.anvisa.gov.br/legislacao#/visualizar/26724</t>
  </si>
  <si>
    <t>http://antigo.anvisa.gov.br/documents/10181/2718376/%284%29RDC_91_2001_COMP.pdf/14e43607-c4b5-4457-9edd-cf36678c606b</t>
  </si>
  <si>
    <t>RDC 90/2001</t>
  </si>
  <si>
    <t>Institui o Banco de Consultores Ad hoc de   Medicamentos.</t>
  </si>
  <si>
    <t>Alterada pela RDC nº 619, de 09/03/2022</t>
  </si>
  <si>
    <t>GGMED e GGBIO</t>
  </si>
  <si>
    <t>http://antigo.anvisa.gov.br/legislacao#/visualizar/26721</t>
  </si>
  <si>
    <t>http://antigo.anvisa.gov.br/documents/10181/2718376/RDC_90_2001_COMP.pdf/2c49652b-0f2a-4416-b81e-809bc6dd5317</t>
  </si>
  <si>
    <t>RDC 122/2001</t>
  </si>
  <si>
    <t>Aprovar o Regulamento Técnico sobre Ceras e Parafinas em Contato com Alimentos.</t>
  </si>
  <si>
    <t>Retificado em DOU Nº 132-E , de 10/07/2001</t>
  </si>
  <si>
    <t>http://antigo.anvisa.gov.br/legislacao#/visualizar/26746</t>
  </si>
  <si>
    <t>http://antigo.anvisa.gov.br/documents/10181/2718376/RDC_122_2001_COMP.pdf/4aa04ab8-e9d0-4335-9d4f-3ab41ccdeda5</t>
  </si>
  <si>
    <t>RDC 123/2001</t>
  </si>
  <si>
    <t>Aprovar o Regulamento Técnico sobre Embalagens e Equipamentos Elastoméricos em Contato com Alimentos.</t>
  </si>
  <si>
    <t>Retificado em DOU Nº 132-E, de 10/07/2001</t>
  </si>
  <si>
    <t>http://antigo.anvisa.gov.br/legislacao#/visualizar/26749</t>
  </si>
  <si>
    <t>http://antigo.anvisa.gov.br/documents/10181/2718376/RDC_123_2001_COMP.pdf/60f13ce5-653f-4f64-9b07-0d8114868799</t>
  </si>
  <si>
    <t>RDC 124/2001</t>
  </si>
  <si>
    <t>Aprovar o Regulamento Técnico sobre Preparados Formadores de Películas a base de Polímeros e/ou Resinas destinados ao revestimento de Alimentos.</t>
  </si>
  <si>
    <t>Retificação em DOU Nº 132-E, de 10/07/2001</t>
  </si>
  <si>
    <t>http://antigo.anvisa.gov.br/legislacao#/visualizar/26752</t>
  </si>
  <si>
    <t>http://antigo.anvisa.gov.br/documents/10181/2718376/RDC_124_2001_COMP.pdf/3a3191ea-ef01-4622-b68e-af93ceb5abe7</t>
  </si>
  <si>
    <t>RDC 146/2001</t>
  </si>
  <si>
    <t>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t>
  </si>
  <si>
    <t>http://antigo.anvisa.gov.br/legislacao#/visualizar/26760</t>
  </si>
  <si>
    <t>http://antigo.anvisa.gov.br/documents/10181/2718376/%281%29RDC_146_2001_.pdf/dfcee3b4-7b86-42a1-a410-feda505c522e</t>
  </si>
  <si>
    <t>RDC 149/2001</t>
  </si>
  <si>
    <t>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t>
  </si>
  <si>
    <t>Sangue, Tecidos, Células e Órgãos</t>
  </si>
  <si>
    <t>Republicado em DOU Nº 161, de
22/08/2001</t>
  </si>
  <si>
    <t>GGBIO</t>
  </si>
  <si>
    <t>http://antigo.anvisa.gov.br/legislacao#/visualizar/26766</t>
  </si>
  <si>
    <t>http://antigo.anvisa.gov.br/documents/10181/2718376/RDC_149_2001_COMP.pdf/4874ef0d-7546-4197-8e04-e9a291418d50</t>
  </si>
  <si>
    <t>RDC 151/2001</t>
  </si>
  <si>
    <t>Aprovar o Regulamento Técnico sobre Níveis de Complexidade dos Serviços de Hemoterapia.</t>
  </si>
  <si>
    <t>http://antigo.anvisa.gov.br/legislacao#/visualizar/26768</t>
  </si>
  <si>
    <t>http://antigo.anvisa.gov.br/documents/10181/2718376/%282%29RDC_151_2001_.pdf/d7ce2b5f-845f-4c6c-ba63-239a7080d585</t>
  </si>
  <si>
    <t>RDC 185/2001</t>
  </si>
  <si>
    <t>Aprovar o Regulamento Técnico que consta no anexo desta Resolução, que trata do registro, alteração, revalidação e cancelamento do registro de produtos médicos na Agência Nacional de Vigilância Sanitária - ANVISA.</t>
  </si>
  <si>
    <t>Republicada em DOU Nº 212, de 06/11/2001;
Alterado pela RDC Nº 207, de 17/11/2006;
Alterado pela RDC Nº 40, de 26/08/2015;
Alterado pela RDC Nº 211, de 22/01/2018;
Alterado pela RDC nº 340, de 06/03/2020;
Alterado pela RDC nº 458, de 21/12/2020.</t>
  </si>
  <si>
    <t>GGTPS</t>
  </si>
  <si>
    <t>http://antigo.anvisa.gov.br/legislacao#/visualizar/26788</t>
  </si>
  <si>
    <t>http://antigo.anvisa.gov.br/documents/10181/2718376/%283%29RDC_185_2001_COMP.pdf/585b8d18-8fc3-4f92-b6f7-6afa6d2cad95</t>
  </si>
  <si>
    <t>PRTC 1/2001</t>
  </si>
  <si>
    <t>Anvisa, IBAMA</t>
  </si>
  <si>
    <t>Determina a reavaliação toxicológica e ambiental dos produtos técnicos e formulados a base de benomil e carbendazim</t>
  </si>
  <si>
    <t>Agrotóxicos</t>
  </si>
  <si>
    <t>GGTOX</t>
  </si>
  <si>
    <t>http://antigo.anvisa.gov.br/legislacao#/visualizar/376892</t>
  </si>
  <si>
    <t>http://antigo.anvisa.gov.br/documents/10181/2718376/PRTC_01_2001.pdf/b98b767d-30a0-4a7e-93f6-6ec518113814</t>
  </si>
  <si>
    <t>RDC 230/2001</t>
  </si>
  <si>
    <t>Concede Alteração na Restrição de Uso dos produtos farmacêuticos, conforme relação anexa, por exclusão da substância ROSIGLITAZONA e seus sais na Lista 'Cl' (outras substâncias sujeitas a controle especial) da Portaria SVSJMS n.° 344/98.</t>
  </si>
  <si>
    <t>http://antigo.anvisa.gov.br/legislacao#/visualizar/26803</t>
  </si>
  <si>
    <t>http://antigo.anvisa.gov.br/documents/10181/2718376/RDC_229_2001_COMP.pdf/af7375cb-b8bf-4b15-b7f2-860addd660e4</t>
  </si>
  <si>
    <t>RDC 232/2001</t>
  </si>
  <si>
    <t>Concede Alteração na Restrição de Uso para medicamentos à base de ZOLPIDEM (Lista "Bl" - Substâncias Psicotrópicas da Portaria SVS/MS n.° 344/98), conforme relação anexa.</t>
  </si>
  <si>
    <t>http://antigo.anvisa.gov.br/legislacao#/visualizar/26822</t>
  </si>
  <si>
    <t>http://antigo.anvisa.gov.br/documents/10181/2718376/%281%29RDC_237_2001_COMP.pdf/3d443b24-c7fd-41d4-b4de-f70f445cf990</t>
  </si>
  <si>
    <t>RDC 1/2002</t>
  </si>
  <si>
    <t>Aprovar a extensão de uso dos Aditivos INS 341iii Fosfato Tricálcico e INS 500i Carbonato de Sódio na função de  antiumectantes em açúcar em cubos.</t>
  </si>
  <si>
    <t>http://antigo.anvisa.gov.br/legislacao#/visualizar/26831</t>
  </si>
  <si>
    <t>http://antigo.anvisa.gov.br/documents/10181/2718376/RDC_01_2002_.pdf/8041f587-65cf-436c-9420-5aa631acd40b</t>
  </si>
  <si>
    <t>RE 1/2002</t>
  </si>
  <si>
    <t>Manter a proibição da presença de etanol em todos os produtos fortificantes, estimulantes de apetite e crescimento, e complementos de ferro conforme disposto na Resolução RE nº 543/01.</t>
  </si>
  <si>
    <t>Alterado pela RDC Nº 60, de 17/12/2010, sendo esta tornada sem efeito pela RDC Nº 63, de 23/12/2010</t>
  </si>
  <si>
    <t>http://antigo.anvisa.gov.br/legislacao#/visualizar/26833</t>
  </si>
  <si>
    <t>http://antigo.anvisa.gov.br/documents/10181/2718376/RE_01_2002_COMP.pdf/52550e55-f45f-4745-b02a-e409a484b7d0</t>
  </si>
  <si>
    <t>RDC 30/2002</t>
  </si>
  <si>
    <t xml:space="preserve">Determinar que todos os produtos de uso tópico contendo cânfora em suas formulações, apresentem em suas rotulagens, bulas, impressos em etiquetas e prospectos advertências nos termos desta RDC.
</t>
  </si>
  <si>
    <t>http://antigo.anvisa.gov.br/legislacao#/visualizar/26856</t>
  </si>
  <si>
    <t>http://antigo.anvisa.gov.br/documents/10181/2718376/%282%29RDC_30_2002_.pdf/bfbca3d0-0237-4131-a2d8-275af8d9b492</t>
  </si>
  <si>
    <t>RDC 79/2002</t>
  </si>
  <si>
    <t>Fica Alterado a Portaria  SVS/MS n.º 39, de 13 de janeiro de 1998 para excluir a substância Leucina do Anexo “Coadjuvantes de Tecnologia para Adoçantes em Tabletes “, acrescentando-a como “Veículo para Adoçantes em Tabletes”.</t>
  </si>
  <si>
    <t>http://antigo.anvisa.gov.br/legislacao#/visualizar/26881</t>
  </si>
  <si>
    <t>http://antigo.anvisa.gov.br/documents/10181/2718376/%282%29RDC_79_2002_.pdf/72748c57-6362-4cc9-9da0-3363696096f9</t>
  </si>
  <si>
    <t>RDC 50/2002</t>
  </si>
  <si>
    <t>Aprovar o Regulamento Técnico destinado ao planejamento, programação, elaboração, avaliação e aprovação de projetos físicos de estabelecimentos assistenciais de saúde, anexo a esta Resolução, a ser observado em todo território nacional, na área pública e privada.</t>
  </si>
  <si>
    <t>Alterado pela RDC Nº 307, de 14/11/2002;  
Alterado pela RDC Nº 189, de 18/07/2003; 
Alterado pela RDC Nº 171, de 04/09/2006; 
Alterado pela RDC Nº 36, de 03/06/2008; 
Alterado pela RDC Nº 51, de 06/10/2011;
Alterado pela  RDC Nº 38, de 04/06/2008.</t>
  </si>
  <si>
    <t>http://antigo.anvisa.gov.br/legislacao#/visualizar/26871</t>
  </si>
  <si>
    <t>http://antigo.anvisa.gov.br/documents/10181/2718376/RDC_50_2002_COMP.pdf/9682e8b7-3c4f-4b30-bec9-f76de593696d</t>
  </si>
  <si>
    <t>RE 482/2002</t>
  </si>
  <si>
    <t>Determinar a publicação do "Guia para Estudos de Correlação In Vitro-In Vivo (CIVIV)",</t>
  </si>
  <si>
    <t>http://antigo.anvisa.gov.br/legislacao#/visualizar/27072</t>
  </si>
  <si>
    <t>http://antigo.anvisa.gov.br/documents/10181/2718376/RE_482_2002_.pdf/9aca4df1-a79e-4dee-bbf9-2b6ef64d68b9</t>
  </si>
  <si>
    <t>PRT 554/2002</t>
  </si>
  <si>
    <t>REVOGA A PORTARIA Nº 1884/GM, DE 11 DE NOVEMBRO DE 1994 DO MINISTÉRIO DA SAÚDE PUBLICADA NO DIARIO OFICIAL DA UNIÃO DE 15 DE DEZEMBRO DE 1994.</t>
  </si>
  <si>
    <t>http://antigo.anvisa.gov.br/legislacao#/visualizar/27078</t>
  </si>
  <si>
    <t>http://antigo.anvisa.gov.br/documents/10181/2718376/PRT_554_2002________.pdf/44924c76-1bea-4609-860f-2450005dd060</t>
  </si>
  <si>
    <t>RE 572/2002</t>
  </si>
  <si>
    <t>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t>
  </si>
  <si>
    <t>Republicado em DOU Nº 73, de 17/04/2002
Republicado em DOU Nº 76, de 22/04/2002</t>
  </si>
  <si>
    <t>http://antigo.anvisa.gov.br/legislacao#/visualizar/27083</t>
  </si>
  <si>
    <t>http://antigo.anvisa.gov.br/documents/10181/2718376/RE_572_2002_COMP.pdf/586939e7-1a80-4acc-8e47-7b7203ebd7e8</t>
  </si>
  <si>
    <t>RDC 124/2002</t>
  </si>
  <si>
    <t>Aprovar as Guias relacionadas, em anexo, que poderão ser adotadas a fim de explicitar procedimentos técnicos relacionados com produtos submetidos ao regime de vigilância sanitária, que, uma vez publicadas no DOU, passarão a integrar o repertório jurídico sanitário.</t>
  </si>
  <si>
    <t>http://antigo.anvisa.gov.br/legislacao#/visualizar/26896</t>
  </si>
  <si>
    <t>http://antigo.anvisa.gov.br/documents/10181/2718376/%281%29RDC_124_2002_.pdf/9463bad5-a9a4-45b2-8b93-bc84614f39b9</t>
  </si>
  <si>
    <t>RDC 169/2002</t>
  </si>
  <si>
    <t>Alterar a tabela constante no anexo do "Regulamento Técnico que Aprova o Uso de Aditivos Alimentares, Estabelecendo suas Funções e seus Limites Máximos para a Categoria de Alimentos 19 – Sobremesas".</t>
  </si>
  <si>
    <t>http://antigo.anvisa.gov.br/legislacao#/visualizar/26918</t>
  </si>
  <si>
    <t>http://antigo.anvisa.gov.br/documents/10181/2718376/%281%29RDC_169_2002_.pdf/434b1318-bc2d-4192-9940-b12be59f4d95</t>
  </si>
  <si>
    <t>RDC 192/2002</t>
  </si>
  <si>
    <t>Aprovar o Regulamento Técnico, anexo a esta Resolução, visando disciplinar o funcionamento das empresas de Ortopedia Técnica, Confecções de Palmilhas e Calçados Ortopédicos e de Comercialização de Artigos Ortopédicos, instaladas no território nacional.</t>
  </si>
  <si>
    <t>DIRE3 e DIRE4</t>
  </si>
  <si>
    <t>GGTPS e GGFIS</t>
  </si>
  <si>
    <t>http://antigo.anvisa.gov.br/legislacao#/visualizar/26928</t>
  </si>
  <si>
    <t>http://antigo.anvisa.gov.br/documents/10181/2718376/RDC_192_2002_.pdf/c164b6a6-47ee-4e06-b4f0-0f1a91e7bd81</t>
  </si>
  <si>
    <t>RDC 202/2002</t>
  </si>
  <si>
    <t>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t>
  </si>
  <si>
    <t>http://antigo.anvisa.gov.br/legislacao#/visualizar/26947</t>
  </si>
  <si>
    <t>http://antigo.anvisa.gov.br/documents/10181/2718376/%281%29RDC_202_2002_.pdf/a1c69df4-14f5-40e7-8349-c859ab5dbf3b</t>
  </si>
  <si>
    <t>RDC 218/2002</t>
  </si>
  <si>
    <t>Aprovar o Regulamento Técnico sobre Tripas Sintéticas de Celulose Regenerada em Contato com Alimentos constante do anexo desta Resolução.</t>
  </si>
  <si>
    <t>http://antigo.anvisa.gov.br/legislacao#/visualizar/26960</t>
  </si>
  <si>
    <t>http://antigo.anvisa.gov.br/documents/10181/2718376/%281%29RDC_218_2002_.pdf/4aad149e-cf87-434d-9ce9-8cd487877e9d</t>
  </si>
  <si>
    <t>RDC 221/2002</t>
  </si>
  <si>
    <t>Aprovar o regulamento técnico sobre chupetas, bicos, mamadeiras e protetores de mamilo, anexo a esta Resolução.</t>
  </si>
  <si>
    <t>Alterado pela RDC nº 21, de 31/01/2003</t>
  </si>
  <si>
    <t>http://antigo.anvisa.gov.br/legislacao#/visualizar/26964</t>
  </si>
  <si>
    <t>http://antigo.anvisa.gov.br/documents/10181/2718376/RDC_221_2002_COMP.pdf/d99acd74-92be-454f-a1ed-bb96af92ba3f</t>
  </si>
  <si>
    <t>RDC 222/2002</t>
  </si>
  <si>
    <t xml:space="preserve">Aprovar o Regulamento Técnico para Promoção Comercial de Alimentos para Lactentes e Crianças de Primeira Infância, constante do anexo desta Resolução. </t>
  </si>
  <si>
    <t>Alterado pela RDC Nº 19, de 30/01/2003</t>
  </si>
  <si>
    <t>http://antigo.anvisa.gov.br/legislacao#/visualizar/26966</t>
  </si>
  <si>
    <t>http://antigo.anvisa.gov.br/documents/10181/2718376/RDC_222_2002_COMP.pdf/5ee98fe8-5baf-42e8-99a8-a208b61ea004</t>
  </si>
  <si>
    <t>RDC 217/2002</t>
  </si>
  <si>
    <t>Aprovar o Regulamento Técnico sobre Películas de Celulose Regenerada em Contato com Alimentos constante do anexo desta Resolução.</t>
  </si>
  <si>
    <t>Alterado pela RDC nº 755, de 14/10/2022</t>
  </si>
  <si>
    <t>http://antigo.anvisa.gov.br/legislacao#/visualizar/26958</t>
  </si>
  <si>
    <t>http://antigo.anvisa.gov.br/documents/10181/2718376/RDC_217_2002_COMP.pdf/d1e615fc-c493-4684-ba4a-d3633e37281e</t>
  </si>
  <si>
    <t>RE 1554/2002</t>
  </si>
  <si>
    <t>Enquadra os aparelhos ativos, eletroestimuladores, para utilização em educação física, embelezamento e correção estética na classe de risco II, Regra 9, conforme previsto pelo parágrafo único do Art. 1° da Resolução - RDC n° 185, de 22 de outubro de 2001.</t>
  </si>
  <si>
    <t>http://antigo.anvisa.gov.br/legislacao#/visualizar/384895</t>
  </si>
  <si>
    <t>http://antigo.anvisa.gov.br/documents/10181/2718376/RE_1554_2002_______.pdf/0a7c5f0d-61af-4a60-8d91-b2064a153d9c</t>
  </si>
  <si>
    <t>RDC 239/2002</t>
  </si>
  <si>
    <t>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t>
  </si>
  <si>
    <t>Alterado pela RDC Nº 12, de 19/03/2009</t>
  </si>
  <si>
    <t>http://antigo.anvisa.gov.br/legislacao#/visualizar/26975</t>
  </si>
  <si>
    <t>http://antigo.anvisa.gov.br/documents/10181/2718376/RDC_239_2002_COMP.pdf/e7a1bcd4-2d76-4781-ae49-49734d5f97ef</t>
  </si>
  <si>
    <t>RDC 275/2002</t>
  </si>
  <si>
    <t>Dispõe sobre o Regulamento Técnico de Procedimentos Operacionais Padronizados aplicados aos Estabelecimentos Produtores/Industrializadores de Alimentos e a Lista de Verificação das Boas Práticas de Fabricação em Estabelecimentos Produtores/Industrializadores de Alimentos.</t>
  </si>
  <si>
    <t>Republicado em DOU Nº 215, 06/11/2002.</t>
  </si>
  <si>
    <t>http://antigo.anvisa.gov.br/legislacao#/visualizar/27002</t>
  </si>
  <si>
    <t>http://antigo.anvisa.gov.br/documents/10181/2718376/RDC_275_2002_COMP.pdf/fce9dac0-ae57-4de2-8cf9-e286a383f254</t>
  </si>
  <si>
    <t>RDC 277/2002</t>
  </si>
  <si>
    <t xml:space="preserve">Ampliar a proibição contida no art. 1º da RE nº 552, de 20 de abril de 2001, a todas as formas farmacêuticas de medicamentos anti-sépticos de uso tópico indicados para uso infantil.
</t>
  </si>
  <si>
    <t>http://antigo.anvisa.gov.br/legislacao#/visualizar/27008</t>
  </si>
  <si>
    <t>http://antigo.anvisa.gov.br/documents/10181/2718376/%281%29RDC_277_2002_.pdf/b5a412ea-69e0-40bf-b30a-0780ba3a0cc1</t>
  </si>
  <si>
    <t>INC 9/2002</t>
  </si>
  <si>
    <t>Dispõe sobre as embalagens destinadas ao acondicionamento de produtos hortícolas "in natura".</t>
  </si>
  <si>
    <t>http://antigo.anvisa.gov.br/legislacao#/visualizar/390881</t>
  </si>
  <si>
    <t>http://antigo.anvisa.gov.br/documents/10181/2718376/INC_09_2002.pdf/3255fcf2-5585-47dc-b5f4-eff69eb19fed</t>
  </si>
  <si>
    <t>RDC 305/2002</t>
  </si>
  <si>
    <t>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t>
  </si>
  <si>
    <t>Alterado pela RDC Nº 222, de 28/03/2018</t>
  </si>
  <si>
    <t>DIRE2 e DIRE5</t>
  </si>
  <si>
    <t>GGMED e GGPAF</t>
  </si>
  <si>
    <t>http://antigo.anvisa.gov.br/legislacao#/visualizar/27024</t>
  </si>
  <si>
    <t>http://antigo.anvisa.gov.br/documents/10181/2718376/RDC_305_2002_COMP.pdf/2b702e35-4ed0-4792-b48f-ba76b9a9ed5a</t>
  </si>
  <si>
    <t>RDC 307/2002</t>
  </si>
  <si>
    <t>Altera a Resolução - RDC nº 50 de 21 de fevereiro de 2002 que dispõe sobre o Regulamento Técnico para planejamento, programação, elaboração e avaliação de projetos físicos de estabelecimentos assistenciais de saúde.</t>
  </si>
  <si>
    <t>http://antigo.anvisa.gov.br/legislacao#/visualizar/27028</t>
  </si>
  <si>
    <t>http://antigo.anvisa.gov.br/documents/10181/2718376/RDC_307_2002____.pdf/65357cd6-72c9-4355-b4c8-0b5a4d5ef790</t>
  </si>
  <si>
    <t>RDC 345/2002</t>
  </si>
  <si>
    <t>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t>
  </si>
  <si>
    <t>Portos, Aeroportos e Fronteiras</t>
  </si>
  <si>
    <t>Alterada pela RDC Nº 374, de 16/04/2020</t>
  </si>
  <si>
    <t>GGPAF</t>
  </si>
  <si>
    <t>http://antigo.anvisa.gov.br/legislacao#/visualizar/27055</t>
  </si>
  <si>
    <t>http://antigo.anvisa.gov.br/documents/10181/2718376/RDC_345_2002_COMP.pdf/e6f36e3e-17ca-4f3d-a124-4517715fd186</t>
  </si>
  <si>
    <t>RDC 346/2002</t>
  </si>
  <si>
    <t>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t>
  </si>
  <si>
    <t>Alterado pela RDC Nº 350 de 28/12/2005;
Alterado pela RDC Nº 56 de 06/08/2008</t>
  </si>
  <si>
    <t>http://antigo.anvisa.gov.br/legislacao#/visualizar/27057</t>
  </si>
  <si>
    <t>http://antigo.anvisa.gov.br/documents/10181/2718376/RDC_346_2002_COMP.pdf/dc8fe152-fa84-400d-9781-6e84beda93e4</t>
  </si>
  <si>
    <t>RDC 352/2002</t>
  </si>
  <si>
    <t>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t>
  </si>
  <si>
    <t>http://antigo.anvisa.gov.br/legislacao#/visualizar/27064</t>
  </si>
  <si>
    <t>http://antigo.anvisa.gov.br/documents/10181/2718376/%281%29RDC_352_2002_.pdf/a230e593-33ed-4b21-a7c4-5c757993e0fc</t>
  </si>
  <si>
    <t>RDC 2/2003</t>
  </si>
  <si>
    <t>Aprovar o Regulamento Técnico, para fiscalização e controle sanitário em aeroportos e aeronaves, anexo a esta Resolução</t>
  </si>
  <si>
    <t xml:space="preserve">Alterado pela RDC n° 71, de 03/04/2003;
Alterado pela RDC n° 80, de 05/12/2007;
Alterado pela RDC n° 21, de 28/03/2008;
Alterado pela RDC n° 56, de 06/08/2008;
Alterado pela RDC nº 91, de 30/06/2016.
</t>
  </si>
  <si>
    <t>http://antigo.anvisa.gov.br/legislacao#/visualizar/27088</t>
  </si>
  <si>
    <t>http://antigo.anvisa.gov.br/documents/10181/2718376/RDC_02_2003_COMP.pdf/0c241be0-91c9-485d-bc4c-24ca2d1c20a0</t>
  </si>
  <si>
    <t>RE 9/2003</t>
  </si>
  <si>
    <t xml:space="preserve">Determinar a publicação de Orientação Técnica elaborada por Grupo Técnico Assessor, sobre Padrões Referenciais de Qualidade do Ar Interior, em ambientes climatizados artificialmente de uso público e coletivo, em anexo. </t>
  </si>
  <si>
    <t>http://antigo.anvisa.gov.br/legislacao#/visualizar/27096</t>
  </si>
  <si>
    <t>http://antigo.anvisa.gov.br/documents/10181/2718376/RE_09_2003_.pdf/8ccafc91-1437-4695-8e3a-2a97deca4e10</t>
  </si>
  <si>
    <t>RDC 17/2003</t>
  </si>
  <si>
    <t>A importação de padrões de referência, incluindo padrões de produtos agrotóxicos, somente poderá ser realizada, após solicitação de órgãos, entidade(s) ou empresa(s) interessado(s) e  aprovação por parte da Agência Nacional de Vigilância Sanitária.</t>
  </si>
  <si>
    <t>http://antigo.anvisa.gov.br/legislacao#/visualizar/27109</t>
  </si>
  <si>
    <t>http://antigo.anvisa.gov.br/documents/10181/2718376/RDC_17_2003_.pdf/dbc17591-e236-42bb-a2b2-aabbdd6a4457</t>
  </si>
  <si>
    <t>RDC 45/2003</t>
  </si>
  <si>
    <t>Dispõe sobre o Regulamento Técnico de Boas Práticas de Utilização das Soluções Parenterais  (SP)  em Serviços de Saúde</t>
  </si>
  <si>
    <t>Alterado pela RDC Nº 14, de 12/03/2008;
Alterado pela RDC Nº 90, de 27/11/2008;
Alterado pela RDC Nº 09, de 03/03/2009.</t>
  </si>
  <si>
    <t>http://antigo.anvisa.gov.br/legislacao#/visualizar/27133</t>
  </si>
  <si>
    <t>http://antigo.anvisa.gov.br/documents/10181/2718376/RDC_45_2003_COMP.pdf/5bc1abf1-fe83-4b5f-9fd2-005c057d02dc</t>
  </si>
  <si>
    <t>RDC 68/2003</t>
  </si>
  <si>
    <t>Estabelece condições para importação, comercialização, exposição ao consumo dos produtos incluídos na Resolução da Diretoria Colegiada - RDC nº 305, de 14 de novembro de 2002.</t>
  </si>
  <si>
    <t>Alterado pela RDC Nº 208, de 05/01/2018
Alterado pela RDC Nº 317, de 22/10/2019</t>
  </si>
  <si>
    <t>DIRE2, DIRE4 e DIRE5</t>
  </si>
  <si>
    <t>GGMED, GGFIS e GGPAF</t>
  </si>
  <si>
    <t>http://antigo.anvisa.gov.br/legislacao#/visualizar/27135</t>
  </si>
  <si>
    <t>http://antigo.anvisa.gov.br/documents/10181/2718376/%281%29RDC_68_2003_COMP.pdf/a62d37ee-6266-4da5-94f0-9a0070ce14ad</t>
  </si>
  <si>
    <t>RDC 81/2003</t>
  </si>
  <si>
    <t>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t>
  </si>
  <si>
    <t>Alterado pela RDC Nº 334, de 21/11/2003</t>
  </si>
  <si>
    <t>http://antigo.anvisa.gov.br/legislacao#/visualizar/27154</t>
  </si>
  <si>
    <t>http://antigo.anvisa.gov.br/documents/10181/2718376/RDC_81_2003_COMP.pdf/b2b7561e-9a83-4493-99d3-c55f8309f2a6</t>
  </si>
  <si>
    <t>RDC 137/2003</t>
  </si>
  <si>
    <t xml:space="preserve">O registro/renovação de registro de medicamentos pertencentes às classes/ princípios ativos  relacionadas em ANEXO, só serão autorizados se as bulas contiverem a advertência pertinente, conforme relação anexa. </t>
  </si>
  <si>
    <t>Republicado em DOU Nº 183, de 22/09/2003;
Revogado pela RDC Nº 60, de 17/12/2010, que foi tornada sem efeito pela RDC Nº 63, de 23/12/2010.</t>
  </si>
  <si>
    <t>http://antigo.anvisa.gov.br/legislacao#/visualizar/27194</t>
  </si>
  <si>
    <t>http://antigo.anvisa.gov.br/documents/10181/2718376/RDC_137_2003_COMP.pdf/1cdc378b-577a-4078-add9-bab1e7eef895</t>
  </si>
  <si>
    <t>RE 894/2003</t>
  </si>
  <si>
    <t>Determinar a publicação do "Guia para protocolo e relatório técnico de estudo de bioequivalência".</t>
  </si>
  <si>
    <t>http://antigo.anvisa.gov.br/legislacao#/visualizar/27332</t>
  </si>
  <si>
    <t>http://antigo.anvisa.gov.br/documents/10181/2718376/RE_894_2003_.pdf/25e7f1c0-40ce-42d3-b34b-3a851568af20</t>
  </si>
  <si>
    <t>RE 895/2003</t>
  </si>
  <si>
    <t>Determinar a publicação do “Guia para elaboração de relatório técnico de estudo de biodisponibilidade relativa/bioequivalência”.</t>
  </si>
  <si>
    <t>http://antigo.anvisa.gov.br/legislacao#/visualizar/27334</t>
  </si>
  <si>
    <t>http://antigo.anvisa.gov.br/documents/10181/2718376/%281%29RE_895_2003_.pdf/3aede814-b15d-42ea-ac46-a8443170a027</t>
  </si>
  <si>
    <t>RE 898/2003</t>
  </si>
  <si>
    <t>Determinar a publicação do "Guia para planejamento e realização da etapa estatística de estudos de biodisponiblidade relativa/bioequivalência”.</t>
  </si>
  <si>
    <t>http://antigo.anvisa.gov.br/legislacao#/visualizar/27340</t>
  </si>
  <si>
    <t>http://antigo.anvisa.gov.br/documents/10181/2718376/RE_898_2003_.pdf/ec99f246-b668-497d-b1ff-822529d9a348</t>
  </si>
  <si>
    <t>RDC 172/2003</t>
  </si>
  <si>
    <t>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t>
  </si>
  <si>
    <t>http://antigo.anvisa.gov.br/legislacao#/visualizar/27218</t>
  </si>
  <si>
    <t>http://antigo.anvisa.gov.br/documents/10181/2718376/RDC_172_2003__.pdf/3e00fb9c-20d5-4345-95df-cb9332781404</t>
  </si>
  <si>
    <t>RDC 222/2003</t>
  </si>
  <si>
    <t>Dispõe sobre os formulários de petição obtidos pelo peticionamento eletrônico.</t>
  </si>
  <si>
    <t>http://antigo.anvisa.gov.br/legislacao#/visualizar/27250</t>
  </si>
  <si>
    <t>http://antigo.anvisa.gov.br/documents/10181/2718376/RDC_222_2003_____.pdf/6fd063f8-5c61-4d6c-a56a-bd28d7575af2</t>
  </si>
  <si>
    <t>RE 1548/2003</t>
  </si>
  <si>
    <t>Determinar a publicação das “Categorias de risco de fármacos destinados às mulheres grávidas” anexo.</t>
  </si>
  <si>
    <t>Revogado pela RDC Nº 60, de 17/12/2010, que foi tornada sem efeito pela RDC Nº 63, de 23/12/2010</t>
  </si>
  <si>
    <t>http://antigo.anvisa.gov.br/legislacao#/visualizar/27352</t>
  </si>
  <si>
    <t>http://antigo.anvisa.gov.br/documents/10181/2718376/RE_1548_2003_COMP.pdf/a5a688a6-e515-4ee4-8433-8e8e082dbcf5</t>
  </si>
  <si>
    <t>RDC 267/2003</t>
  </si>
  <si>
    <t>Dispõe sobre o Regulamento Técnico de Boas Práticas de Fabricação para Estabelecimentos Industrializadores de Gelados Comestíveis e a Lista de Verificação das Boas Práticas de Fabricação para Estabelecimentos Industrializadores de Gelados Comestíveis.</t>
  </si>
  <si>
    <t>http://antigo.anvisa.gov.br/legislacao#/visualizar/27282</t>
  </si>
  <si>
    <t>http://antigo.anvisa.gov.br/documents/10181/2718376/RDC_267_2003__________.pdf/ebc43589-8aa6-4456-a9ac-eb03b231e409</t>
  </si>
  <si>
    <t>RDC 281/2003</t>
  </si>
  <si>
    <t xml:space="preserve">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t>
  </si>
  <si>
    <t xml:space="preserve">Alterada pela RDC nº 487, de 26/03/2021, sendo esta revogada pela RDC nº 722, de 01/07/2022. </t>
  </si>
  <si>
    <t>http://antigo.anvisa.gov.br/legislacao#/visualizar/27292</t>
  </si>
  <si>
    <t>http://antigo.anvisa.gov.br/documents/10181/2718376/%281%29RDC_281_2003_COMP.pdf/db7af139-096b-4f50-8073-581ced1a36d7</t>
  </si>
  <si>
    <t>RDC 2/2004</t>
  </si>
  <si>
    <t>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t>
  </si>
  <si>
    <t>Alterado pela RDC Nº 7, de 06/03/2013;
Alterado pela RDC Nº 329, de 19/12/2019.</t>
  </si>
  <si>
    <t>http://antigo.anvisa.gov.br/legislacao#/visualizar/27356</t>
  </si>
  <si>
    <t>http://antigo.anvisa.gov.br/documents/10181/2718376/%282%29RDC_02_2004_COMP.pdf/c46bb4e2-986e-4113-8ad7-3edbe623aa9b</t>
  </si>
  <si>
    <t>RDC 13/2004</t>
  </si>
  <si>
    <t>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t>
  </si>
  <si>
    <t>Alterado pela RDC nº 438, de 06/11/2020</t>
  </si>
  <si>
    <t>http://antigo.anvisa.gov.br/legislacao#/visualizar/27369</t>
  </si>
  <si>
    <t>http://antigo.anvisa.gov.br/documents/10181/2718376/RDC_13_2004_COMP.pdf/f8cdbc3f-cbd3-4392-ad00-d3760d1e4db3</t>
  </si>
  <si>
    <t>RDC 27/2004</t>
  </si>
  <si>
    <t>Aprovar para Alimentos à Base de Cereais para Alimentação Infantil a extensão de uso de aditivos alimentares coadjuvantes de tecnologia constantes do anexo da Portaria.</t>
  </si>
  <si>
    <t>Alterado pela RDC Nº 53, de 07/10/2014;
Alterado pela RDC Nº 149, de 29/03/2017.</t>
  </si>
  <si>
    <t>http://antigo.anvisa.gov.br/legislacao#/visualizar/27375</t>
  </si>
  <si>
    <t>http://antigo.anvisa.gov.br/documents/10181/2718376/%281%29RDC_27_2004_COMP.pdf/2b385193-ae6a-48cd-90dc-8647713349ae</t>
  </si>
  <si>
    <t>RDC 61/2004</t>
  </si>
  <si>
    <t>Dispõe sobre Autorização de Funcionamento de Empresa prestadora de serviço de comércio exterior por conta e ordem de terceiro detentor de registro junto a ANVISA.</t>
  </si>
  <si>
    <t>Alterado  pela RDC Nº 11, de 16/02/2007; 
Alterado pela RDC Nº 81, de 05/11/2008.</t>
  </si>
  <si>
    <t>http://antigo.anvisa.gov.br/legislacao#/visualizar/27383</t>
  </si>
  <si>
    <t>http://antigo.anvisa.gov.br/documents/10181/2718376/%281%29RDC_61_2004_COMP.pdf/138656c6-e9c7-4d7f-a0fd-c2cd0ed8f6a4</t>
  </si>
  <si>
    <t>RE 16/2004</t>
  </si>
  <si>
    <t>Proibir a utilização de equipamentos que utilizem coluna de mercúrio em sistemas abertos para medição e monitoramento de pressão arterial invasiva, nos serviços de saúde.</t>
  </si>
  <si>
    <t>http://antigo.anvisa.gov.br/legislacao#/visualizar/27371</t>
  </si>
  <si>
    <t>http://antigo.anvisa.gov.br/documents/10181/2718376/RE_16_2004_.pdf/1a3dfed7-e4cc-4e5f-86fc-8b0fea023c61</t>
  </si>
  <si>
    <t>RDC 216/2004</t>
  </si>
  <si>
    <t>Dispõe sobre Regulamento Técnico de Boas Práticas para Serviços de Alimentação.</t>
  </si>
  <si>
    <t>Alterado pela RDC Nº 52, de 29/09/2014</t>
  </si>
  <si>
    <t>http://antigo.anvisa.gov.br/legislacao#/visualizar/27436</t>
  </si>
  <si>
    <t>http://antigo.anvisa.gov.br/documents/10181/2718376/RDC_216_2004_COMP.pdf/66f5716e-596c-4b9d-b759-72ce49e34da0</t>
  </si>
  <si>
    <t>RDC 220/2004</t>
  </si>
  <si>
    <t>Aprovar o Regulamento Técnico de funcionamento dos Serviços de Terapia Antineoplásica.</t>
  </si>
  <si>
    <t>Retificação em DOU nº 41, de 02/03/2005</t>
  </si>
  <si>
    <t>http://antigo.anvisa.gov.br/legislacao#/visualizar/27448</t>
  </si>
  <si>
    <t>http://antigo.anvisa.gov.br/documents/10181/2718376/RDC_220_2004_COMP.pdf/948f5f11-a343-40cf-8972-8ec3837bda74</t>
  </si>
  <si>
    <t>RDC 250/2004</t>
  </si>
  <si>
    <t>Trata da revalidação de registro de produtos sujeitos à Vigilância Sanitária.</t>
  </si>
  <si>
    <t>Alterado pela RDC Nº 212, de 22/01/2018</t>
  </si>
  <si>
    <t>http://antigo.anvisa.gov.br/legislacao#/visualizar/27458</t>
  </si>
  <si>
    <t>http://antigo.anvisa.gov.br/documents/10181/2718376/%282%29RDC_250_2004_COMP.pdf/3249eda7-13bd-4397-bc5e-03c04c5007a3</t>
  </si>
  <si>
    <t>RDC 297/2004</t>
  </si>
  <si>
    <t>Revoga artigo primeiro da RDC 333 de 2003 e dá novo prazo para cumprimento do regulamento de rotulagem.</t>
  </si>
  <si>
    <t>http://antigo.anvisa.gov.br/legislacao#/visualizar/27464</t>
  </si>
  <si>
    <t>http://antigo.anvisa.gov.br/documents/10181/2718376/RDC_297_2004_.pdf/b0259732-3afb-476c-bb81-373247a9775c</t>
  </si>
  <si>
    <t>RDC 19/2005</t>
  </si>
  <si>
    <t>Fica criada a Rede Nacional de Centros de Informação e Assistência Toxicológica - RENACIAT.</t>
  </si>
  <si>
    <t>Alterado pela RDC Nº 6, de 02/02/2007
Alterado pela RDC Nº 46, de 18/07/2007</t>
  </si>
  <si>
    <t>http://antigo.anvisa.gov.br/legislacao#/visualizar/27510</t>
  </si>
  <si>
    <t>http://antigo.anvisa.gov.br/documents/10181/2718376/RDC_19_2005_COMP.pdf/0d870f4d-9e5d-4364-9103-17301bbe56f8</t>
  </si>
  <si>
    <t>RDC 23/2005</t>
  </si>
  <si>
    <t>Aprovar “REGULAMENTO TÉCNICO QUE APROVA O USO DE ADITIVOS ALIMENTARES, ESTABELECENDO SUAS FUNÇÕES E SEUS LIMITES MÁXIMOS PARA A CATEGORIA DE ALIMENTOS ÓLEOS E GORDURAS – SUBCATEGORIA CREME VEGETAL E MARGARINAS”, constante do Anexo desta Resolução.</t>
  </si>
  <si>
    <t>Alterado pela RDC nº 588, de 20/12/2021.</t>
  </si>
  <si>
    <t>http://antigo.anvisa.gov.br/legislacao#/visualizar/27496</t>
  </si>
  <si>
    <t>http://antigo.anvisa.gov.br/documents/10181/2718376/RDC_23_2005_COMP.pdf/bf8c4363-857b-4a7e-a237-646691b91610</t>
  </si>
  <si>
    <t>RDC 25/2005</t>
  </si>
  <si>
    <t>Aprovar o “REGULAMENTO TÉCNICO QUE APROVA O USO DOS ADITIVOS ALIMENTARES, ESTABELECENDO SUAS FUNÇÕES E LIMITES MÁXIMOS PARA A CATEGORIA DE ALIMENTOS: PRODUTOS PROTÉICOS – SUBCATEGORIA: BEBIDAS NÃO ALCOÓLICAS A BASE DE SOJA”, constante do anexo desta Resolução.</t>
  </si>
  <si>
    <t>Alterado pela RDC Nº 8, de 20/02/2008;
Alterado pela RDC Nº 281, de 29/04/2019.</t>
  </si>
  <si>
    <t>http://antigo.anvisa.gov.br/legislacao#/visualizar/27520</t>
  </si>
  <si>
    <t>http://antigo.anvisa.gov.br/documents/10181/2718376/%282%29RDC_25_2005_COMP.pdf/c5a12a12-dc47-40b2-84d7-692aac06491b</t>
  </si>
  <si>
    <t>RDC 108/2005</t>
  </si>
  <si>
    <t>Aprova o Regulamento Técnico para empresas que exerçam atividade de fracionamento de Produtos de Higiene Pessoal, Cosméticos e Perfumes com venda direta ao consumidor, conforme Regulamento Técnico do Anexo I.</t>
  </si>
  <si>
    <t>http://antigo.anvisa.gov.br/legislacao#/visualizar/27529</t>
  </si>
  <si>
    <t>http://antigo.anvisa.gov.br/documents/10181/2718376/RDC_108_2005_COMP.pdf/4d8f86e2-b00f-4ae9-abb5-992aa9ce5f62</t>
  </si>
  <si>
    <t>RDC 201/2005</t>
  </si>
  <si>
    <t>Proibe o uso do aditivo INS 425 konjac (goma konjac, farinha de konjac, ou glucomanano de konjac) em produtos de sobremesas, balas e similares à base de gelificantes.</t>
  </si>
  <si>
    <t>Retificado em DOU Nº 136, de 18/07/2005</t>
  </si>
  <si>
    <t>http://antigo.anvisa.gov.br/legislacao#/visualizar/27536</t>
  </si>
  <si>
    <t>http://antigo.anvisa.gov.br/documents/10181/2718376/RDC_201_2005_COMP.pdf/df631bbf-851c-4585-a071-999993f564bb</t>
  </si>
  <si>
    <t>RDC 204/2005</t>
  </si>
  <si>
    <t>Regulamenta o procedimento de petições submetidas à análise pelos setores técnicos da ANVISA e revoga a RDC nº 349, de 3 de dezembro de 2003.</t>
  </si>
  <si>
    <t>Alterado pela RDC Nº 25, de 04/04/2008;
Alterado pela RDC Nº 23, de 05/06/2015;
Alterado pela RDC nº 208, de 05/01/2018</t>
  </si>
  <si>
    <t>http://antigo.anvisa.gov.br/legislacao#/visualizar/27559</t>
  </si>
  <si>
    <t>http://antigo.anvisa.gov.br/documents/10181/2718376/%281%29RDC_204_2005_COMP.pdf/30c22052-48ee-452d-9fef-728a633b4610</t>
  </si>
  <si>
    <t>RDC 208/2005</t>
  </si>
  <si>
    <t>Dispõe sobre a possibilidade do Setor Regulado utilizar-se da assinatura digital nos procedimentos eletrônicos de petição com a ANVISA.</t>
  </si>
  <si>
    <t>http://antigo.anvisa.gov.br/legislacao#/visualizar/27582</t>
  </si>
  <si>
    <t>http://antigo.anvisa.gov.br/documents/10181/2718376/RDC_208_2005_.pdf/60023344-4f52-4bc6-8b7e-c9d935cfab9b</t>
  </si>
  <si>
    <t>RDC 218/2005</t>
  </si>
  <si>
    <t>Dispõe sobre o Regulamento Técnico de Procedimentos Higiênico-Sanitários para Manipulação de Alimentos e Bebidas Preparados com Vegetais.</t>
  </si>
  <si>
    <t>http://antigo.anvisa.gov.br/legislacao#/visualizar/27570</t>
  </si>
  <si>
    <t>http://antigo.anvisa.gov.br/documents/10181/2718376/RDC_218_2005_.pdf/7111306d-5f3a-4621-836d-cee4723cef04</t>
  </si>
  <si>
    <t>RDC 248/2005</t>
  </si>
  <si>
    <t>Aprovar o Regulamento Técnico sobre o uso de Coadjuvantes de Tecnologia, estabelecendo suas funções, para a Categoria de Alimentos – Óleos e Gorduras, constantes do Anexo da presente Resolução.</t>
  </si>
  <si>
    <t xml:space="preserve">Alterado pela RDC Nº 81, de 02/06/2016;
Alterado pela RDC Nº 149, de 29/03/2017;
Alterado pela RDC Nº 322, de 29/11/2019
Alterado pela RDC nº 466, de 10/02/2021. </t>
  </si>
  <si>
    <t>INC 25/2005</t>
  </si>
  <si>
    <t>Anvisa, IBAMA, MAPA</t>
  </si>
  <si>
    <t>Dispõe sobre os procedimentos a serem adotados para efeito das avaliações preliminares e de obtenção do Registro Especial Temporário-RET, para produtos técnicos, pré-misturas, agrotóxicos e afins, destinados à pesquisa e experimentação</t>
  </si>
  <si>
    <t>RDC 286/2005</t>
  </si>
  <si>
    <t xml:space="preserve">Aprovar o Regulamento Técnico sobre o uso de Coadjuvantes de Tecnologia, estabelecendo suas funções, para a Subcategoria de Alimento: Bebidas Alcoólicas, constantes do Anexo desta Resolução. </t>
  </si>
  <si>
    <t>Alterado pela RDC Nº 40, de 13/09/2011;
Alterado pela RDC Nº 64, de 29/11/2011;
Alterada pela RDC Nº 123, de 04/11/2016.</t>
  </si>
  <si>
    <t>http://antigo.anvisa.gov.br/legislacao#/visualizar/27648</t>
  </si>
  <si>
    <t>http://antigo.anvisa.gov.br/documents/10181/2718376/%281%29RDC_286_2005_COMP.pdf/f3e32ae5-4ac0-439d-9c91-5bc39dd6dd49</t>
  </si>
  <si>
    <t>RDC 302/2005</t>
  </si>
  <si>
    <t>Dispõe sobre Regulamento Técnico para funcionamento de Laboratórios Clínicos.</t>
  </si>
  <si>
    <t>Alterado pela RDC Nº 30, de 24/07/2015, que foi alterada pela RDC Nº 58, de 20/01/2016, e revogada pela RDC nº 199, de 26/12/2017;
Alterada pela RDC nº 364, de 01/04/2020, em caráter temporário e excepcional.</t>
  </si>
  <si>
    <t>http://antigo.anvisa.gov.br/legislacao#/visualizar/27658</t>
  </si>
  <si>
    <t>http://antigo.anvisa.gov.br/documents/10181/5919009/RDC_302_2005_COMP.pdf/bf588e7a-b943-4334-aa70-c0ea690bc79f</t>
  </si>
  <si>
    <t>INC 32/2005</t>
  </si>
  <si>
    <t>Estabelecer procedimentos a serem adotados para efeito de registro de produtos bioquímicos que se caracterizem como produtos técnicos, agrotóxicos e afins, segundo definições estabelecidas no Decreto nº 4.074, de 4 de janeiro de 2002, art.1º, incisos IV e XXXVII.</t>
  </si>
  <si>
    <t xml:space="preserve">Alterado pela INC Nº 03, de 19/08/2014
</t>
  </si>
  <si>
    <t>http://antigo.anvisa.gov.br/legislacao#/visualizar/27522</t>
  </si>
  <si>
    <t>http://antigo.anvisa.gov.br/documents/10181/2718376/INC_32_2005_.pdf/6c75b193-72d2-4aeb-a07f-00aeb01e5684</t>
  </si>
  <si>
    <t>RDC 332/2005</t>
  </si>
  <si>
    <t>As empresas fabricantes e/ou importadoras de Produtos de Higiene Pessoal Cosméticos e Perfumes, instaladas no território nacional deverão implementar um Sistema de Cosmetovigilância, a partir de 31 de dezembro de 2005.</t>
  </si>
  <si>
    <t>http://antigo.anvisa.gov.br/legislacao#/visualizar/27693</t>
  </si>
  <si>
    <t>http://antigo.anvisa.gov.br/documents/10181/2718376/RDC_332_2005_.pdf/347786f8-5b81-46fa-9c2a-fcb79dd1673d</t>
  </si>
  <si>
    <t>INC 1/2006</t>
  </si>
  <si>
    <t>Estabelece procedimentos a serem adotados para efeito de registro de produtos semioquímicos que se caracterizem como produtos técnicos, agrotóxicos ou afins, segundo definições estabelecidas no Decreto no 4.074, de 4 de janeiro de 2002, art. 1º, incisos IV e XXXVII.</t>
  </si>
  <si>
    <t>http://antigo.anvisa.gov.br/legislacao#/visualizar/363060</t>
  </si>
  <si>
    <t>http://antigo.anvisa.gov.br/documents/10181/2718376/INC_1_2006__.pdf/53c7a8e6-1e9b-4dc1-ba3b-d296360e6c19</t>
  </si>
  <si>
    <t>INC 2/2006</t>
  </si>
  <si>
    <t>Estabelece procedimentos a serem adotados para efeito de registro de Agentes Biológicos de Controle</t>
  </si>
  <si>
    <t>http://antigo.anvisa.gov.br/legislacao#/visualizar/376891</t>
  </si>
  <si>
    <t>http://antigo.anvisa.gov.br/documents/10181/2718376/INC_2_2006_.pdf/ea17a7c4-4a47-41bb-8fcf-c14db132563c</t>
  </si>
  <si>
    <t>RDC 11/2006</t>
  </si>
  <si>
    <t>Dispõe sobre o Regulamento Técnico de Funcionamento de Serviços que prestam Atenção Domiciliar.</t>
  </si>
  <si>
    <t>Alterado pela RDC Nº 7, de 02/02/2007</t>
  </si>
  <si>
    <t>http://antigo.anvisa.gov.br/legislacao#/visualizar/27725</t>
  </si>
  <si>
    <t>http://antigo.anvisa.gov.br/documents/10181/2718376/RDC_11_2006_COMP.pdf/6b69c9b9-1edb-4424-b0cf-ec9f85f6f54c</t>
  </si>
  <si>
    <t>RDC 20/2006</t>
  </si>
  <si>
    <t>Estabelece o Regulamento Técnico para o funcionamento de serviços de radioterapia, visando a defesa da saúde dos pacientes, dos profissionais envolvidos e do público em geral.</t>
  </si>
  <si>
    <t>http://antigo.anvisa.gov.br/legislacao#/visualizar/27735</t>
  </si>
  <si>
    <t>http://antigo.anvisa.gov.br/documents/10181/2718376/RDC_20_2006_.pdf/6fbccc55-b950-4d5f-ad30-1b2e8d598980</t>
  </si>
  <si>
    <t>INC 3/2006</t>
  </si>
  <si>
    <t>Estabelecer procedimentos a serem adotados para efeito de registro de agentes microbiológicos, empregados no controle de uma população ou de atividades biológicas de um outro organismo vivo considerado nocivo.</t>
  </si>
  <si>
    <t xml:space="preserve">Alterado pela INC Nº 03/MAPA/ANVISA/IBAMA, de 19/08/2014
</t>
  </si>
  <si>
    <t>http://antigo.anvisa.gov.br/legislacao#/visualizar/27723</t>
  </si>
  <si>
    <t>http://antigo.anvisa.gov.br/documents/33880/2568070/INC_03_2006_10MAR06.pdf/8bc63b59-cbbb-49d0-a2c9-0d0efc66b228</t>
  </si>
  <si>
    <t>RE 1170/2006</t>
  </si>
  <si>
    <t>Determina a publicação do Guia para provas de biodisponibilidade relativa/bioequivalência de medicamentos.</t>
  </si>
  <si>
    <t>Alterado pela RDC nº 27, de 17/05/2012</t>
  </si>
  <si>
    <t>http://antigo.anvisa.gov.br/legislacao#/visualizar/27882</t>
  </si>
  <si>
    <t>http://antigo.anvisa.gov.br/documents/10181/2718376/%281%29RE_1170_2006_COMP.pdf/52326927-c379-45b4-9a7e-9c5ecabaa16b</t>
  </si>
  <si>
    <t>RDC 80/2006</t>
  </si>
  <si>
    <t>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t>
  </si>
  <si>
    <t>Retificado em DOU Nº 91 , de 15/05/2006</t>
  </si>
  <si>
    <t>http://antigo.anvisa.gov.br/legislacao#/visualizar/27673</t>
  </si>
  <si>
    <t>http://antigo.anvisa.gov.br/documents/10181/2718376/RDC_80_2006_COMP.pdf/c21b1038-269b-4e6d-ac78-6f1361edbe7f</t>
  </si>
  <si>
    <t>RDC 156/2006</t>
  </si>
  <si>
    <t>Dispõe sobre o registro, rotulagem e reprocessamento de produtos médicos, e dá outras providências.</t>
  </si>
  <si>
    <t>http://antigo.anvisa.gov.br/legislacao#/visualizar/27784</t>
  </si>
  <si>
    <t>http://antigo.anvisa.gov.br/documents/10181/2718376/%281%29RDC_156_2006_.pdf/94292965-86d3-4599-ace1-b8d9cd450aef</t>
  </si>
  <si>
    <t>RE 2605/2006</t>
  </si>
  <si>
    <t>Estabelece a lista de produtos médicos enquadrados como de uso único proibidos de ser reprocessados, que constam no anexo desta Resolução.</t>
  </si>
  <si>
    <t>http://antigo.anvisa.gov.br/legislacao#/visualizar/27888</t>
  </si>
  <si>
    <t>http://antigo.anvisa.gov.br/documents/10181/2718376/RE_2605_2006_.pdf/36d6bd35-fe09-47a2-8367-23dd8f0b64d1</t>
  </si>
  <si>
    <t>RE 2606/2006</t>
  </si>
  <si>
    <t>Dispõe sobre as diretrizes para elaboração, validação e implantação de protocolos de reprocessamento de produtos médicos e dá outras providências.</t>
  </si>
  <si>
    <t>Retificado em DOU Nº 160 , de 21/08/2006;
Alterado pela RE N° 2305, de 31/07/2007.</t>
  </si>
  <si>
    <t>http://antigo.anvisa.gov.br/legislacao#/visualizar/27891</t>
  </si>
  <si>
    <t>http://antigo.anvisa.gov.br/documents/10181/2718376/RE_2606_2006_COMP.pdf/77760f22-6efb-427d-ba0a-91572765748a</t>
  </si>
  <si>
    <t>RDC 164/2006</t>
  </si>
  <si>
    <t>Ficam proibidos todos os usos do Ingrediente Ativo Pentaclorofenol (PCF) e seus sais no Brasil.</t>
  </si>
  <si>
    <t>http://antigo.anvisa.gov.br/legislacao#/visualizar/27787</t>
  </si>
  <si>
    <t>http://antigo.anvisa.gov.br/documents/10181/2718376/%281%29RDC_164_2006_.pdf/5a8c246d-7727-4b0d-8e93-f877c98d7a4e</t>
  </si>
  <si>
    <t>RDC 165/2006</t>
  </si>
  <si>
    <t>FICAM PROIBIDOS TODOS OS USOS DO INGREDIENTE ATIVO LINDANO NO BRASIL.</t>
  </si>
  <si>
    <t>http://antigo.anvisa.gov.br/legislacao#/visualizar/27789</t>
  </si>
  <si>
    <t>http://antigo.anvisa.gov.br/documents/10181/2718376/%282%29RDC_165_2006_.pdf/c30d719f-b2a7-4ef2-afcf-6c6249ab8d66</t>
  </si>
  <si>
    <t>RDC 171/2006</t>
  </si>
  <si>
    <t>Aprovar o Regulamento Técnico que define normas de funcionamento para os Bancos de Leite Humano (BLH),</t>
  </si>
  <si>
    <t>http://antigo.anvisa.gov.br/legislacao#/visualizar/27791</t>
  </si>
  <si>
    <t>http://antigo.anvisa.gov.br/documents/10181/2718376/RDC_171_2006%C2%AD_.pdf/4c4df619-05de-4a4a-ae55-bf87bb28cae1</t>
  </si>
  <si>
    <t>RDC 173/2006</t>
  </si>
  <si>
    <t>Dispõe sobre o Regulamento Técnico de Boas Práticas para Industrialização e Comercialização de Água Mineral Natural e de Água Natural e a Lista de Verificação das Boas Práticas para Industrialização e Comercialização de Água Mineral Natural e de Água Natural.</t>
  </si>
  <si>
    <t>http://antigo.anvisa.gov.br/legislacao#/visualizar/27795</t>
  </si>
  <si>
    <t>http://antigo.anvisa.gov.br/documents/10181/2718376/RDC_173_2006_.pdf/94d278c8-c5b7-49a4-9d21-f093fe970328</t>
  </si>
  <si>
    <t>RDC 175/2006</t>
  </si>
  <si>
    <t>Contratação de serviços de terceirização de produtos Saneantes fabricados no âmbito do MERCOSUL.</t>
  </si>
  <si>
    <t>Republicada em DOU Nº 185, de 26/09/2006;
Tornada sem efeito no DOU nº 187, de 28/09/2006, apenas a publicação no DOU nº 184, de 25/09/2006.</t>
  </si>
  <si>
    <t>http://antigo.anvisa.gov.br/legislacao#/visualizar/27802</t>
  </si>
  <si>
    <t>http://antigo.anvisa.gov.br/documents/10181/2718376/%281%29RDC_175_2006_COMP.pdf/19425a2d-224b-4ac7-a1b5-f717d5899bed</t>
  </si>
  <si>
    <t>RDC 176/2006</t>
  </si>
  <si>
    <t>Aprova o Regulamento Técnico “Contratação de Terceirização para Produtos de Higiene Pessoal, Cosméticos e Perfumes”.</t>
  </si>
  <si>
    <t>http://antigo.anvisa.gov.br/legislacao#/visualizar/27804</t>
  </si>
  <si>
    <t>http://antigo.anvisa.gov.br/documents/10181/2718376/RDC_176_2006_.pdf/b23edba0-82cd-4cd3-a7b3-76f3fbe12433</t>
  </si>
  <si>
    <t>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t>
  </si>
  <si>
    <t>http://antigo.anvisa.gov.br/legislacao#/visualizar/27719</t>
  </si>
  <si>
    <t>http://antigo.anvisa.gov.br/documents/10181/2718376/INC+1_2006___________.pdf/e299729a-ff47-417e-bc01-916592cc67ca</t>
  </si>
  <si>
    <t>As reavaliações dos agrotóxicos, seus componentes e afins serão efetuadas nas situações constantes nesta INC.</t>
  </si>
  <si>
    <t>http://antigo.anvisa.gov.br/legislacao#/visualizar/27721</t>
  </si>
  <si>
    <t>http://antigo.anvisa.gov.br/documents/10181/2718376/INC_02_2006_setembro_.pdf/581e0956-a3ef-47ad-a85f-45155142bdb7</t>
  </si>
  <si>
    <t>RDC 204/2006</t>
  </si>
  <si>
    <t>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t>
  </si>
  <si>
    <t>Insumos Farmacêuticos</t>
  </si>
  <si>
    <t>Alterado pela RDC Nº 72, de 29/10/2007
Alterado pela RDC Nº 32, de 10/08/2010</t>
  </si>
  <si>
    <t>http://antigo.anvisa.gov.br/legislacao#/visualizar/27830</t>
  </si>
  <si>
    <t>http://antigo.anvisa.gov.br/documents/10181/2718376/RDC_204_2006_COMP.pdf/ab76b425-5be0-4737-8264-e2a76883e287</t>
  </si>
  <si>
    <t>RDC 207/2006</t>
  </si>
  <si>
    <t>Altera a Resolução nº 185, de 22/10/2001, que aprova o Regulamento Técnico que trata do registro, alteração, revalidação e cancelamento do registro de produtos médicos na Agência Nacional de Vigilância Sanitária.</t>
  </si>
  <si>
    <t>http://antigo.anvisa.gov.br/legislacao#/visualizar/27839</t>
  </si>
  <si>
    <t>http://antigo.anvisa.gov.br/documents/10181/2718376/%281%29RDC_207_2006_.pdf/0d044057-c714-423b-b77d-642b005dc3b7</t>
  </si>
  <si>
    <t>RDC 215/2006</t>
  </si>
  <si>
    <t>Fica cancelada a monografia do ingrediente ativo monocrotofós a partir de 30 de novembro de 2006</t>
  </si>
  <si>
    <t>http://antigo.anvisa.gov.br/legislacao#/visualizar/27866</t>
  </si>
  <si>
    <t>http://antigo.anvisa.gov.br/documents/10181/2718376/%281%29RDC_215_2006_.pdf/07b2d08d-2dff-46f7-b80c-bb15a3006157</t>
  </si>
  <si>
    <t>RDC 222/2006</t>
  </si>
  <si>
    <t>Esta Resolução dispõe sobre o sistema de petição e arrecadação eletrônico da Agência Nacional de Vigilância Sanitária - ANVISA e estabelece normas voltadas para o recolhimento da receita proveniente da arrecadação das Taxas de Fiscalização de Vigilância Sanitária.</t>
  </si>
  <si>
    <t>Alterado pela RDC Nº 93, de 31/12/2007; 
Alterado pela RDC Nº 76, de 23/10/2008;
Alterado pela RDC Nº 65, de 21/12/2009;
Alterado pela RDC Nº 17, de 22/03/2012; 
Alterado pela RDC Nº 28, de 03/07/2015;
Alterado pela RDC Nº 198, de 26/12/2017;
Alterado pela RDC nº 438, de 06/11/2020.</t>
  </si>
  <si>
    <t>http://antigo.anvisa.gov.br/legislacao#/visualizar/27878</t>
  </si>
  <si>
    <t>http://antigo.anvisa.gov.br/documents/10181/2718376/%282%29RDC_222_2006_COMP.pdf/87ee071c-886e-47ac-94af-5590aaa2011e</t>
  </si>
  <si>
    <t>RDC 3/2007</t>
  </si>
  <si>
    <t>APROVAR REGULAMENTO TÉCNICO SOBRE "ATRIBUIÇÃO DE ADITIVOS E SEUS LIMITES MÁXIMOS PARA A CATEGORIA DE ALIMENTOS 3: GELADOS COSMESTIVEIS.</t>
  </si>
  <si>
    <t>Alterado pela RDC nº 22, de 26/03/2007</t>
  </si>
  <si>
    <t>http://antigo.anvisa.gov.br/legislacao#/visualizar/27902</t>
  </si>
  <si>
    <t>http://antigo.anvisa.gov.br/documents/10181/2718376/%281%29RDC_03_2007_COMP.pdf/56ca086e-5ae6-4b4b-b227-288a40138051</t>
  </si>
  <si>
    <t>RDC 4/2007</t>
  </si>
  <si>
    <t>APROVAR REGULAMENTO TÉCNICO SOBRE "ATRIBUIÇÃO DE ADITIVOS E SEUS LIMITES MÁXIMOS PARA A CATEGORIA DE ALIMENTOS 13: MOLHOS E CONDIMENTOS."</t>
  </si>
  <si>
    <t>Alterado pela RDC nº 23, de 26/03/2007;
Alterado pela RDC nº 285, de 21/05/2019.</t>
  </si>
  <si>
    <t>http://antigo.anvisa.gov.br/legislacao#/visualizar/27905</t>
  </si>
  <si>
    <t>http://antigo.anvisa.gov.br/documents/10181/2718376/%283%29RDC_04_2007_COMP.pdf/db18b718-db42-4dda-b7f7-e27b66c64325</t>
  </si>
  <si>
    <t>RDC 5/2007</t>
  </si>
  <si>
    <t>APROVAR REGULAMENTO TÉCNICO SOBRE "ATRIBUIÇÃO DE ADITIVOS E SEUS LIMITES MÁXIMOS PARA A CATEGORIA DE ALIMENTOS 16.2: BEBIDAS NÃO ALCOÓLICAS, SUBCATEGORIA, 16.2.2: BEBIDAS NÃO ALCOÓLICAS GASEIFICADAS E NÃO GASEIFICADAS.</t>
  </si>
  <si>
    <t>Alterado pela RDC nº 24, de 26/03/2007
Alterado pela RDC nº 8, de 20/02/2008</t>
  </si>
  <si>
    <t>http://antigo.anvisa.gov.br/legislacao#/visualizar/27908</t>
  </si>
  <si>
    <t>http://antigo.anvisa.gov.br/documents/10181/2718376/RDC_05_2007_COMP.pdf/39e3737d-a1f5-49e6-84a1-c60f8475c1f7</t>
  </si>
  <si>
    <t>RDC 11/2007</t>
  </si>
  <si>
    <t>ALTERA O ARTIGO 1º, E OS ARTIGOS 1º, 2º E 3º DO ANEXO I, AS EXIGÊNCIAS DOCUMENTAIS DO QUADRO ANEXO DA RESOLUÇÃO - RDC N.º 61, DE 19 DE MARÇO DE 2004.</t>
  </si>
  <si>
    <t>http://antigo.anvisa.gov.br/legislacao#/visualizar/27926</t>
  </si>
  <si>
    <t>http://antigo.anvisa.gov.br/documents/10181/2718376/RDC_11_2007_.pdf/8b337c26-f608-4b1c-8b58-9d6b036c474d</t>
  </si>
  <si>
    <t>RDC 16/2007</t>
  </si>
  <si>
    <t>APROVAR REGULAMENTO TÉCNICO PARA MEDICAMENTOS GENÉRICOS, ANEXO I. ACOMPANHA ESSE REGULAMENTO O ANEXO II, INTITULADO "FOLHA DE ROSTO DO PROCESSO DE REGISTRO E PÓS-REGISTRO DE MEDICAMENTOS GENÉRICOS".</t>
  </si>
  <si>
    <t>Retificado em DOU Nº 57 , de 23/03/2007;
Alterado pela RDC nº 51, de 15/08/2007;
Alterado pela RDC Nº 47, de 08/09/2009;
Alterado pela RDC Nº 16, de 13/04/2010;
Alterado pela RDC Nº 60, de 10/10/2014.</t>
  </si>
  <si>
    <t>http://antigo.anvisa.gov.br/legislacao#/visualizar/27933</t>
  </si>
  <si>
    <t>http://antigo.anvisa.gov.br/documents/10181/2718376/%282%29RDC_16_2007_COMP.pdf/2eeb80ff-b51b-4405-a080-94b59fe8fcd8</t>
  </si>
  <si>
    <t>RDC 17/2007</t>
  </si>
  <si>
    <t>APROVAR REGULAMENTO TÉCNICO PARA REGISTRO DE MEDICAMENTO SIMILAR</t>
  </si>
  <si>
    <t>Retificada em DOU Nº 74, de 
18/04/2007
Retificada em DOU Nº 183, de 
21/09/2007
Alterado pela RDC nº 51, de 15/08/2007
Alterado pela RDC nº 53, de 30/08/2007
Alterado pela RDC Nº 47, de 08/09/2009
Alterado pela RDC Nº 16, de 13/04/2010
Alterado pela RDC Nº 37, de 03/08/2011
Alterado pela RDC Nº 60,  de 10/10/2014</t>
  </si>
  <si>
    <t>http://antigo.anvisa.gov.br/legislacao#/visualizar/27945</t>
  </si>
  <si>
    <t>http://antigo.anvisa.gov.br/documents/10181/2718376/%282%29RDC_17_2007_COMP.pdf/d73c30a4-f3ca-40c8-b7c0-e226fafc3f87</t>
  </si>
  <si>
    <t>RDC 20/2007</t>
  </si>
  <si>
    <t xml:space="preserve">APROVAR "REGULAMENTO TÉCNICO SOBRE DISPOSIÇÕES PARA EMBALAGENS, REVESTIMENTOS, UTENSÍLIOS, TAMPAS E EQUIPAMENTOS MATÁLICOS EM CONTATO COM ALIMENTOS". </t>
  </si>
  <si>
    <t xml:space="preserve">Alterado pela RDC nº 498, de 20/05/2021 </t>
  </si>
  <si>
    <t>http://antigo.anvisa.gov.br/legislacao#/visualizar/27936</t>
  </si>
  <si>
    <t>http://antigo.anvisa.gov.br/documents/10181/2718376/RDC_20_2007_COMP.pdf/c9adb166-abcc-44c7-ad60-f56241504525</t>
  </si>
  <si>
    <t>RDC 29/2007</t>
  </si>
  <si>
    <t>APROVAR AS REGRAS REFERENTES AO REGISTRO E COMERCIALIZAÇÃO PARA A SUBSTITUIÇÃO DO SISTEMA DE INFUSÃO ABERTO PARA FECHADO EM SOLUÇÕES PARENTERAIS DE GRANDE VOLUME.</t>
  </si>
  <si>
    <t>Alterado pela RDC Nº 11, de 29/02/2008
Alterado pela RDC Nº 31, de 29/05/2008</t>
  </si>
  <si>
    <t>http://antigo.anvisa.gov.br/legislacao#/visualizar/27969</t>
  </si>
  <si>
    <t>http://antigo.anvisa.gov.br/documents/10181/2718376/%281%29RDC_29_2007_COMP.pdf/15edd7d5-728d-4930-a0e5-34b140ed96f8</t>
  </si>
  <si>
    <t>RDC 51/2007</t>
  </si>
  <si>
    <t>ALTERA O ITEM 2.3, VI, DO ANEXO I, DA RESOLUÇÃO RDC Nº 16, DE 2 DE MARÇO DE 2007 E O ANEXO DA RESOLUÇÃO RDC Nº 17, DE 2 DE MARÇO DE 2007.</t>
  </si>
  <si>
    <t>http://antigo.anvisa.gov.br/legislacao#/visualizar/28005</t>
  </si>
  <si>
    <t>http://antigo.anvisa.gov.br/documents/10181/2718376/%281%29RDC_51_2007_.pdf/075bca47-6df5-4f61-94cc-d31057ac7c94</t>
  </si>
  <si>
    <t>RDC 53/2007</t>
  </si>
  <si>
    <t>ALTERA OS ITENS 1.2 E 2.1, AMBOS DO ITEM VI, DO ANEXO DA RESOLUÇÃO RDC Nº 17, DE 2 DE MARÇO DE 2007 - DISPENSAÇÃO - GENÉRICOS E SIMILARES.</t>
  </si>
  <si>
    <t>http://antigo.anvisa.gov.br/legislacao#/visualizar/28023</t>
  </si>
  <si>
    <t>http://antigo.anvisa.gov.br/documents/10181/2718376/RDC_53_2007_.pdf/a04814c0-f59f-45c3-99e5-6ed389f268b0</t>
  </si>
  <si>
    <t>RDC 55/2007</t>
  </si>
  <si>
    <t xml:space="preserve">DISPÕE SOBRE REGULAMENTO TÉCNICO PARA CONCESSÃO, RENOVAÇÃO, ALTERAÇÃO OU CANCELAMENTO DE CERTIFICADO DE AUTORIZAÇÃO PARA SERVIÇOS DE SAÚDE COM PARTICIPAÇÃO DE CAPITAL ESTRANGEIRO E QUE DESENVOLVEM AÇÕES E PESQUISAS DE PLANEJAMENTO FAMILIAR. </t>
  </si>
  <si>
    <t>http://antigo.anvisa.gov.br/legislacao#/visualizar/28009</t>
  </si>
  <si>
    <t>http://antigo.anvisa.gov.br/documents/10181/2718376/RDC_55_2007_.pdf/a7f2a03f-914d-4b69-a7aa-d033642e1390</t>
  </si>
  <si>
    <t>RDC 58/2007</t>
  </si>
  <si>
    <t>DISPÕE SOBRE O APERFEIÇOAMENTO DO CONTROLE E FISCALIZAÇÃO DE SUBSTÂNCIAS PSICOTRÓPICAS ANOREXÍGENAS E DÁ OUTRAS PROVIDÊNCIAS.</t>
  </si>
  <si>
    <t>Alterado pelaRDC Nº 25, de 30/06/2010
Alterado pela RDC Nº 52, de 06/10/2011;
Alterado pela RDC Nº 133, de 15/12/2016;
Alterada pela RDC nº 689, de 13/05/2022.</t>
  </si>
  <si>
    <t>http://antigo.anvisa.gov.br/legislacao#/visualizar/28011</t>
  </si>
  <si>
    <t>http://antigo.anvisa.gov.br/documents/10181/2718376/%282%29RDC_58_2007_COMP.pdf/b32e1089-6fb4-4bc6-930b-8314849c8e06</t>
  </si>
  <si>
    <t>RDC 60/2007</t>
  </si>
  <si>
    <t>APROVAR O REGULAMENTO TÉCNICO SOBRE "ATRIBUIÇÃO DE ADITIVOS E SEUS LIMITES MÁXIMOS PARA A CATEGORIA DE ALIMENTOS 6 :CEREAIS E PRODUTOS DE OU A BASE DE CEREAIS".</t>
  </si>
  <si>
    <t>Alterado pela RDC nº 285, de 21/05/2019
Alterado pela RDC nº 588, de 20/12/2021.</t>
  </si>
  <si>
    <t>http://antigo.anvisa.gov.br/legislacao#/visualizar/28013</t>
  </si>
  <si>
    <t>http://antigo.anvisa.gov.br/documents/10181/2718376/%281%29RDC_60_2007_COMP.pdf/a50352d3-f986-4043-84dc-a8c0f7c362fd</t>
  </si>
  <si>
    <t>RDC 67/2007</t>
  </si>
  <si>
    <t>DISPÕE SOBRE BOAS PRÁTICAS DE MANIPULAÇÃO DE PREPARAÇÕES MAGISTRAIS E OFICINAIS PARA USO HUMANO EM FARMÁCIAS.</t>
  </si>
  <si>
    <t>Alterado pela RDC Nº 24, de 03/04/2008;
Alterado pela  RDC Nº 49, de 16/07/2008;
Alterado pela  RDC nº 87, de 21/11/2008; 
Alterado pela RDC Nº 21, de 20/05/2009</t>
  </si>
  <si>
    <t>http://antigo.anvisa.gov.br/legislacao#/visualizar/28030</t>
  </si>
  <si>
    <t>http://antigo.anvisa.gov.br/documents/10181/2718376/RDC_67_2007_COMP.pdf/5de28862-e018-4287-892e-a2add589ac26</t>
  </si>
  <si>
    <t>RDC 70/2007</t>
  </si>
  <si>
    <t>APROVAR A INCLUSÃO DE USO DO ADITIVO INS 242 DIMETIL DICARBONATO OU DICARBONATO DIMETÍLICO, NA FUNÇÃO DE CONSERVADOR</t>
  </si>
  <si>
    <t>Alterado pela RDC nº 8, de 06/03/2013</t>
  </si>
  <si>
    <t>http://antigo.anvisa.gov.br/legislacao#/visualizar/28047</t>
  </si>
  <si>
    <t>http://antigo.anvisa.gov.br/documents/10181/2718376/RDC_70_2007_COMP.pdf/d147b8be-9b5c-408c-b899-6cf7fbc3340b</t>
  </si>
  <si>
    <t>RDC 86/2007</t>
  </si>
  <si>
    <t>AUTORIZAR, EM CARÁTER EXCEPCIONAL, A INCLUSÃO PARA FINS DE IMPORTAÇÃO O PRODUTO MALIASIN ® - ANTIEPILÉTICO.</t>
  </si>
  <si>
    <t>http://antigo.anvisa.gov.br/legislacao#/visualizar/28032</t>
  </si>
  <si>
    <t>http://antigo.anvisa.gov.br/documents/10181/2718376/RDC_86_2007_.pdf/d440708f-4dad-4fb0-8f2a-a477aad9534b</t>
  </si>
  <si>
    <t>RDC 93/2007</t>
  </si>
  <si>
    <t>DISPÕE SOBRE A INCIDÊNCIA DE FATO GERADOR E TAXA DE FISCALIZAÇÃO DE VIGILÂNCIA SANITÁRIA SOBRE A REPÚBLICA DA BOLÍVIA, BEM COMO ALTERA DISPOSITIVOS DA RDC Nº 8, DE 14 DE FEVEREIRO DE 2007, E DA RDC 222, DE 28 DE DEZEMBRO DE 2006.</t>
  </si>
  <si>
    <t>http://antigo.anvisa.gov.br/legislacao#/visualizar/28083</t>
  </si>
  <si>
    <t>http://antigo.anvisa.gov.br/documents/10181/2718376/RDC_93_2007_.pdf/3467e5f2-3dfe-4132-85fa-620a2fd5736e</t>
  </si>
  <si>
    <t>INC 819/2008</t>
  </si>
  <si>
    <t>da Secretaria da Receita Federal, Secretaria de Defesa Agropecuária, Anvisa</t>
  </si>
  <si>
    <t>Estabelece a utilização da Declaração de Bagagem Acompanhada (DBA) para os controles a cargo da RFB, VIGIAGRO/SDA e ANVISA</t>
  </si>
  <si>
    <t>RDC 6/2008</t>
  </si>
  <si>
    <t>APROVAR A EXTENSÃO DE USO DE ADITIVOS ALIMENTARES PARA ADOÇANTES DE MESA.</t>
  </si>
  <si>
    <t>http://antigo.anvisa.gov.br/legislacao#/visualizar/28126</t>
  </si>
  <si>
    <t>http://antigo.anvisa.gov.br/documents/10181/2718376/RDC_06_2008_.pdf/8ef8ca67-6734-46e7-bd82-4fe2f836f321</t>
  </si>
  <si>
    <t>RDC 8/2008</t>
  </si>
  <si>
    <t>PROIBIR O USO DOS ADITIVOS INS 216 PARA-HIDROXIBENZOATO DE PROPILA OU PROPILPARABENO E INS 217 PARA-HIDROXIBENZOATO DE PROPILA DE SÓDIO OU PROPILPARABENO DE SÓDIO EM ALIMENTOS.</t>
  </si>
  <si>
    <t>http://antigo.anvisa.gov.br/legislacao#/visualizar/28130</t>
  </si>
  <si>
    <t>http://antigo.anvisa.gov.br/documents/10181/2718376/RDC_08_2008_.pdf/611948b9-9d6b-4adb-8db7-3d511cff7fee</t>
  </si>
  <si>
    <t>RDC 13/2008</t>
  </si>
  <si>
    <t>DISPÕE SOBRE A EXTENSÃO DE USO DO COADJUVANTE DE TECNOLOGIA PERÓXIDO DE HIDROGÊNIO COM A FUNÇÃO DE AGENTE DE CLARIFICAÇÃO PARA FABRICAÇÃO DE AÇÚCAR, COM LIMITE QUANTUM SATIS.</t>
  </si>
  <si>
    <t>http://antigo.anvisa.gov.br/legislacao#/visualizar/28140</t>
  </si>
  <si>
    <t>http://antigo.anvisa.gov.br/documents/10181/2718376/RDC_13_2008_.pdf/b9b0c4c3-d93a-4f5d-92ef-fecb528b66cc</t>
  </si>
  <si>
    <t>RDC 18/2008</t>
  </si>
  <si>
    <t>Dispõe sobre o "Regulamento Técnico que autoriza o uso de aditivos edulcorantes em alimentos, com seus respectivos limites máximos".</t>
  </si>
  <si>
    <t>Retificado em DOU Nº 71 , de 14/04/2008;
Alterado pela RDC Nº 160, de 06/06/2017;
Alterado pela RDC Nº 239, de 26/07/2018;
Alterado pela RDC Nº 281, de 29/04/2019.
Alterado pela RDC nº 588, de 20/12/2021.</t>
  </si>
  <si>
    <t>http://antigo.anvisa.gov.br/legislacao#/visualizar/28150</t>
  </si>
  <si>
    <t>http://antigo.anvisa.gov.br/documents/10181/2718376/%286%29RDC_18_2008_COMP.pdf/98f06021-b576-42d9-8313-87b5fc6dddae</t>
  </si>
  <si>
    <t>RDC 20/2008</t>
  </si>
  <si>
    <t xml:space="preserve">DISPÕE SOBRE O REGULAMENTO TÉCNICO SOBRE EMBALAGENS DE POLIETILENOTEREFTALATO (PET) PÓS-CONSUMO RECICLADO GRAU ALIMENTÍCIO (PET-PCR GRAU ALIMENTÍCIO) DESTINADOS A ENTRAR EM CONTATO COM ALIMENTOS. </t>
  </si>
  <si>
    <t>http://antigo.anvisa.gov.br/legislacao#/visualizar/28151</t>
  </si>
  <si>
    <t>http://antigo.anvisa.gov.br/documents/10181/2718376/%282%29RDC_20_2008_.pdf/0948e2d0-b56a-46e6-884f-7c33ca1ee521</t>
  </si>
  <si>
    <t>RDC 21/2008</t>
  </si>
  <si>
    <t xml:space="preserve">DISPÕE SOBRE A ORIENTAÇÃO E CONTROLE SANITÁRIO DE VIAJANTES EM PORTOS, AEROPORTOS, PASSAGENS DE FRONTEIRAS E RECINTOS ALFANDEGADOS. </t>
  </si>
  <si>
    <t>http://antigo.anvisa.gov.br/legislacao#/visualizar/28153</t>
  </si>
  <si>
    <t>http://antigo.anvisa.gov.br/documents/10181/2718376/RDC_21_2008_.pdf/53f0fa0b-8703-48e7-846f-f35e3a060e1d</t>
  </si>
  <si>
    <t>RDC 27/2008</t>
  </si>
  <si>
    <t>ESTABELECE REGRAS GERAIS PARA OS PRODUTOS PARA A SAÚDE, QUANDO FABRICADOS NO BRASIL E DESTINADOS EXCLUSIVAMENTE À EXPORTAÇÃO.</t>
  </si>
  <si>
    <t>http://antigo.anvisa.gov.br/legislacao#/visualizar/28166</t>
  </si>
  <si>
    <t>http://antigo.anvisa.gov.br/documents/10181/2718376/RDC_27_2008_.pdf/1d86033f-44a5-44b1-aaef-7fd02c53f990</t>
  </si>
  <si>
    <t>RDC 29/2008</t>
  </si>
  <si>
    <t>APROVA O REGULAMENTO TÉCNICO PARA O CADASTRAMENTO NACIONAL DOS BANCOS DE CÉLULAS E TECIDOS GERMINATIVOS (BCTG) E O ENVIO DA INFORMAÇÃO DE PRODUÇÃO DE EMBRIÕES HUMANOS PRODUZIDOS POR FERTILIZAÇÃO IN VITRO E NÃO UTILIZADOS NO RESPECTIVO PROCEDIMENTO.</t>
  </si>
  <si>
    <t>Alterado pela RDC Nº 50, de 16/07/2008;
Alterado pela RDC Nº 13, de 27/02/2012;
Alterado pela RDC Nº 12, de 07/03/2013.</t>
  </si>
  <si>
    <t>http://antigo.anvisa.gov.br/legislacao#/visualizar/28170</t>
  </si>
  <si>
    <t>http://antigo.anvisa.gov.br/documents/10181/2718376/%281%29RDC_29_2008_COMP.pdf/a8fa8bb3-1415-447c-ad7b-9ed75ba22cc4</t>
  </si>
  <si>
    <t>IN 2/2008</t>
  </si>
  <si>
    <t>Dispõe sobre os Indicadores para a Avaliação dos Serviços de Atenção Obstétrica e Neonatal</t>
  </si>
  <si>
    <t>Republicado em DOU Nº 106 de 05/06/2008</t>
  </si>
  <si>
    <t>http://antigo.anvisa.gov.br/legislacao#/visualizar/28095</t>
  </si>
  <si>
    <t>http://antigo.anvisa.gov.br/documents/10181/2718376/IN_2_2008_COMP.pdf/b90617c5-216d-4654-960a-9275c23ddc91</t>
  </si>
  <si>
    <t>RDC 33/2008</t>
  </si>
  <si>
    <t>APROVAR O REGULAMENTO TÉCNICO PARA PLANEJAMENTO, PROGRAMAÇÃO, ELABORAÇÃO, AVALIAÇÃO E APROVAÇÃO DOS SISTEMAS DE TRATAMENTO E DISTRIBUIÇÃO DE ÁGUA PARA HEMODIÁLISE, VISANDO A DEFESA DA SAÚDE DOS PACIENTES E DOS PROFISSIONAIS ENVOLVIDOS.</t>
  </si>
  <si>
    <t>http://antigo.anvisa.gov.br/legislacao#/visualizar/28178</t>
  </si>
  <si>
    <t>http://antigo.anvisa.gov.br/documents/10181/2718376/RDC_33_2008_.pdf/85d6702b-9bec-4076-aa35-6b866fccfe76</t>
  </si>
  <si>
    <t>RDC 36/2008</t>
  </si>
  <si>
    <t>DISPÕE SOBRE REGULAMENTO TÉCNICO PARA FUNCIONAMENTO DE SERVIÇOS DE ATENÇÃO OBSTÉTRICA E NEONATAL</t>
  </si>
  <si>
    <t>Republicado em DOU Nº 130, de 09/07/2008</t>
  </si>
  <si>
    <t>http://antigo.anvisa.gov.br/legislacao#/visualizar/28185</t>
  </si>
  <si>
    <t>http://antigo.anvisa.gov.br/documents/10181/2718376/RDC_36_2008_COMP.pdf/04173ed8-def8-412d-8dd4-1f2e4d5c30d5</t>
  </si>
  <si>
    <t>RDC 38/2008</t>
  </si>
  <si>
    <t xml:space="preserve">DISPÕE SOBRE A INSTALAÇÃO E O FUNCIONAMENTO DE SERVIÇOS DE MEDICINA NUCLEAR “IN VIVO”. </t>
  </si>
  <si>
    <t>Republicado no DOU Nº 169, de 02/09/2008</t>
  </si>
  <si>
    <t>http://antigo.anvisa.gov.br/legislacao#/visualizar/28190</t>
  </si>
  <si>
    <t>http://antigo.anvisa.gov.br/documents/10181/2718376/RDC_38_2008_COMP.pdf/37838b9b-0b5e-4872-9b59-ef77ea502935</t>
  </si>
  <si>
    <t>INC 2/2008</t>
  </si>
  <si>
    <t>Estabelece as impurezas toxicológica e ambientalmente relevantes a serem pesquisadas nos estudos de cinco bateladas dos produtos técnicos a base dos ingredientes ativos listados.</t>
  </si>
  <si>
    <t>Alterado pela INC nº 2, de 15/08/2014</t>
  </si>
  <si>
    <t>http://antigo.anvisa.gov.br/legislacao#/visualizar/435460</t>
  </si>
  <si>
    <t>http://antigo.anvisa.gov.br/documents/10181/2718376/INC_02_2008_COMP.pdf/d6400181-6255-445a-86cc-aad8785ed700</t>
  </si>
  <si>
    <t>RDC 63/2008</t>
  </si>
  <si>
    <t>DÁ NOVA REDAÇÃO AO ARTIGO 34 DA PORTARIA SVS/MS Nº 344, DE 12 DE MAIO DE 1998. EXP. 813242089</t>
  </si>
  <si>
    <t>Alterado pela RDC Nº 103, de 31/08/2016</t>
  </si>
  <si>
    <t>http://antigo.anvisa.gov.br/legislacao#/visualizar/28245</t>
  </si>
  <si>
    <t>http://antigo.anvisa.gov.br/documents/10181/2718376/RDC_63_2008_COMP.pdf/10dc5edf-19a3-48cd-9da7-f11822693880</t>
  </si>
  <si>
    <t>RDC 64/2008</t>
  </si>
  <si>
    <t>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t>
  </si>
  <si>
    <t>http://antigo.anvisa.gov.br/legislacao#/visualizar/28247</t>
  </si>
  <si>
    <t>http://antigo.anvisa.gov.br/documents/10181/2718376/RDC_64_2008_.pdf/569ed211-11c2-4e8a-93ce-14216458e26a</t>
  </si>
  <si>
    <t>RDC 70/2008</t>
  </si>
  <si>
    <t xml:space="preserve">DISPÕE SOBRE A NOTIFICAÇÃO DE GASES MEDICINAIS </t>
  </si>
  <si>
    <t>Alterado pela RDC Nº 68, de 16/12/2011;
Alterado pela RDC Nº 25, de 25/06/2015.</t>
  </si>
  <si>
    <t>http://antigo.anvisa.gov.br/legislacao#/visualizar/28255</t>
  </si>
  <si>
    <t>http://antigo.anvisa.gov.br/documents/10181/2718376/RDC_70_2008_COMP.pdf/4ce5631a-0c90-4874-a77d-7cd9b43bdc0a</t>
  </si>
  <si>
    <t>RDC 73/2008</t>
  </si>
  <si>
    <t>DISPÕE SOBRE O REGULAMENTO TÉCNICO PARA PROCEDIMENTO DE LIBERAÇÃO DE LOTES DE VACINAS E SOROS HIPERIMUNES HETERÓLOGOS PARA CONSUMO NO BRASIL E TAMBÉM PARA EXPORTAÇÃO.</t>
  </si>
  <si>
    <t>http://antigo.anvisa.gov.br/legislacao#/visualizar/28262</t>
  </si>
  <si>
    <t>http://antigo.anvisa.gov.br/documents/10181/2718376/RDC_73_2008_.pdf/89a67196-391d-4600-b8e0-4bb5ff9d123c</t>
  </si>
  <si>
    <t>RDC 76/2008</t>
  </si>
  <si>
    <t>DISPÕE SOBRE A ALTERAÇÃO DA RESOLUÇÃO DA DIRETORIA COLEGIADA - RDC N.º 222, DE 28 DE DEZEMBRO DE 2006, QUE DISPÕE SOBRE OS PROCEDIMENTOS DE PETIÇÃO E ARRECADAÇÃO ELETRÔNICA NO ÂMBITO DA AGÊNCIA NACIONAL DE VIGILÂNCIA SANITÁRIA - ANVISA E DÁ OUTRAS PROVIDÊNCIAS.</t>
  </si>
  <si>
    <t>http://antigo.anvisa.gov.br/legislacao#/visualizar/28236</t>
  </si>
  <si>
    <t>http://antigo.anvisa.gov.br/documents/10181/2718376/RDC_76_2008_.pdf/a8d066b8-6388-4bf6-961c-0dd8750145b8</t>
  </si>
  <si>
    <t>RDC 81/2008</t>
  </si>
  <si>
    <t xml:space="preserve">DISPÕE SOBRE O REGULAMENTO TÉCNICO DE BENS E PRODUTOS IMPORTADOS PARA FINS DE VIGILÂNCIA SANITÁRIA. </t>
  </si>
  <si>
    <t xml:space="preserve">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t>
  </si>
  <si>
    <t>http://antigo.anvisa.gov.br/legislacao#/visualizar/28269</t>
  </si>
  <si>
    <t>http://antigo.anvisa.gov.br/documents/10181/2718376/%287%29RDC_81_2008_COMP.pdf/09e6169e-d869-4d34-bb49-d55ac84e83f1</t>
  </si>
  <si>
    <t>RDC 87/2008</t>
  </si>
  <si>
    <t xml:space="preserve">ALTERA O REGULAMENTO TÉCNICO SOBRE  BOAS PRÁTICAS DE MANIPULAÇÃO EM FARMÁCIAS.  </t>
  </si>
  <si>
    <t>http://antigo.anvisa.gov.br/legislacao#/visualizar/28279</t>
  </si>
  <si>
    <t>http://antigo.anvisa.gov.br/documents/10181/2718376/RDC_87_2008_.pdf/864f1553-1376-4969-bf81-7276f4d4e21c</t>
  </si>
  <si>
    <t>RDC 96/2008</t>
  </si>
  <si>
    <t>Dispõe sobre a propaganda, publicidade, informação e outras práticas cujo objetivo seja a divulgação ou promoção comercial de medicamentos.</t>
  </si>
  <si>
    <t>Alterado pela RDC Nº 23, de 20/05/2009
Alterado pela RDC Nº 60, de 26/11/2009;
Alterado pela RDC nº 576, de 11/11/2021.</t>
  </si>
  <si>
    <t>http://antigo.anvisa.gov.br/legislacao#/visualizar/28284</t>
  </si>
  <si>
    <t>http://antigo.anvisa.gov.br/documents/10181/2718376/%281%29RDC_96_2008_COMP.pdf/f2299b1c-4f03-4434-9f18-f7033a8fdc12</t>
  </si>
  <si>
    <t>RDC 8/2009</t>
  </si>
  <si>
    <t>DISPÕE SOBRE AS MEDIDAS PARA REDUÇÃO DA OCORRÊNCIA DE INFECÇÕES POR MICOBACTÉRIAS DE CRESCIMENTO RÁPIDO – MCR EM SERVIÇOS DE SAÚDE.</t>
  </si>
  <si>
    <t>http://antigo.anvisa.gov.br/legislacao#/visualizar/28326</t>
  </si>
  <si>
    <t>http://antigo.anvisa.gov.br/documents/10181/2718376/RDC_08_2009_.pdf/cb856b4d-dffc-4894-976c-f1726157602f</t>
  </si>
  <si>
    <t>RDC 9/2009</t>
  </si>
  <si>
    <t>Altera o Anexo IV da Resolução - RDC n° 45, de 12 de março de 2003, que dispõe sobre o regulamento técnico de Boas Praticas de Utilização de Soluções Parenterais em Serviço de Saúde.</t>
  </si>
  <si>
    <t>GGTES e GGFIS</t>
  </si>
  <si>
    <t>http://antigo.anvisa.gov.br/legislacao#/visualizar/28328</t>
  </si>
  <si>
    <t>http://antigo.anvisa.gov.br/documents/10181/2718376/RDC_09_2009_.pdf/2041b563-7306-479c-ba0a-f09a27c78f30</t>
  </si>
  <si>
    <t>RDC 12/2009</t>
  </si>
  <si>
    <t>Revoga o Art. 1° da Resolução – RDC nº. 239 de 28 de agosto de 2002, publicada no DOU, de 29/08/2002.</t>
  </si>
  <si>
    <t>Retificado em DOU Nº 144 , de 30/07/2009, Seção 1, Pág. 87</t>
  </si>
  <si>
    <t>http://antigo.anvisa.gov.br/legislacao#/visualizar/28360</t>
  </si>
  <si>
    <t>http://antigo.anvisa.gov.br/documents/10181/2718376/RDC_12_2009_COMP.pdf/1f3079c7-9d06-4ff1-9cef-ad5ea67522b9</t>
  </si>
  <si>
    <t>RDC 13/2009</t>
  </si>
  <si>
    <t>Altera o artigo 103 da Portaria SVS/MS nº. 6 de 29/01/1999.</t>
  </si>
  <si>
    <t>http://antigo.anvisa.gov.br/legislacao#/visualizar/28366</t>
  </si>
  <si>
    <t>http://antigo.anvisa.gov.br/documents/10181/2718376/RDC_13_2009_COMP.pdf/8461d2ab-5223-4e33-a313-aa4f07768e91</t>
  </si>
  <si>
    <t>IN 5/2009</t>
  </si>
  <si>
    <t>Esclarece a RDC Nº 96, de 18 de dezembro de 2008</t>
  </si>
  <si>
    <t>http://antigo.anvisa.gov.br/legislacao#/visualizar/28291</t>
  </si>
  <si>
    <t>http://antigo.anvisa.gov.br/documents/10181/2718376/IN_05_2009_.pdf/7d20bb41-c5cf-43d2-bd11-72a700f3c269</t>
  </si>
  <si>
    <t>RDC 21/2009</t>
  </si>
  <si>
    <t>ALTERA O ITEM 2.7, DO ANEXO III, DA RESOLUÇÃO RDC Nº 67, DE 8 DE OUTUBRO DE 2007.</t>
  </si>
  <si>
    <t>http://antigo.anvisa.gov.br/legislacao#/visualizar/28384</t>
  </si>
  <si>
    <t>http://antigo.anvisa.gov.br/documents/10181/2718376/RDC_21_2009_.pdf/72802227-cca9-49a7-8534-2d553836a579</t>
  </si>
  <si>
    <t>RDC 23/2009</t>
  </si>
  <si>
    <t xml:space="preserve">ALTERA A RESOLUÇÃO DE DIRETORIA COLEGIADA – RDC Nº 96, DE 18 DE DEZEMBRO DE 2008.  </t>
  </si>
  <si>
    <t>Retificado em DOU Nº 110, de 12/06/2009, Pág. 65 
Retificado em DOU Nº 111, de 15/06/2009, Pág. 77
Retificado em DOU Nº 134, de 16/07/2009, Pág. 47</t>
  </si>
  <si>
    <t>http://antigo.anvisa.gov.br/legislacao#/visualizar/28390</t>
  </si>
  <si>
    <t>http://antigo.anvisa.gov.br/documents/10181/2718376/RDC_23_2009_COMP.pdf/378beff7-1db5-46ba-bfbe-8e084b7e57d1</t>
  </si>
  <si>
    <t>RDC 27/2009</t>
  </si>
  <si>
    <t xml:space="preserve">APROVA A EXTENSÃO DE USO DE CERA DE CARNAÚBA COMO COADJUVANTES DE TECNOLOGIA COM A FUNÇÃO DE LUBRIFICANTES, AGENTE DE MOLDAGEM OU DESMOLDAGEM. </t>
  </si>
  <si>
    <t>http://antigo.anvisa.gov.br/legislacao#/visualizar/28341</t>
  </si>
  <si>
    <t>http://antigo.anvisa.gov.br/documents/10181/2718376/RDC_27_2009_.pdf/29d2318c-a339-4811-ba71-dc34d877d59c</t>
  </si>
  <si>
    <t>RDC 34/2009</t>
  </si>
  <si>
    <t xml:space="preserve">PROPOSTA DE REGULAMENTO TÉCNICO PARA O INGREDIENTE ATIVO CIHEXATINA EM DECORRÊNCIA DA REAVALIAÇÃO TOXICOLÓGICA. </t>
  </si>
  <si>
    <t>http://antigo.anvisa.gov.br/legislacao#/visualizar/28406</t>
  </si>
  <si>
    <t>http://antigo.anvisa.gov.br/documents/10181/2718376/RDC_34_2009_.pdf/282a4040-2083-47a9-a8fd-e403cf4bbdb9</t>
  </si>
  <si>
    <t>RDC 36/2009</t>
  </si>
  <si>
    <t>DISPÕE SOBRE A PROIBIDA A EXPOSIÇÃO, A VENDA E A ENTREGA AO CONSUMO DE FORMOL OU DE FORMALDEÍDO (SOLUÇÃO A 37%) EM DROGARIA, FARMÁCIA, SUPERMERCADO, ARMAZÉM E EMPÓRIO, LOJA DE CONVENIÊNCIA E DRUGSTORE.</t>
  </si>
  <si>
    <t>http://antigo.anvisa.gov.br/legislacao#/visualizar/28410</t>
  </si>
  <si>
    <t>http://antigo.anvisa.gov.br/documents/10181/2718376/RDC_36_2009_.pdf/e6695b45-8229-4bf3-bc38-4674e0309aa5</t>
  </si>
  <si>
    <t>RES 419/2009</t>
  </si>
  <si>
    <t>Revoga a Resolução nº 31, de 12/10/92, que aprova a Norma Brasileira para Comercialização de Alimentos para Lactentes.</t>
  </si>
  <si>
    <t xml:space="preserve">Revogado pela RDC nº 454, de 17/12/2020;
Revogação tornada sem efeito pela RDC nº 486, de 26/03/2021. </t>
  </si>
  <si>
    <t>IN 9/2009</t>
  </si>
  <si>
    <t>Dispõe sobre a relação de produtos permitidos para dispensação e comercialização em farmácias e drogarias.</t>
  </si>
  <si>
    <t>http://antigo.anvisa.gov.br/legislacao#/visualizar/28330</t>
  </si>
  <si>
    <t>http://antigo.anvisa.gov.br/documents/10181/2718376/IN_09_2009_.pdf/69483fc7-898c-4c28-8bc8-d8b8bb002fce</t>
  </si>
  <si>
    <t>RDC 44/2009</t>
  </si>
  <si>
    <t>Dispõe sobre Boas Práticas Farmacêuticas para o controle sanitário do funcionamento, da dispensação e da comercialização de produtos e da prestação de serviços farmacêuticos em farmácias e drogarias e dá outras providências.</t>
  </si>
  <si>
    <t>Alterado pela RDC Nº 41, de 26/07/2012; Alterada pela RDC nº 377, de 28/04/2020.</t>
  </si>
  <si>
    <t>http://antigo.anvisa.gov.br/legislacao#/visualizar/28425</t>
  </si>
  <si>
    <t>http://antigo.anvisa.gov.br/documents/10181/2718376/RDC_44_2009_COMP2.pdf/51e7ed13-3998-4082-9b8b-9e1878964761</t>
  </si>
  <si>
    <t>RDC 46/2009</t>
  </si>
  <si>
    <t>PROÍBE A COMERCIALIZAÇÃO, IMPORTAÇÃO E PROPAGANDA DE QUAISQUER DISPOSITIVOS ELETRÔNICOS PARA FUMAR, CONHECIDOS COMO CIGARRO ELETRÔNICO.</t>
  </si>
  <si>
    <t>Tabaco</t>
  </si>
  <si>
    <t>GGTAB</t>
  </si>
  <si>
    <t>http://antigo.anvisa.gov.br/legislacao#/visualizar/28428</t>
  </si>
  <si>
    <t>http://antigo.anvisa.gov.br/documents/10181/2718376/RDC_46_2009_COMP.pdf/2148a322-03ad-42c3-b5ba-718243bd1919</t>
  </si>
  <si>
    <t>RDC 47/2009</t>
  </si>
  <si>
    <t>ESTABELECE REGRAS PARA ELABORAÇÃO, HARMONIZAÇÃO, ATUALIZAÇÃO, PUBLICAÇÃO E DISPONIBILIZAÇÃO DE BULAS DE MEDICAMENTOS PARA PACIENTES E PARA PROFISSIONAIS DE SAÚDE.</t>
  </si>
  <si>
    <t>Republicado em DOU Nº 12 , de 19/01/2010, Pág. 36 a 40;
Alterado pela RDC Nº 58, de 10/10/2014;
Alterado pela RDC Nº 73, de 07/04/2016;
Alterado pela RDC nº 406, de 22/07/2020.
Alterado pela RDC nº 769, de 12/12/2022</t>
  </si>
  <si>
    <t>http://antigo.anvisa.gov.br/legislacao#/visualizar/28431</t>
  </si>
  <si>
    <t>http://antigo.anvisa.gov.br/documents/10181/2718376/%285%29RDC_47_2009_COMP.pdf/c75d94fe-12b4-4e1d-957e-d47204232205</t>
  </si>
  <si>
    <t>RDC 56/2009</t>
  </si>
  <si>
    <t>PROÍBE EM TODO TERRITÓRIO NACIONAL O USO DOS EQUIPAMENTOS PARA BRONZEAMENTO ARTIFICIAL, COM FINALIDADE ESTÉTICA, BASEADA NA EMISSÃO DA RADIAÇÃO ULTRAVIOLETA (UV).</t>
  </si>
  <si>
    <t>Retificação em DOU Nº 216, 12/11/2009, Pág. 81</t>
  </si>
  <si>
    <t>http://antigo.anvisa.gov.br/legislacao#/visualizar/28440</t>
  </si>
  <si>
    <t>http://antigo.anvisa.gov.br/documents/10181/2718376/RDC_56_2009_COMP.pdf/f36967a9-9b96-4539-a3d3-affef88f980b</t>
  </si>
  <si>
    <t>RDC 60/2009</t>
  </si>
  <si>
    <t xml:space="preserve">DISPÕE SOBRE A PRODUÇÃO, DISPENSAÇÃO E CONTROLE DE AMOSTRAS GRÁTIS DE MEDICAMENTOS E DÁ OUTRAS PROVIDÊNCIAS. </t>
  </si>
  <si>
    <t>Alterado pela RDC Nº 23, de 17/06/2010</t>
  </si>
  <si>
    <t>http://antigo.anvisa.gov.br/legislacao#/visualizar/28448</t>
  </si>
  <si>
    <t>http://antigo.anvisa.gov.br/documents/10181/2718376/RDC_60_2009_COMP.pdf/0bcb63b0-bb24-4b90-b2d8-dcaa915e84c5</t>
  </si>
  <si>
    <t>RDC 61/2009</t>
  </si>
  <si>
    <t>Dispõe sobre o funcionamento dos Laboratórios de Histocompatibilidade e Imunogenética que realizam atividades para fins de transplante e dá outras providências.</t>
  </si>
  <si>
    <t>http://antigo.anvisa.gov.br/legislacao#/visualizar/28450</t>
  </si>
  <si>
    <t>http://antigo.anvisa.gov.br/documents/10181/2718376/RDC_61_2009_.pdf/37ef8335-a9ab-491b-8763-4b88165620ff</t>
  </si>
  <si>
    <t>RDC 65/2009</t>
  </si>
  <si>
    <t>Dispõe sobre a alteração das Resoluções da Diretoria Colegiada – RDC nº. 222, de 28 de dezembro de 2006 e  nº 8 de 14 de fevereiro de 2007.</t>
  </si>
  <si>
    <t>http://antigo.anvisa.gov.br/legislacao#/visualizar/28461</t>
  </si>
  <si>
    <t>http://antigo.anvisa.gov.br/documents/10181/2718376/RDC_65_2009_.pdf/ead8b92c-7b4a-403d-9420-5269b8e133b5</t>
  </si>
  <si>
    <t>RDC 67/2009</t>
  </si>
  <si>
    <t xml:space="preserve">DISPÕE SOBRE NORMAS DE TECNOVIGILANCIA APLICÁVEIS AOS DETENTORES DE REGISTRO DE Produtos para a Saúde NO BRASIL. </t>
  </si>
  <si>
    <t>Alterado pela RDC nº 557, de 30/08/2021</t>
  </si>
  <si>
    <t>http://antigo.anvisa.gov.br/legislacao#/visualizar/28465</t>
  </si>
  <si>
    <t>http://antigo.anvisa.gov.br/documents/10181/2718376/RDC_67_2009_COMP.pdf/e2c25cc1-8bd4-4cc3-8703-c6d16641f7a0</t>
  </si>
  <si>
    <t>RDC 71/2009</t>
  </si>
  <si>
    <t>Estabelece regras para a rotulagem de medicamentos.</t>
  </si>
  <si>
    <t>Alterado pela RDC Nº 26, de 16/06/2011;
Alterado pela RDC Nº 73, de 07/04/2016;
Alterado pela RDC Nº 242, de 26/07/2018.</t>
  </si>
  <si>
    <t>http://antigo.anvisa.gov.br/legislacao#/visualizar/28480</t>
  </si>
  <si>
    <t>http://antigo.anvisa.gov.br/documents/10181/2718376/%282%29RDC_71_2009_COMP.pdf/3ff7e308-df4e-4a3c-bac3-b779d9d5c7f1</t>
  </si>
  <si>
    <t>RDC 72/2009</t>
  </si>
  <si>
    <t>DISPÕE SOBRE O REGULAMENTO TÉCNICO QUE VISA À PROMOÇÃO DA SAÚDE NOS PORTOS DE CONTROLE SANITÁRIO INSTALADOS EM TERRITÓRIO NACIONAL, E EMBARCAÇÕES QUE POR ELES TRANSITEM.</t>
  </si>
  <si>
    <t>Alterado pela RDC Nº 08, de 25/02/2010; 
Alterado pela RDC Nº 10, de 09/02/2012;
Alterado pela RDC Nº 91, de 30/06/2016;
Alterado pela RDC Nº 125, de 30/11/2016; Aterada pela RDC nº 373, de 16/04/2020;
Alterada pela RDC nº 746, de 18/08/2022.</t>
  </si>
  <si>
    <t>http://antigo.anvisa.gov.br/legislacao#/visualizar/28482</t>
  </si>
  <si>
    <t>http://antigo.anvisa.gov.br/documents/10181/2718376/%282%29RDC_72_2009_COMP.pdf/cb4b6ab1-60a6-45b4-b2fc-871bdab2d0b8</t>
  </si>
  <si>
    <t>IN 4/2010</t>
  </si>
  <si>
    <t>Dispõe sobre indicadores para avaliação de Unidades de Terapia Intensiva</t>
  </si>
  <si>
    <t>http://antigo.anvisa.gov.br/legislacao#/visualizar/28500</t>
  </si>
  <si>
    <t>http://antigo.anvisa.gov.br/documents/10181/2718376/IN_04_2010_.pdf/15ca2577-eda2-482e-80ee-216b75f70e9c</t>
  </si>
  <si>
    <t>RDC 7/2010</t>
  </si>
  <si>
    <t xml:space="preserve">DISPÕE SOBRE OS REQUISITOS MÍNIMOS PARA FUNCIONAMENTO DE UNIDADES DE TERAPIA INTENSIVA. </t>
  </si>
  <si>
    <t>Alterado  pela RDC Nº 26, de 11/05/2012;
Alterado pela RDC nº 137, de 08/02/2017.</t>
  </si>
  <si>
    <t>http://antigo.anvisa.gov.br/legislacao#/visualizar/28512</t>
  </si>
  <si>
    <t>http://antigo.anvisa.gov.br/documents/10181/3231546/RDC_07_2010_COMP.pdf/02825e21-aa2b-41bb-b1cd-fc6ce6c3b0a7</t>
  </si>
  <si>
    <t>RDC 13/2010</t>
  </si>
  <si>
    <t>Dispõe sobre a atualização do Anexo I, Listas de Substâncias Entorpecentes, Psicotrópicas, Precursoras e Outras sob Controle Especial, da Portaria SVS/MS nº 344, de 12 de maio de 1998 e dá outras providências.</t>
  </si>
  <si>
    <t>Alterado pela RDC Nº 15, de 31/03/2010</t>
  </si>
  <si>
    <t>http://antigo.anvisa.gov.br/legislacao#/visualizar/28534</t>
  </si>
  <si>
    <t>http://antigo.anvisa.gov.br/documents/10181/2718376/RDC_13_2010_COMP.pdf/625d16bb-5b94-49c6-9099-18bbdab74d29</t>
  </si>
  <si>
    <t>RDC 15/2010</t>
  </si>
  <si>
    <t xml:space="preserve">Dispõe sobre a alteração da RDC Nº 13 de 26 março de 2010. </t>
  </si>
  <si>
    <t>http://antigo.anvisa.gov.br/legislacao#/visualizar/28538</t>
  </si>
  <si>
    <t>http://antigo.anvisa.gov.br/documents/33880/2568070/RDC_15_2010.pdf/52db0131-bfdd-42c2-beda-1420d398e309</t>
  </si>
  <si>
    <t>RDC 24/2010</t>
  </si>
  <si>
    <t>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t>
  </si>
  <si>
    <t>http://antigo.anvisa.gov.br/legislacao#/visualizar/28556</t>
  </si>
  <si>
    <t>http://antigo.anvisa.gov.br/documents/10181/2718376/RDC_24_2010_.pdf/48fefdb4-08d5-43a6-8da1-134c718f2804</t>
  </si>
  <si>
    <t>RDC 27/2010</t>
  </si>
  <si>
    <t>Dispõe sobre as categorias de alimentos e embalagens isentos e com obrigatoriedade de registro sanitário.</t>
  </si>
  <si>
    <t>Retificada em DOU nº 107 , de 06/06/2013;
Retificada em DOU nº 109, de 10/06/2013;
Alterada pela RDC nº 240, de 26/07/2018;
Alterada pela RDC nº 316, de 17/10/2019;
Alterada pela RDC nº 460, de 21/12/2020.</t>
  </si>
  <si>
    <t>http://antigo.anvisa.gov.br/legislacao#/visualizar/28564</t>
  </si>
  <si>
    <t>http://antigo.anvisa.gov.br/documents/10181/2718376/%285%29RDC_27_2010_COMP.pdf/517bb21b-c2cf-4788-ae72-6365aa831275</t>
  </si>
  <si>
    <t>RDC 32/2010</t>
  </si>
  <si>
    <t>Altera dispositivos do Regulamento Técnico de Boas Práticas de Distribuição e Fracionamento de Insumos Farmacêuticos, aprovado pela RDC nº 204, de 14 de novembro de 2006</t>
  </si>
  <si>
    <t>http://antigo.anvisa.gov.br/legislacao#/visualizar/28574</t>
  </si>
  <si>
    <t>http://antigo.anvisa.gov.br/documents/10181/2718376/RDC_32_2010_.pdf/7b5d286f-5ef3-44af-a5d5-4ed7aba9f8b0</t>
  </si>
  <si>
    <t>RDC 31/2010</t>
  </si>
  <si>
    <t>Dispõe sobre a realização dos Estudos de Equivalência Farmacêutica e de Perfil de Dissolução Comparativo.</t>
  </si>
  <si>
    <t>Alterado pela RDC nº 166, de 24/07/2017;
Alterado pela RDC nº 749, de 05/09/2022.</t>
  </si>
  <si>
    <t>http://antigo.anvisa.gov.br/legislacao#/visualizar/28572</t>
  </si>
  <si>
    <t>http://antigo.anvisa.gov.br/documents/10181/2718376/%281%29RDC_31_2010_COMP.pdf/e96f4a7d-1fe4-41e2-808c-113bc4ba5b9a</t>
  </si>
  <si>
    <t>RDC 28/2010</t>
  </si>
  <si>
    <t xml:space="preserve">Regulamento Técnico para o Ingrediente Ativo Endossulfam em decorrência da Reavaliação Toxicológica </t>
  </si>
  <si>
    <t>http://antigo.anvisa.gov.br/legislacao#/visualizar/28566</t>
  </si>
  <si>
    <t>http://antigo.anvisa.gov.br/documents/10181/2718376/RDC_28_2010_.pdf/655cfb0e-62da-4cdf-a6b7-55801f800f3d</t>
  </si>
  <si>
    <t>RDC 36/2010</t>
  </si>
  <si>
    <t xml:space="preserve">Regulamento técnico para o ingrediente ativo Fosmete em decorrência da reavaliação toxicológica </t>
  </si>
  <si>
    <t>http://antigo.anvisa.gov.br/legislacao#/visualizar/28577</t>
  </si>
  <si>
    <t>http://antigo.anvisa.gov.br/documents/10181/2718376/RDC_36_2010_.pdf/6c35f73c-4689-419d-a7d1-80cb481f58b7</t>
  </si>
  <si>
    <t>RDC 37/2010</t>
  </si>
  <si>
    <t xml:space="preserve">Regulamento técnico para o ingrediente ativo Triclorfom em decorrência da reavaliação toxicológica </t>
  </si>
  <si>
    <t>http://antigo.anvisa.gov.br/legislacao#/visualizar/28579</t>
  </si>
  <si>
    <t>http://antigo.anvisa.gov.br/documents/10181/2718376/RDC_37_2010_.pdf/6132cbe6-fc49-4201-84f4-4c699e40731e</t>
  </si>
  <si>
    <t>RDC 42/2010</t>
  </si>
  <si>
    <t>Dispõe sobre a obrigatoriedade de disponibilização de preparação alcoólica para fricção antisséptica das mãos, pelos serviços de saúde do País, e dá outras providências.</t>
  </si>
  <si>
    <t>http://antigo.anvisa.gov.br/legislacao#/visualizar/28587</t>
  </si>
  <si>
    <t>http://antigo.anvisa.gov.br/documents/10181/2718376/RDC_42_2010_.pdf/9080b696-f63e-4d9d-a5ca-7dad05474ca4</t>
  </si>
  <si>
    <t>RDC 45/2010</t>
  </si>
  <si>
    <t>Dispõe sobre aditivos alimentares autorizados para uso segundo as Boas Práticas de Fabricação (BPF)</t>
  </si>
  <si>
    <t>Alterado pela RDC Nº 21, de 06/05/2011;
Alterado pela RDC Nº 281, de 29/04/2019.
Alterado pela RDC nº 588, de 20/12/2021.</t>
  </si>
  <si>
    <t>http://antigo.anvisa.gov.br/legislacao#/visualizar/28498</t>
  </si>
  <si>
    <t>http://antigo.anvisa.gov.br/documents/10181/2718376/%281%29RDC_45_2010_COMP.pdf/ca8fab82-845e-4856-8883-c414612800d1</t>
  </si>
  <si>
    <t>RDC 46/2010</t>
  </si>
  <si>
    <t>Dispõe sobre limites máximos para aditivos excluídos da lista de “aditivos alimentares autorizados para uso segundo as Boas Práticas de Fabricação (BPF)”</t>
  </si>
  <si>
    <t>Alterado pela RDC Nº 21, de 06/05/2011;
Alterado pela RDC nº 285, de 21/05/2019.</t>
  </si>
  <si>
    <t>http://antigo.anvisa.gov.br/legislacao#/visualizar/28600</t>
  </si>
  <si>
    <t>http://antigo.anvisa.gov.br/documents/10181/2718376/%281%29RDC_46_2010_COMP.pdf/5134345a-48de-4090-8f2d-51be1d441492</t>
  </si>
  <si>
    <t>RDC 51/2010</t>
  </si>
  <si>
    <t xml:space="preserve">DISPÕE SOBRE MIGRAÇÃO EM MATERIAIS, EMBALAGENS E EQUIPAMENTOS PLÁSTICOS DESTINADOS A ENTRAR EM CONTATO COM ALIMENTOS. </t>
  </si>
  <si>
    <t>Republicado em DOU Nº 244, de 22/12/2010, Pág. 75 a 79</t>
  </si>
  <si>
    <t>http://antigo.anvisa.gov.br/legislacao#/visualizar/28597</t>
  </si>
  <si>
    <t>http://antigo.anvisa.gov.br/documents/10181/2718376/RDC_51_2010_COMP.pdf/1e3cd7f0-d50c-4693-9db4-0082132dfb6e</t>
  </si>
  <si>
    <t>RDC 52/2010</t>
  </si>
  <si>
    <t xml:space="preserve">DISPÕE SOBRE CORANTES EM EMBALAGENS E EQUIPAMENTOS PLÁSTICOS DESTINADOS A ESTAR EM CONTATO COM ALIMENTOS. </t>
  </si>
  <si>
    <t>Republicado em  DOU Nº 244, de 22/12/2010, Pág. 79 e 80;
Alterado pela RDC nº 326, de 03/12/2019.</t>
  </si>
  <si>
    <t>http://antigo.anvisa.gov.br/legislacao#/visualizar/28619</t>
  </si>
  <si>
    <t>http://antigo.anvisa.gov.br/documents/10181/2718376/%281%29RDC_52_2010_COMP.pdf/ea7eed5a-c5db-46b1-83ae-756d7efafc35</t>
  </si>
  <si>
    <t>RDC 55/2010</t>
  </si>
  <si>
    <t>DISPÕE SOBRE O REGISTRO DE PRODUTOS BIOLÓGICOS NOVOS E PRODUTOS BIOLÓGICOS E DÁ OUTRAS PROVIDÊNCIAS.</t>
  </si>
  <si>
    <t>Alterado pela RDC nº 187, de 08/11/2017;
Alterado pela RDC nº 406, de 22/07/2020.</t>
  </si>
  <si>
    <t>http://antigo.anvisa.gov.br/legislacao#/visualizar/28623</t>
  </si>
  <si>
    <t>http://antigo.anvisa.gov.br/documents/10181/2718376/%281%29RDC_55_2010_COMP.pdf/41ebae78-5742-4060-9bec-6ccece9ce262</t>
  </si>
  <si>
    <t>RDC 58/2010</t>
  </si>
  <si>
    <t xml:space="preserve">DISPÕE SOBRE O REGULAMENTO TÉCNICO PARA PROCEDIMENTO DE LIBERAÇÃO DE LOTES DE HEMODERIVADOS PARA CONSUMO NO BRASIL E EXPORTAÇÃO. </t>
  </si>
  <si>
    <t>Alterada pela RDC nº 208, de 05/01/2018</t>
  </si>
  <si>
    <t>http://antigo.anvisa.gov.br/legislacao#/visualizar/28610</t>
  </si>
  <si>
    <t>http://antigo.anvisa.gov.br/documents/10181/2718376/RDC_58_2010_COMP.pdf/ba2d1a9f-49cf-42d2-9597-398aa88b1cb5</t>
  </si>
  <si>
    <t>RDC 59/2010</t>
  </si>
  <si>
    <t xml:space="preserve">DISPÕE SOBRE OS PROCEDIMENTOS E REQUISITOS TÉCNICOS PARA A NOTIFICAÇÃO E O REGISTRO DE PRODUTOS SANEANTES E DÁ OUTRAS PROVIDÊNCIAS. </t>
  </si>
  <si>
    <t>Retificado em  DOU Nº 04, de 06/01/2011, Pág. 42</t>
  </si>
  <si>
    <t>http://antigo.anvisa.gov.br/legislacao#/visualizar/28612</t>
  </si>
  <si>
    <t>http://antigo.anvisa.gov.br/documents/10181/2718376/RDC_59_2010_COMP.pdf/2977c62f-a7c7-48a4-ad95-f74ba37b302a</t>
  </si>
  <si>
    <t>RDC 63/2010</t>
  </si>
  <si>
    <t xml:space="preserve">Torna sem efeito a Resolução da Diretoria Colegiada – RDC n° 60 de 17 de dezembro de 2010. </t>
  </si>
  <si>
    <t>http://antigo.anvisa.gov.br/legislacao#/visualizar/28635</t>
  </si>
  <si>
    <t>http://antigo.anvisa.gov.br/documents/10181/2718376/RDC_63_2010_.pdf/48971f3e-1662-4d0f-96bf-91ea550208bd</t>
  </si>
  <si>
    <t>RDC 1/2011</t>
  </si>
  <si>
    <t xml:space="preserve">REGULAMENTO TÉCNICO PARA O INGREDIENTE ATIVO METAMIDOFÓS EM DECORRÊNCIA DA REAVALIAÇÃO  TOXICOLÓGICA. </t>
  </si>
  <si>
    <t>http://antigo.anvisa.gov.br/legislacao#/visualizar/28642</t>
  </si>
  <si>
    <t>http://antigo.anvisa.gov.br/documents/33880/2568070/rdc0001_14_01_2011.pdf/8f5803ae-493d-4964-9d8f-adfadc3a5a83</t>
  </si>
  <si>
    <t>RDC 2/2011</t>
  </si>
  <si>
    <t>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t>
  </si>
  <si>
    <t>Alterado pela RDC Nº 04, de 28/01/2015</t>
  </si>
  <si>
    <t>http://antigo.anvisa.gov.br/legislacao#/visualizar/28615</t>
  </si>
  <si>
    <t>http://antigo.anvisa.gov.br/documents/10181/2954201/RDC_02_2011_COMP.pdf/c25efe5b-8620-467b-9e6d-08ba04aa0444</t>
  </si>
  <si>
    <t>RDC 11/2011</t>
  </si>
  <si>
    <t>Dispõe sobre o controle da substância Talidomida e do medicamento que a contenha.</t>
  </si>
  <si>
    <t>Alterado pela RDC Nº 24, de 12/04/2012; 
Alterado pela RDC Nº 50, de 11/11/2015; Alterado pela RDC Nº 367/2020</t>
  </si>
  <si>
    <t>http://antigo.anvisa.gov.br/legislacao#/visualizar/28676</t>
  </si>
  <si>
    <t>http://antigo.anvisa.gov.br/documents/10181/3091440/RDC_11_2011_COMP2.pdf/4d6addb3-d8e5-45b7-a9ea-2fe76217394b</t>
  </si>
  <si>
    <t>INC 1/2011</t>
  </si>
  <si>
    <t>Anvisa, Ibama, MAPA</t>
  </si>
  <si>
    <t>Estabelece os procedimentos para o registro de Produtos Fitossanitários com uso aprovado para a Agricultura Orgânica.</t>
  </si>
  <si>
    <t>Retificada no DOU nº 208, de 28/10/2011</t>
  </si>
  <si>
    <t>http://antigo.anvisa.gov.br/legislacao#/visualizar/435462</t>
  </si>
  <si>
    <t>http://antigo.anvisa.gov.br/documents/10181/2718376/INC_01_2011_COMP.pdf/bc633634-4ae1-47f4-8b69-05703653d223</t>
  </si>
  <si>
    <t>RDC 23/2011</t>
  </si>
  <si>
    <t>Dispõe sobre o regulamento técnico para o funcionamento dos Bancos de Células e Tecidos Germinativos e dá outras providências.</t>
  </si>
  <si>
    <t>Republicado em DOU Nº 155, de 12/08/2011
Alterada pela RDC Nº 72, de 30/03/2016</t>
  </si>
  <si>
    <t>http://antigo.anvisa.gov.br/legislacao#/visualizar/28693</t>
  </si>
  <si>
    <t>http://antigo.anvisa.gov.br/documents/10181/2954258/RDC_23_2011_COMP.pdf/ba335341-5993-4843-83dc-f23681690514</t>
  </si>
  <si>
    <t>RDC 24/2011</t>
  </si>
  <si>
    <t>Dispõe sobre o registro de medicamentos específicos.</t>
  </si>
  <si>
    <t>Retificado no DOU Nº 117 DE 20/06/2011;
Alterado pela RDC Nº 04, de 28/01/2015;
Alterado pela RDC Nº 97, de 01/08/2016;
Alterado pela RDC Nº 242, de 26/07/2018;
Alterado pela RDC Nº 317, de 22/10/2019;
Alterado pela RDC nº 406, de 22/07/2020.</t>
  </si>
  <si>
    <t>http://antigo.anvisa.gov.br/legislacao#/visualizar/28701</t>
  </si>
  <si>
    <t>http://antigo.anvisa.gov.br/documents/10181/2921710/%284%29RDC_24_2011_COMP.pdf/6b809720-d5d0-4b27-b75a-cf5251c3579d</t>
  </si>
  <si>
    <t>RDC 26/2011</t>
  </si>
  <si>
    <t xml:space="preserve">Dispõe sobre a suspensão do prazo para adequação às regras de rotulagem de medicamentos estabelecidas pela RDC nº 71, de 22 de dezembro de 2009.
</t>
  </si>
  <si>
    <t>http://antigo.anvisa.gov.br/legislacao#/visualizar/28704</t>
  </si>
  <si>
    <t>http://antigo.anvisa.gov.br/documents/33880/2568070/rdc0026_16_06_2011.pdf/cab06337-ac6b-4d7f-8fd7-93625a77c65a</t>
  </si>
  <si>
    <t>RDC 25/2011</t>
  </si>
  <si>
    <t>Dispõe sobre os procedimentos gerais para utilização dos serviços de protocolo de documentos no âmbito da Anvisa.</t>
  </si>
  <si>
    <t>Alterado pela RDC N° 50, de 06/11/2013</t>
  </si>
  <si>
    <t>GGCIP</t>
  </si>
  <si>
    <t>http://antigo.anvisa.gov.br/legislacao#/visualizar/28702</t>
  </si>
  <si>
    <t>http://antigo.anvisa.gov.br/documents/10181/2954291/RDC_25_2011_COMP.pdf/8b78ae50-775c-4aa6-a337-669050c3abf6</t>
  </si>
  <si>
    <t>RDC 28/2011</t>
  </si>
  <si>
    <t>Altera dispositivos da Resolução de Diretoria Colegiada – RDC nº 81, de 5 de novembro de 2008, que aprovou o Regulamento Técnico de Bens e Produtos Importados para fins de Vigilância Sanitária.</t>
  </si>
  <si>
    <t>http://antigo.anvisa.gov.br/legislacao#/visualizar/28719</t>
  </si>
  <si>
    <t>http://antigo.anvisa.gov.br/documents/33880/2568070/rdc0028_28_06_2011.pdf/e64f1caa-5cdc-4c5d-a619-0378e2bdf779</t>
  </si>
  <si>
    <t>RDC 29/2011</t>
  </si>
  <si>
    <t>Dispõe sobre os requisitos de segurança sanitária para o funcionamento de instituições que prestem serviços de atenção a pessoas com transtornos decorrentes do uso, abuso ou deNão identificado de substâncias psicoativas.</t>
  </si>
  <si>
    <t>Serviços de Interesse para a Saúde</t>
  </si>
  <si>
    <t>http://antigo.anvisa.gov.br/legislacao#/visualizar/28707</t>
  </si>
  <si>
    <t>http://antigo.anvisa.gov.br/documents/33880/2568070/rdc0029_30_06_2011.pdf/37ab1571-d930-4a26-a62a-3f7687349d5b</t>
  </si>
  <si>
    <t>RDC 39/2011</t>
  </si>
  <si>
    <t>Aprova a Farmacopeia Homeopática Brasileira, terceira edição e dá outras providências.</t>
  </si>
  <si>
    <t>Farmacopeia</t>
  </si>
  <si>
    <t>Retificado NO DOU Nº 173, DE 08/09/2011;
Retificado NO DOU Nº 187, DE 28/09/2011;
Alterado pela RDC Nº 09, de 06/03/2013;
Alterado pela RDC nº 472, de 23/02/2021.</t>
  </si>
  <si>
    <t>GELAS</t>
  </si>
  <si>
    <t>http://antigo.anvisa.gov.br/legislacao#/visualizar/28744</t>
  </si>
  <si>
    <t>http://antigo.anvisa.gov.br/documents/10181/3091488/%281%29RDC_39_2011_COMP.pdf/e3d14dd7-043f-4d31-a71e-973695b993b6</t>
  </si>
  <si>
    <t>RDC 40/2011</t>
  </si>
  <si>
    <t>Aprova o uso de ácido tânico e taninos como coadjuvantes de tecnologia na função de agentes de clarificação/ filtração para fabricação de açúcar e bebidas alcoólicas.</t>
  </si>
  <si>
    <t>Alterada pela RDC Nº 123, de 04/11/2016.</t>
  </si>
  <si>
    <t>http://antigo.anvisa.gov.br/legislacao#/visualizar/28746</t>
  </si>
  <si>
    <t>http://antigo.anvisa.gov.br/documents/10181/3710853/RDC_40_2011_COMP.pdf/3a1f9729-eaa9-4c9c-bb9e-d8f7f4ff5200</t>
  </si>
  <si>
    <t>RDC 43/2011</t>
  </si>
  <si>
    <t xml:space="preserve">Dispõe sobre o regulamento técnico para fórmulas infantis para lactentes. </t>
  </si>
  <si>
    <t>Alterado pela RDC Nº 4, de 04/02/2013; Alterado pela RDC nº 46, de 25/09/2014; Alterado pela RDC nº 241, de 26/07/2018; Alterado pela RDC nº 429, de 08/10/2020; Alterado pela RDC nº 729, de 01/07/2022.</t>
  </si>
  <si>
    <t>http://antigo.anvisa.gov.br/legislacao#/visualizar/28752</t>
  </si>
  <si>
    <t>http://antigo.anvisa.gov.br/documents/10181/2968724/%282%29RDC_43_2011_COMP.pdf/523f8d51-bc15-4b5e-ac7b-738882463cee</t>
  </si>
  <si>
    <t>RDC 44/2011</t>
  </si>
  <si>
    <t xml:space="preserve">Dispõe sobre o regulamento técnico para fórmulas infantis de seguimento para lactentes e crianças de primeira infância. </t>
  </si>
  <si>
    <t>Alterado pela RDC Nº 4, de 04/02/2013; Alterado pela RDC Nº 47, de 25/09/2014; Alterado pela RDC Nº 241, de 26/07/2018; Alterado pela RDC nº 429, de 08/10/2020; Alterado pela RDC nº 729, de 01/07/2022.</t>
  </si>
  <si>
    <t>http://antigo.anvisa.gov.br/legislacao#/visualizar/28725</t>
  </si>
  <si>
    <t>http://antigo.anvisa.gov.br/documents/10181/2968724/%282%29RDC_44_2011_COMP.pdf/f6a7472f-4be2-45b3-ac8f-ccd3e618bff3</t>
  </si>
  <si>
    <t>RDC 45/2011</t>
  </si>
  <si>
    <t xml:space="preserve">Dispõe sobre o regulamento técnico para fórmulas infantis para lactentes destinadas a necessidades dietoterápicas específicas e fórmulas infantis de seguimento para lactentes e crianças de primeira infância destinadas a necessidades dietoterápicas específicas. </t>
  </si>
  <si>
    <t>Alterado pela RDC Nº 4, de 04/02/2013; Alterado pela RDC Nº 48, de 25/09/2014; Alterado pela RDC nº 429, de 08/10/2020; Alterado pela RDC nº 729, de 01/07/2022.</t>
  </si>
  <si>
    <t>http://antigo.anvisa.gov.br/legislacao#/visualizar/28727</t>
  </si>
  <si>
    <t>http://antigo.anvisa.gov.br/documents/10181/2968866/%281%29RDC_45_2011_COMP.pdf/d3a1ea6b-9514-40e2-bac1-e002a79c46e7</t>
  </si>
  <si>
    <t>RDC 46/2011</t>
  </si>
  <si>
    <t>Dispõe sobre aditivos alimentares e coadjuvantes de tecnologia para fórmulas infantis destinadas a lactentes e crianças de primeira infância.</t>
  </si>
  <si>
    <t>Alterado pela RDC Nº 4, de 04/02/2013;
Alterado pela RDC Nº 49, de 25/09/2014.
Alterado pela RDC nº 588, de 20/12/2021.</t>
  </si>
  <si>
    <t>http://antigo.anvisa.gov.br/legislacao#/visualizar/28754</t>
  </si>
  <si>
    <t>http://antigo.anvisa.gov.br/documents/10181/2968724/%281%29RDC_46_2011_COMP.pdf/89f220d7-65dc-4dcd-8af9-937d2b0e0b84</t>
  </si>
  <si>
    <t>RDC 42/2011</t>
  </si>
  <si>
    <t xml:space="preserve">Dispõe sobre o regulamento técnico de compostos de nutrientes para alimentos destinados a lactentes e a crianças de primeira infância. </t>
  </si>
  <si>
    <t>Alterado pela RDC Nº 4, de 04/02/2013;
Alterado pela RDC Nº 45, de 25/09/2014.</t>
  </si>
  <si>
    <t>http://antigo.anvisa.gov.br/legislacao#/visualizar/28750</t>
  </si>
  <si>
    <t>http://antigo.anvisa.gov.br/documents/10181/2968757/RDC_42_2011_COMP.pdf/77e4e5ff-4ba1-42bb-96b3-70d3bcc5e51a</t>
  </si>
  <si>
    <t>RDC 51/2011</t>
  </si>
  <si>
    <t xml:space="preserve">Dispõe sobre os requisitos mínimos para a análise, avaliação e aprovação dos projetos físicos de estabelecimentos de saúde no Sistema Nacional de Vigilância Sanitária (SNVS) e dá outras providências. </t>
  </si>
  <si>
    <t>Retificado em DOU Nº 195, DE 10/10/2011</t>
  </si>
  <si>
    <t>http://antigo.anvisa.gov.br/legislacao#/visualizar/28760</t>
  </si>
  <si>
    <t>http://antigo.anvisa.gov.br/documents/10181/2954239/RDC_51_2011_COMP.pdf/e0720f17-70fc-4eb8-b89f-acc025bdf661</t>
  </si>
  <si>
    <t>RE 5052/2011</t>
  </si>
  <si>
    <t>Proibir a importação, a fabricação, a distribuição e a
comercialização, em todo território nacional, de alimentos e bebidas à base de Aloe Vera, por não haver comprovação da segurança de uso e nem registro junto à Anvisa/MS.</t>
  </si>
  <si>
    <t>http://antigo.anvisa.gov.br/legislacao#/visualizar/337081</t>
  </si>
  <si>
    <t>http://antigo.anvisa.gov.br/documents/10181/2718376/RE_5052_2011_.pdf/9610b0a4-111e-4f2a-bf2b-e1af29779ec2</t>
  </si>
  <si>
    <t>RDC 63/2011</t>
  </si>
  <si>
    <t>Dispõe sobre os Requisitos de Boas Práticas de Funcionamento para os Serviços de Saúde</t>
  </si>
  <si>
    <t>http://antigo.anvisa.gov.br/legislacao#/visualizar/28791</t>
  </si>
  <si>
    <t>http://antigo.anvisa.gov.br/documents/10181/2718376/RDC_63_2011_.pdf/3838d288-34e4-4e9a-9650-fe4089078185</t>
  </si>
  <si>
    <t>RDC 64/2011</t>
  </si>
  <si>
    <t xml:space="preserve">Dispõe sobre a aprovação de uso de coadjuvantes de tecnologia para fabricação de cervejas. </t>
  </si>
  <si>
    <t>http://antigo.anvisa.gov.br/legislacao#/visualizar/28793</t>
  </si>
  <si>
    <t>http://antigo.anvisa.gov.br/documents/10181/3213252/RDC_64_2011.pdf/65ee7915-2b4d-4c0a-b358-c02a3d17e2b4</t>
  </si>
  <si>
    <t>RDC 65/2011</t>
  </si>
  <si>
    <t>Dispõe sobre a aprovação de uso de aditivos alimentares para fabricação de cervejas.</t>
  </si>
  <si>
    <t>http://antigo.anvisa.gov.br/legislacao#/visualizar/28771</t>
  </si>
  <si>
    <t>http://antigo.anvisa.gov.br/documents/10181/2718376/RDC_65_2011_.pdf/1fda71d0-0094-4dba-8d06-819e2d5877e6</t>
  </si>
  <si>
    <t>RDC 67/2011</t>
  </si>
  <si>
    <t>Aprova o Formulário Nacional da Farmacopeia Brasileira, segunda edição, e dá outras providências.</t>
  </si>
  <si>
    <t>Alterado pela RDC nº 472, de 23/02/2021</t>
  </si>
  <si>
    <t>http://antigo.anvisa.gov.br/legislacao#/visualizar/28794</t>
  </si>
  <si>
    <t>http://antigo.anvisa.gov.br/documents/10181/5955285/RDC_67_2011_COMP.pdf/c85e7689-d849-472e-9d81-976e0501d4bd</t>
  </si>
  <si>
    <t>RDC 68/2011</t>
  </si>
  <si>
    <t xml:space="preserve">ALTERA A RESOLUÇÃO - RDC Nº 70, DE 1º DE OUTUBRO DE 2008, PARA PRORROGAR O PRAZO DE NOTIFICAÇÃO DE GASES MEDICINAIS E DÁ OUTRAS DISPOSIÇÕES. </t>
  </si>
  <si>
    <t>Alterada pela RDC Nº 25, de 25/06/2015</t>
  </si>
  <si>
    <t>http://antigo.anvisa.gov.br/legislacao#/visualizar/28796</t>
  </si>
  <si>
    <t>http://antigo.anvisa.gov.br/documents/10181/3296039/RDC_68_2011_COMP.pdf/685e2f86-31b7-40d4-a1dc-cd8d07f93072</t>
  </si>
  <si>
    <t>RDC 2/2012</t>
  </si>
  <si>
    <t>INSTITUI O PROTOCOLO ELETRÔNICO PARA EMISSÃO DE CERTIFICADO DE REGISTRO DE MEDICAMENTO E CERTIDÃO DE REGISTRO PARA EXPORTAÇÃO DE MEDICAMENTO, E DÁ OUTRAS PROVIDÊNCIAS.</t>
  </si>
  <si>
    <t>http://antigo.anvisa.gov.br/legislacao#/visualizar/28819</t>
  </si>
  <si>
    <t>http://antigo.anvisa.gov.br/documents/10181/3851269/RDC_02_2012_.pdf/6b94316e-05cf-40b7-a4c3-efbdea248619</t>
  </si>
  <si>
    <t>RDC 4/2012</t>
  </si>
  <si>
    <t xml:space="preserve">DISPÕE SOBRE OS CRITÉRIOS PARA A REALIZAÇÃO DE ESTUDOS DE RESÍDUOS DE AGROTÓXICOS PARA FINS DE REGISTRO DE AGROTÓXICOS NO BRASIL. </t>
  </si>
  <si>
    <t>http://antigo.anvisa.gov.br/legislacao#/visualizar/28828</t>
  </si>
  <si>
    <t>http://antigo.anvisa.gov.br/documents/10181/3851288/RDC_04_2012_.pdf/86c3fc38-6636-46f7-b93f-89e42e7a27d0</t>
  </si>
  <si>
    <t>RDC 6/2012</t>
  </si>
  <si>
    <t xml:space="preserve">DISPÕE SOBRE AS BOAS PRATICAS DE FUNCIONAMENTO PARA AS UNIDADES DE PROCESSAMENTO DE ROUPAS DE SERVIÇOS DE SAÚDE E DÁ OUTRAS PROVIDENCIAS. </t>
  </si>
  <si>
    <t>http://antigo.anvisa.gov.br/legislacao#/visualizar/28831</t>
  </si>
  <si>
    <t>http://antigo.anvisa.gov.br/documents/10181/3851323/RDC_06_2012_.pdf/6dfe8d91-f2e8-4885-8a8f-c9e91c61d31e</t>
  </si>
  <si>
    <t>RDC 10/2012</t>
  </si>
  <si>
    <t xml:space="preserve">ALTERA A RDC Nº 72 DE 29 DE DEZEMBRO DE 2009, SOBRE O REGULAMENTO TÉCNICO QUE VISA À PROMOÇÃO DA SAÚDE NOS PORTOS DE CONTROLE SANITARIO INSTALADOS EM TERRITORIO NACIONAL, E EMBARCAÇÕES QUE POR ELES TRAMITEM.                 </t>
  </si>
  <si>
    <t>http://antigo.anvisa.gov.br/legislacao#/visualizar/28836</t>
  </si>
  <si>
    <t>http://antigo.anvisa.gov.br/documents/10181/3851353/RDC_10_2012_.pdf/c79b89f6-0415-4022-87bb-c3fa81ce2314</t>
  </si>
  <si>
    <t>RDC 14/2012</t>
  </si>
  <si>
    <t xml:space="preserve">DISPÕE SOBRE OS LIMITES MÁXIMOS DE ALCATRÃO, NICOTINA E MONÓXIDO DE CARBONO NOS CIGARROS E A RESTRIAÇÃO DO USO DE ADITIVOS NOS PRODUTOS FUMÍGENOS DERIVADOS DO TABACO, E DÁ OUTRAS PROVIDÊNCIAS. </t>
  </si>
  <si>
    <t>http://antigo.anvisa.gov.br/legislacao#/visualizar/28843</t>
  </si>
  <si>
    <t>http://antigo.anvisa.gov.br/documents/10181/2978962/RDC_14_2012_.pdf/baeb28a7-90fc-49f3-9bf8-761de80af0b7</t>
  </si>
  <si>
    <t>RDC 15/2012</t>
  </si>
  <si>
    <t xml:space="preserve">DISPÕE SOBRE REQUISITOS DE BOAS PRATICAS PARA O PROCESSAMENTO DE PRODUTOS PARA A SAUDE E DÁ OUTRAS PROVIDENCIAS. </t>
  </si>
  <si>
    <t>http://antigo.anvisa.gov.br/legislacao#/visualizar/28845</t>
  </si>
  <si>
    <t>http://antigo.anvisa.gov.br/documents/10181/3851431/RDC_15_2012_.pdf/e08bf584-0ea3-47da-a053-648a1c87f45d</t>
  </si>
  <si>
    <t>RDC 17/2012</t>
  </si>
  <si>
    <t xml:space="preserve">DISPOE SOBRE A ALTERAÇÃO DA RESOLUÇÃO DA DIRETORIA COLEGIADA - RDC Nº 222, DE 28 DE DEZEMBRO DE 2006, QUE DISPOE SOBRE OS PROCEDIMENTOS DE PETIÇÃO E ARRECADAÇÃO ELETRONICA NO ÂMBITO DA AGENCIA NACIONAL DE VIGILANCIA SANITARIA - ANVISA E DÁ OUTRAS PROVIDENCIAS. </t>
  </si>
  <si>
    <t>http://antigo.anvisa.gov.br/legislacao#/visualizar/28812</t>
  </si>
  <si>
    <t>http://antigo.anvisa.gov.br/documents/10181/2718376/RDC_17_2012_.pdf/9d1d50c9-22e4-4f41-ba76-579a0ba19548</t>
  </si>
  <si>
    <t>RDC 21/2012</t>
  </si>
  <si>
    <t xml:space="preserve">INSTITUI O MANUAL DE IDENTIDADE VISUAL DE MEDICAMENTOS DO MINISTERIO DA SAUDE, E DÁ OUTRAS PROVIDENCIAS.                          </t>
  </si>
  <si>
    <t>Alterado pela RDC Nº 51, de 21/09/2012;
Alterado pela RDC Nº 57, de 09/10/2014.</t>
  </si>
  <si>
    <t>http://antigo.anvisa.gov.br/legislacao#/visualizar/28860</t>
  </si>
  <si>
    <t>http://antigo.anvisa.gov.br/documents/10181/2832310/RDC_21_2012_COMP.pdf/9593986e-a7c0-4188-8bc5-43f48d10b26d</t>
  </si>
  <si>
    <t>RDC 24/2012</t>
  </si>
  <si>
    <t xml:space="preserve">DISPOE SOBRE A ATUALIZAÇÃO DO ANEXO III, INDICAÇÕES PREVISTAS PARA TRATAMENTO COM A TALIDOMIDA, DA RDC Nº 11 DE 22 DE MARÇO DE 2011. </t>
  </si>
  <si>
    <t>http://antigo.anvisa.gov.br/legislacao#/visualizar/28848</t>
  </si>
  <si>
    <t>http://antigo.anvisa.gov.br/documents/10181/3973147/RDC_24_2012_.pdf/a72a37e5-eccc-4626-baca-5398526f5385</t>
  </si>
  <si>
    <t>RDC 26/2012</t>
  </si>
  <si>
    <t>Altera a Resolução RDC nº. 07, de 24 de fevereiro de 2010, que dispõe sobre os requisitos mínimos para funcionamento de Unidades de Terapia Intensiva e dá outras providências.</t>
  </si>
  <si>
    <t>http://antigo.anvisa.gov.br/legislacao#/visualizar/28852</t>
  </si>
  <si>
    <t>http://antigo.anvisa.gov.br/documents/10181/3973185/RDC_26_2012_.pdf/9063c036-04bc-4d64-91ab-24b08b6dd11e</t>
  </si>
  <si>
    <t>RDC 27/2012</t>
  </si>
  <si>
    <t xml:space="preserve">Dispõe sobre os requisitos mínimos para a validação de métodos bioanalíticos empregados em estudos com fins de registro e pós-registro de medicamentos. </t>
  </si>
  <si>
    <t>http://antigo.anvisa.gov.br/legislacao#/visualizar/28854</t>
  </si>
  <si>
    <t>http://antigo.anvisa.gov.br/documents/10181/3855414/RDC_27_2012_.pdf/6bb828cc-879a-418b-bdbd-f104c9eb598a</t>
  </si>
  <si>
    <t>RDC 32/2012</t>
  </si>
  <si>
    <t>DISPÕE SOBRE AS DIRETRIZES PARA EMBALAGENS PRIMÁRIAS UTILIZADAS NO ACONDICIONAMENTO DE TECIDOS HUMANOS PARA FINS TERAPÊUTICOS E DÁ OUTRAS PROVIDÊNCIAS.</t>
  </si>
  <si>
    <t>http://antigo.anvisa.gov.br/legislacao#/visualizar/28879</t>
  </si>
  <si>
    <t>http://antigo.anvisa.gov.br/documents/10181/3863769/RDC_32_2012_.pdf/6064758f-b75b-4f2f-8126-6b00d3321a22</t>
  </si>
  <si>
    <t>IN 4/2012</t>
  </si>
  <si>
    <t>Estabelece regras para disponibilização de instruções de uso em formato não impresso de Produtos para a Saúde.</t>
  </si>
  <si>
    <t>http://antigo.anvisa.gov.br/legislacao#/visualizar/28826</t>
  </si>
  <si>
    <t>http://antigo.anvisa.gov.br/documents/10181/3183744/IN_04_2012_.pdf/1c484e7b-1bf9-4b61-92f1-cf44548ed671</t>
  </si>
  <si>
    <t>RDC 35/2012</t>
  </si>
  <si>
    <t xml:space="preserve">Dispõe sobre os critérios de indicação, inclusão e exclusão de medicamentos na Lista de Medicamentos de Referência.
</t>
  </si>
  <si>
    <t>Retificado em DOU Nº 118, de 20/06/2012, Seção 1, Pág. 62;
Alterado pela RDC nº 290, de 04/06/2019.</t>
  </si>
  <si>
    <t>http://antigo.anvisa.gov.br/legislacao#/visualizar/28874</t>
  </si>
  <si>
    <t>http://antigo.anvisa.gov.br/documents/10181/2913669/%281%29RDC_35_2012_COMP.pdf/e1cc37d2-af36-41bc-bded-4456fb331846</t>
  </si>
  <si>
    <t>RDC 41/2012</t>
  </si>
  <si>
    <t>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t>
  </si>
  <si>
    <t>http://antigo.anvisa.gov.br/legislacao#/visualizar/28888</t>
  </si>
  <si>
    <t>http://antigo.anvisa.gov.br/documents/10181/3973246/RDC_41_2012_.pdf/8eafab43-7199-4728-a985-7ec98016e0f9</t>
  </si>
  <si>
    <t>PRT 1161/2012</t>
  </si>
  <si>
    <t>As ações de inspeção, fiscalização, autuação de infratores e outras relativas ao exercício do poder de polícia, no âmbito da Agência Nacional de Vigilância Sanitária - Anvisa, obedecerão o disposto nesta Portaria e na legislação pertinente.</t>
  </si>
  <si>
    <t>http://antigo.anvisa.gov.br/legislacao#/visualizar/28954</t>
  </si>
  <si>
    <t>http://antigo.anvisa.gov.br/documents/33880/2568070/PRT_1161_2012.pdf/6f9b38a6-0e2e-4179-9296-7fc61e549305</t>
  </si>
  <si>
    <t>RDC 48/2012</t>
  </si>
  <si>
    <t>DISPÕE SOBRE A SUSPENSÃO DE EXIGÊNCIAS PREVISTAS NA RESOLUÇÃO DE DIRETORIA COLEGIADA Nº 81 DE 05 DE NOVEMBRO DE 2008.</t>
  </si>
  <si>
    <t>http://antigo.anvisa.gov.br/legislacao#/visualizar/28897</t>
  </si>
  <si>
    <t>http://antigo.anvisa.gov.br/documents/10181/3973304/RDC_48_2012_.pdf/f3f54c8c-e517-4c36-a8e9-2410bfa9c504</t>
  </si>
  <si>
    <t>RDC 50/2012</t>
  </si>
  <si>
    <t>Dispõe sobre os procedimentos no âmbito
da ANVISA para registro de produtos em
processo de desenvolvimento ou de transferência de tecnologias objetos de Parcerias de Desenvolvimento Produtivo público-público ou público-privado de interesse do Sistema Único de Saúde.</t>
  </si>
  <si>
    <t>Alterado pela RDC nº 619, de 09/03/2022</t>
  </si>
  <si>
    <t>DIRE2 e DIRE3</t>
  </si>
  <si>
    <t>GGMED e GGTPS</t>
  </si>
  <si>
    <t>http://antigo.anvisa.gov.br/legislacao#/visualizar/28919</t>
  </si>
  <si>
    <t>http://antigo.anvisa.gov.br/documents/10181/3428466/RDC_50_2012_COMP.pdf/660b6ad0-1efc-412a-b739-dbad28406645</t>
  </si>
  <si>
    <t>RDC 56/2012</t>
  </si>
  <si>
    <t>Dispõe sobre a lista positiva de monômeros, outras substâncias iniciadoras e polímeros autorizados para a elaboração de embalagens e equipamentos plásticos em contato com alimentos.</t>
  </si>
  <si>
    <t>Alterado pela RDC nº 326, de 03/12/2019;
Alterado pela RDC nº 589, de 20/12/2021</t>
  </si>
  <si>
    <t>http://antigo.anvisa.gov.br/legislacao#/visualizar/28917</t>
  </si>
  <si>
    <t>http://antigo.anvisa.gov.br/documents/10181/4048184/%281%29RDC_56_2012_COMP.pdf/402e564e-eb25-4c2c-bd31-4a5049dba115</t>
  </si>
  <si>
    <t>PRT 2795/2012</t>
  </si>
  <si>
    <t>Institui Programa Nacional de Fortalecimento das Ações de Vigilância Sanitária em Portos, Aeroportos e Fronteiras e institui incentivo financeiro de custeio destinado aos Laboratórios Centrais de Saúde Pública (LACEN).</t>
  </si>
  <si>
    <t>Organização e Gestão do SNVS</t>
  </si>
  <si>
    <t>ASNVS</t>
  </si>
  <si>
    <t>http://antigo.anvisa.gov.br/legislacao#/visualizar/28960</t>
  </si>
  <si>
    <t>http://antigo.anvisa.gov.br/documents/33880/2568070/prt2795_06_12_2012.pdf/5295f7e6-1eef-45b5-9a73-eb43dde80483</t>
  </si>
  <si>
    <t>RDC 60/2012</t>
  </si>
  <si>
    <t>Dispõe sobre os procedimentos no âmbito da ANVISA para alterações de textos de bulas de medicamentos e dá outras providências.</t>
  </si>
  <si>
    <t>http://antigo.anvisa.gov.br/legislacao#/visualizar/28945</t>
  </si>
  <si>
    <t>http://antigo.anvisa.gov.br/documents/10181/3973375/RDC_60_2012_.pdf/bb0f2bdb-d7a4-4247-ac6d-76ed63f53603</t>
  </si>
  <si>
    <t>RDC 61/2012</t>
  </si>
  <si>
    <t xml:space="preserve">DISPÕE SOBRE OS PROCEDIMENTOS NO ÂMBITO DA ANVISA PARA ALTERAÇÕES DE ROTULAGENS DE MEDICAMENTOS E DÁ OUTRAS PROVIDÊNCIAS. </t>
  </si>
  <si>
    <t>http://antigo.anvisa.gov.br/legislacao#/visualizar/28924</t>
  </si>
  <si>
    <t>http://antigo.anvisa.gov.br/documents/10181/3973395/RDC_61_2012_.pdf/5d0d62d8-7b0b-434b-948e-e65d5f79e4f4</t>
  </si>
  <si>
    <t>RDC 63/2012</t>
  </si>
  <si>
    <t>Dispõe sobre as regras utilizadas para a nomenclatura das Denominações Comuns Brasileiras - DCB.</t>
  </si>
  <si>
    <t>Alterado pela RDC Nº 01, de 10/01/2014
Alterado pela RDC nº 310, de 14/10/2019
Alterado pela RDC nº 569, de 01/10/2021</t>
  </si>
  <si>
    <t>http://antigo.anvisa.gov.br/legislacao#/visualizar/28926</t>
  </si>
  <si>
    <t>http://antigo.anvisa.gov.br/documents/10181/3957020/%282%29RDC_63_2012_COMP.pdf/4cf8d389-5ca1-4dbd-9f5b-a623231a3e2a</t>
  </si>
  <si>
    <t>RDC 5/2013</t>
  </si>
  <si>
    <t>APROVA O USO ADITIVO ALIMENTARES COM SUAS RESPECTIVAS FUNÇÕES E LIMITES MAXIMOS PARA BEBIDAS ALCOLICAS (EXCETO AS FERMENTADAS )</t>
  </si>
  <si>
    <t>Alterado pela RDC Nº 281, de 29/04/2019
Alterado pela RDC nº 588, de 20/12/2021.</t>
  </si>
  <si>
    <t>http://antigo.anvisa.gov.br/legislacao#/visualizar/28973</t>
  </si>
  <si>
    <t>http://antigo.anvisa.gov.br/documents/10181/3745509/%281%29RDC_05_2013_COMP.pdf/0f24b24e-b98d-4f94-aa8a-779093de0794</t>
  </si>
  <si>
    <t>RDC 6/2013</t>
  </si>
  <si>
    <t>DISPÕE SOBRE OS REQUISITOS DE BOAS PRÁTICAS DE FUNCIONAMENTO PARA OS SERVIÇOS DE ENDOSCOPIA COM VIA DE ACESSO AO ORGANISMO POR ORIFÍCIOS EXCLUSIVAMENTE NATURAIS.</t>
  </si>
  <si>
    <t>http://antigo.anvisa.gov.br/legislacao#/visualizar/28977</t>
  </si>
  <si>
    <t>http://antigo.anvisa.gov.br/documents/10181/3745767/RDC_06_2013_.pdf/31da1930-d682-4b19-9dfd-d5f2486ec4ae</t>
  </si>
  <si>
    <t>RDC 7/2013</t>
  </si>
  <si>
    <t>DISPÕE SOBRE A APROVAÇÃO  DE USO DE COADJUVANTES DE TECNOLOGIA PARA FABRICAÇÃO DE PRODUTOS DE FRUTAS E DE VEGETAIS (INCLUINDO COGUMELOS COMESTÍVEIS).</t>
  </si>
  <si>
    <t>Retificado no DOU Nº 243, de 17/12/2019</t>
  </si>
  <si>
    <t>http://antigo.anvisa.gov.br/legislacao#/visualizar/28985</t>
  </si>
  <si>
    <t>http://antigo.anvisa.gov.br/documents/10181/3352026/RDC_07_2013_COMP.pdf/ebff324c-73f5-4e81-8315-865486a0ed24</t>
  </si>
  <si>
    <t>RDC 8/2013</t>
  </si>
  <si>
    <t xml:space="preserve">DISPÕE SOBRE A APROVAÇÃO DE USO DE ADITIVOS ALIMENTARES PARA PRODUTOS DE FRUTAS E DE VEGETAIS E GELEIA DE MOCOTÓ. </t>
  </si>
  <si>
    <t>Alterado pela RDC Nº 149, de 29/03/2017; Alterado pela RDC Nº 281, de 29/04/2019; Alterado pela RDC Nº 322, de 29/11/2019; Alterado pela RDC nº 588, de 20/12/2021; Alterado pela RDC nº 740, de 09/08/2022.</t>
  </si>
  <si>
    <t>http://antigo.anvisa.gov.br/legislacao#/visualizar/28989</t>
  </si>
  <si>
    <t>http://antigo.anvisa.gov.br/documents/10181/3352026/%284%29RDC_08_2013_COMP.pdf/1ca18f4a-7822-4eeb-bb1c-f13a3959053e</t>
  </si>
  <si>
    <t>RDC 9/2013</t>
  </si>
  <si>
    <t xml:space="preserve">APROVA A CORREÇÃO DA TERCEIRA EDIÇÃO DA FARMACOPEIA HOMEOPÁTICA BRASILEIRA (FHB3), APROVADA PELA RDC Nº 39 DE 02 DE SETEMBRO DE 2011 E SUAS ALTERAÇÕES, DE ACORDO COM A ERRATA Nº 01 E DÁ OUTRAS PROVIDÊNCIAS. </t>
  </si>
  <si>
    <t>http://antigo.anvisa.gov.br/legislacao#/visualizar/29003</t>
  </si>
  <si>
    <t>http://antigo.anvisa.gov.br/documents/10181/3745634/RDC_09_2013_.pdf/83b17535-1032-457c-9b70-5efd9fca8219</t>
  </si>
  <si>
    <t>RDC 18/2013</t>
  </si>
  <si>
    <t>DISPÕE SOBRE AS BOAS PRÁTICAS DE PROCESSAMENTOS E ARMAZENAMENTO DE PLANTAS MEDICINAIS , PREPARAÇÃO E DISPENSAÇÃO DE PRODUTOS MAGISTRAIS E OFICIAIS DE PLANTAS MEDICINAIS E FITOTERAPICOS EM FARMACIAS VIVAS NO AMBITO DO SISTEMA ÚNICO DE SAUDE (SUS).</t>
  </si>
  <si>
    <t>http://antigo.anvisa.gov.br/legislacao#/visualizar/29022</t>
  </si>
  <si>
    <t>http://antigo.anvisa.gov.br/documents/10181/3807703/RDC_18_2013_.pdf/13cd33e4-217a-455d-8115-48f6e8c3d593</t>
  </si>
  <si>
    <t>RDC 19/2013</t>
  </si>
  <si>
    <t>DISPÕE SOBRE OS REQUISITOS TECNICOS PARA CONCESSÃO DE REGISTRO DE PRODUTOS COMÉTICOS REPELENTES DE INSETOS E DA OUTRAS PROVIDENCIAS .</t>
  </si>
  <si>
    <t>http://antigo.anvisa.gov.br/legislacao#/visualizar/356500</t>
  </si>
  <si>
    <t>http://antigo.anvisa.gov.br/documents/10181/2718376/RDC_19_2013_.pdf/3b230914-a359-48c2-af0b-5ed7f2655446</t>
  </si>
  <si>
    <t>INC 1/2013</t>
  </si>
  <si>
    <t>Instrução Normativa Conjunta Mapa, Anvisa e Ibama sobre alteração de formulação de agrotóxicos e afins.</t>
  </si>
  <si>
    <t>http://antigo.anvisa.gov.br/legislacao#/visualizar/28931</t>
  </si>
  <si>
    <t>http://antigo.anvisa.gov.br/documents/33880/2568070/INC_01_2013.pdf/b3fa6d06-1906-48cc-be56-cc08029a1bbf</t>
  </si>
  <si>
    <t>RDC 31/2013</t>
  </si>
  <si>
    <t xml:space="preserve">APROVA O REGULAMENTO TECNICO DE PROCEDIMENTOS COMUNS PARA AS INSPEÇÕES NOS ESTABELECIMENTOS FARMACEUTICOS NOS ESTADOS PARTES E CONTEUDO MINIMO DE RELATORIOS DE INSPEÇÃO NOS ESTABELECIMENTOS FARMACEUTICOS NOS ESTADOS PARTES. </t>
  </si>
  <si>
    <t>http://antigo.anvisa.gov.br/legislacao#/visualizar/29060</t>
  </si>
  <si>
    <t>http://antigo.anvisa.gov.br/documents/10181/3764793/RDC_31_2013_.pdf/3c8a0e39-98fc-4df6-bb5b-6525da32218a</t>
  </si>
  <si>
    <t>IN 5/2013</t>
  </si>
  <si>
    <t>Institui o Grupo de Trabalho para Gestão de Documentos do Sistema Nacional de Vigilância Sanitária - SNVS relativos à inspeção de Boas Práticas, e dá outras providências.</t>
  </si>
  <si>
    <t>http://antigo.anvisa.gov.br/legislacao#/visualizar/28975</t>
  </si>
  <si>
    <t>http://antigo.anvisa.gov.br/documents/10181/3745409/IN_05_2013_.pdf/f15c1ca0-3b54-45b4-93e2-6f7ede02c28c</t>
  </si>
  <si>
    <t>RDC 34/2013</t>
  </si>
  <si>
    <t>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t>
  </si>
  <si>
    <t>http://antigo.anvisa.gov.br/legislacao#/visualizar/29064</t>
  </si>
  <si>
    <t>http://antigo.anvisa.gov.br/documents/10181/3745409/RDC_34_2013_.pdf/d71af3df-f968-4175-920e-922b8cb86f0f</t>
  </si>
  <si>
    <t>RDC 36/2013</t>
  </si>
  <si>
    <t xml:space="preserve">INSTITUI AÇÕES PARA A SEGURANÇA DO PACIENTE EM SERVIÇOS DE SAUDE E DÁ OUTRAS PROVIDENCIAS . </t>
  </si>
  <si>
    <t>Alterado pela RDC nº 53 de 14/11/2013</t>
  </si>
  <si>
    <t>http://antigo.anvisa.gov.br/legislacao#/visualizar/29068</t>
  </si>
  <si>
    <t>http://antigo.anvisa.gov.br/documents/10181/2871504/%281%29RDC_36_2013_COMP.pdf/ca75ee9f-aab2-4026-ae12-6feef3754d13</t>
  </si>
  <si>
    <t>RDC 38/2013</t>
  </si>
  <si>
    <t xml:space="preserve">APROVA O REGULAMENTO PARA OS PROGRAMAS DE ACESSO EXPANDIDO , USO COMPASSIVO E FORNECIMENTO DE MEDICAMENTO PÓS ESTUDO . </t>
  </si>
  <si>
    <t>Alterado pela RDC nº 311, de 10/10/2019</t>
  </si>
  <si>
    <t>http://antigo.anvisa.gov.br/legislacao#/visualizar/29045</t>
  </si>
  <si>
    <t>http://antigo.anvisa.gov.br/documents/10181/3795687/%281%29RDC_38_2013_COMP.pdf/40d3904e-5e15-4ca4-a8bc-a9e507a97ada</t>
  </si>
  <si>
    <t>RDC 45/2013</t>
  </si>
  <si>
    <t>Regulamento técnico para o ingrediente ativo acefato em decorrência de sua reavaliação toxicológica.</t>
  </si>
  <si>
    <t>Republicado em DOU Nº 193, de 04/10/2013</t>
  </si>
  <si>
    <t>http://antigo.anvisa.gov.br/legislacao#/visualizar/29087</t>
  </si>
  <si>
    <t>http://antigo.anvisa.gov.br/documents/10181/2989308/RDC_45_2013_COMP.pdf/bcdf07f4-c9ef-4d09-9676-82830d5243b9</t>
  </si>
  <si>
    <t>RDC 47/2013</t>
  </si>
  <si>
    <t>Aprova o Regulamento Técnico de Boas Práticas de Fabricação para Produtos Saneantes, e dá outras providências.</t>
  </si>
  <si>
    <t>http://antigo.anvisa.gov.br/legislacao#/visualizar/29089</t>
  </si>
  <si>
    <t>http://antigo.anvisa.gov.br/documents/10181/3153287/RDC_47_2013.pdf/f7e00743-6b11-4ecd-94a0-96605c9a4549</t>
  </si>
  <si>
    <t>RDC 48/2013</t>
  </si>
  <si>
    <t>Aprova o Regulamento Técnico de Boas Práticas de Fabricação para Produtos de Higiene Pessoal, Cosméticos e Perfumes, e dá outras providências.</t>
  </si>
  <si>
    <t>http://antigo.anvisa.gov.br/legislacao#/visualizar/29090</t>
  </si>
  <si>
    <t>http://antigo.anvisa.gov.br/documents/10181/3285060/RDC_48_2013_.pdf/60ace6f0-364a-4d75-bdd0-b032b8f1aada</t>
  </si>
  <si>
    <t>RDC 49/2013</t>
  </si>
  <si>
    <t>Dispõe sobre a regularização para o exercício de atividade de interesse sanitário do microempreendedor individual, do empreendimento familiar rural e do empreendimento econômico solidário e dá outras providências.</t>
  </si>
  <si>
    <t>http://antigo.anvisa.gov.br/legislacao#/visualizar/29092</t>
  </si>
  <si>
    <t>http://antigo.anvisa.gov.br/documents/10181/3745721/RDC_49_2013_.pdf/143d12a8-0a38-4596-93e9-48f7376b91ad</t>
  </si>
  <si>
    <t>RDC 50/2013</t>
  </si>
  <si>
    <t>Altera o Art. 4º da Resolução da Diretoria Colegiada nº 25, de 16 de junho de 2011, que dispõe sobre os procedimentos gerais para utilização dos serviços de protocolo de documentos no âmbito da Anvisa.</t>
  </si>
  <si>
    <t>http://antigo.anvisa.gov.br/legislacao#/visualizar/29094</t>
  </si>
  <si>
    <t>http://antigo.anvisa.gov.br/documents/10181/2718376/RDC_50_2013_.pdf/c83929b3-5c68-4731-a68b-76f43e84716b</t>
  </si>
  <si>
    <t>RDC 52/2013</t>
  </si>
  <si>
    <t>Dispõe sobre a utilização do número de Registro Único, emitido pelo Ministério da Saúde, nos termos do parágrafo 3º do art. 16 da Lei nº 12.871/2013, para fins de cumprimento de normas sanitárias.</t>
  </si>
  <si>
    <t>http://antigo.anvisa.gov.br/legislacao#/visualizar/29050</t>
  </si>
  <si>
    <t>http://antigo.anvisa.gov.br/documents/10181/3803895/RDC_52_2013_.pdf/4e9e18c7-3245-4c9a-9b5c-69e35a610a67</t>
  </si>
  <si>
    <t>RDC 55/2013</t>
  </si>
  <si>
    <t>Altera a Resolução de Diretoria Colegiada - RDC nº. 11, de 06 de março de 2013, que dispõe sobre a importação de substâncias sujeitas a controle especial e dos medicamentos que as contenham, e dá outras providências.</t>
  </si>
  <si>
    <t>http://antigo.anvisa.gov.br/legislacao#/visualizar/29100</t>
  </si>
  <si>
    <t>http://antigo.anvisa.gov.br/documents/33880/2568070/rdc0055_12_12_2013.pdf/dbce8821-8238-47c2-b069-141d4186745e</t>
  </si>
  <si>
    <t>RDC 1/2014</t>
  </si>
  <si>
    <t>Dispõe sobre alteração do artigo 24 da Resolução RDC nº. 63, de 28 de dezembro de 2012</t>
  </si>
  <si>
    <t>http://antigo.anvisa.gov.br/legislacao#/visualizar/358631</t>
  </si>
  <si>
    <t>http://antigo.anvisa.gov.br/documents/10181/3637704/RDC_01_2014_.pdf/076d602d-4df8-434c-a512-e21bd1df7146</t>
  </si>
  <si>
    <t>RDC 5/2014</t>
  </si>
  <si>
    <t>Dispõe sobre a possibilidade de admissão da juntada de documentos em sede de recurso administrativo em face de decisão que indefere pedido de renovação de registro de medicamento.</t>
  </si>
  <si>
    <t>Alterada pela RDC nº 710, de 01/07/2022</t>
  </si>
  <si>
    <t>http://antigo.anvisa.gov.br/legislacao#/visualizar/29137</t>
  </si>
  <si>
    <t>http://antigo.anvisa.gov.br/documents/10181/3676797/RDC_05_2014_COMP.pdf/5a2275fd-cd24-4ec3-b890-959b58f61c7a</t>
  </si>
  <si>
    <t>RDC 6/2014</t>
  </si>
  <si>
    <t>http://antigo.anvisa.gov.br/legislacao#/visualizar/29141</t>
  </si>
  <si>
    <t>http://antigo.anvisa.gov.br/documents/10181/3529089/RDC_06_2014_.pdf/ac553412-fd4a-4217-9048-aac74aeb2622</t>
  </si>
  <si>
    <t>IN 1/2014</t>
  </si>
  <si>
    <t>Dispõe sobre a lista de medicamentos liberados para importação em caráter excepcional</t>
  </si>
  <si>
    <t>Retificado no DOU nº 123, de 28 de junho de 2019</t>
  </si>
  <si>
    <t>http://antigo.anvisa.gov.br/legislacao#/visualizar/29121</t>
  </si>
  <si>
    <t>http://antigo.anvisa.gov.br/documents/10181/5548146/IN_01_2014_COMP.pdf/6458c7fc-a4b7-4b66-b8d3-7c73e99d9252</t>
  </si>
  <si>
    <t>RDC 8/2014</t>
  </si>
  <si>
    <t>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t>
  </si>
  <si>
    <t>http://antigo.anvisa.gov.br/legislacao#/visualizar/29160</t>
  </si>
  <si>
    <t>http://antigo.anvisa.gov.br/documents/10181/2718376/RDC_08_2014_.pdf/ec7971f4-2c47-4661-afbd-682a039279a4</t>
  </si>
  <si>
    <t>RDC 11/2014</t>
  </si>
  <si>
    <t>Dispõe sobre os Requisitos de Boas Práticas de Funcionamento para os Serviços de Diálise e dá outras providências</t>
  </si>
  <si>
    <t>Alterado pela RDC Nº 36, de 16/06/2014;
Alterado pela RDC Nº 163, de 14/06/2017;
Alterado pela RDC Nº 181, de 11/10/2017;
Alterado pela RDC Nº 216, de 09/02/2018.</t>
  </si>
  <si>
    <t>http://antigo.anvisa.gov.br/legislacao#/visualizar/29154</t>
  </si>
  <si>
    <t>http://antigo.anvisa.gov.br/documents/10181/2867923/%284%29RDC_11_2014_COMP.pdf/bea0fc13-a2d9-42d0-892b-60e0390c16e3</t>
  </si>
  <si>
    <t>RDC 12/2014</t>
  </si>
  <si>
    <t>Dispõe sobre procedimento para a notificação à Agência Nacional de Vigilância Sanitária – ANVISA, de alterações de natureza técnica no registro de agrotóxicos, seus componentes e afins e dá outras providências.</t>
  </si>
  <si>
    <t>Retificado em DOU Nº 60, de 28/03/2014</t>
  </si>
  <si>
    <t>http://antigo.anvisa.gov.br/legislacao#/visualizar/29157</t>
  </si>
  <si>
    <t>http://antigo.anvisa.gov.br/documents/10181/3713851/RDC_12_2014_COMP.pdf/dd44be6b-c29a-4c9d-8ab3-6def5aeb0aab</t>
  </si>
  <si>
    <t>RDC 13/2014</t>
  </si>
  <si>
    <t>Regulamenta a prestação de serviços de saúde em eventos de massa de interesse nacional e dá outras providências.</t>
  </si>
  <si>
    <t>http://antigo.anvisa.gov.br/legislacao#/visualizar/29179</t>
  </si>
  <si>
    <t>http://antigo.anvisa.gov.br/documents/10181/3578403/RDC_13_2014_.pdf/b23f5325-47a9-4d18-bd8e-3ac1e76f3a4d</t>
  </si>
  <si>
    <t>RDC 15/2014</t>
  </si>
  <si>
    <t>Dispõe sobre os requisitos relativos à comprovação do cumprimento de Boas Práticas de Fabricação para fins de registro de Produtos para a Saúde e dá outras providências</t>
  </si>
  <si>
    <t>Alterada pela RDC nº 179, de 27/09/2017</t>
  </si>
  <si>
    <t>http://antigo.anvisa.gov.br/legislacao#/visualizar/29166</t>
  </si>
  <si>
    <t>http://antigo.anvisa.gov.br/documents/10181/3581643/RDC_15_2014_COMP.pdf/2fb0e3c8-cff4-439d-a696-f00b66fe8a45</t>
  </si>
  <si>
    <t>RDC 16/2014</t>
  </si>
  <si>
    <t>Dispõe sobre os Critérios para Peticionamento de Autorização de Funcionamento (AFE) e Autorização Especial (AE) de Empresas</t>
  </si>
  <si>
    <t>Retificado em DOU Nº 64, de 03/04/2014;
Retificado em DOU Nº 65, de 04/04/2014;
Alterado pela RDC Nº 40, de 01/08/2014.</t>
  </si>
  <si>
    <t>http://antigo.anvisa.gov.br/legislacao#/visualizar/355258</t>
  </si>
  <si>
    <t>http://antigo.anvisa.gov.br/documents/10181/2718376/RDC_16_2014_COMP.pdf/542cc137-b331-4596-9c87-7426c0ae77b7</t>
  </si>
  <si>
    <t>RDC 18/2014</t>
  </si>
  <si>
    <t>Dispõe sobre a comunicação à Agência Nacional de Vigilância Sanitária - ANVISA dos casos de descontinuação temporária e definitiva de fabricação ou importação de medicamentos, reativação de fabricação ou importação de medicamentos, e dá outras providências.</t>
  </si>
  <si>
    <t>Republicado em DOU Nº 68, de 09/04/2014</t>
  </si>
  <si>
    <t>http://antigo.anvisa.gov.br/legislacao#/visualizar/29168</t>
  </si>
  <si>
    <t>http://antigo.anvisa.gov.br/documents/10181/3197927/RDC_18_2014_COMP.pdf/d56f0420-1aba-4dd3-9487-efa172fa6864</t>
  </si>
  <si>
    <t>RDC 21/2014</t>
  </si>
  <si>
    <t>Dispõe sobre a fabricação e comercialização de produtos da Medicina Tradicional Chinesa (MTC)</t>
  </si>
  <si>
    <t>Alterado pela RDC nº 152, de 26/04/2017;
Alterado pela RDC nº 280, de 16/04/2019.</t>
  </si>
  <si>
    <t>http://antigo.anvisa.gov.br/legislacao#/visualizar/29174</t>
  </si>
  <si>
    <t>http://antigo.anvisa.gov.br/documents/10181/3390947/%281%29RDC_21_2014_COMP.pdf/39f253d4-f845-4345-91d1-6861b0ea8ba5</t>
  </si>
  <si>
    <t>RDC 22/2014</t>
  </si>
  <si>
    <t>Dispõe sobre o Sistema Nacional de Gerenciamento de Produtos Controlados - SNGPC, revoga a Resolução de Diretoria Colegiada nº 27, de 30 de março de 2007, e dá outras providências.</t>
  </si>
  <si>
    <t>Alterado pela RDC nº 586, de 17/12/2021 (Suspensão de Prazos)</t>
  </si>
  <si>
    <t>http://antigo.anvisa.gov.br/legislacao#/visualizar/29176</t>
  </si>
  <si>
    <t>http://antigo.anvisa.gov.br/documents/10181/3676841/RDC_22_2014_COMP.pdf/5f0991df-efae-4794-b206-86045447b5f0</t>
  </si>
  <si>
    <t>PRTC 370/2014</t>
  </si>
  <si>
    <t>Anvisa, SAS/MS</t>
  </si>
  <si>
    <t>Dispõe sobre regulamento técnico-sanitário para o transporte de sangue e componentes.</t>
  </si>
  <si>
    <t>Alterado pela RDC Nº 344, de 06/03/2020</t>
  </si>
  <si>
    <t>http://antigo.anvisa.gov.br/legislacao#/visualizar/29291</t>
  </si>
  <si>
    <t>http://antigo.anvisa.gov.br/documents/10181/2718376/PRTC_370_2014_.pdf/28aca220-4904-42c1-a396-c5560d7df3cc</t>
  </si>
  <si>
    <t>IN 2/2014</t>
  </si>
  <si>
    <t>Publica a “Lista de medicamentos fitoterápicos de registro simplificado” e a “Lista de produtos tradicionais fitoterápicos de registro simplificado”</t>
  </si>
  <si>
    <t>Alterado pela IN Nº 10, de 26/11/2014</t>
  </si>
  <si>
    <t>http://antigo.anvisa.gov.br/legislacao#/visualizar/29127</t>
  </si>
  <si>
    <t>http://antigo.anvisa.gov.br/documents/10181/3295949/IN_02_2014_COMP.pdf/173d7c28-f985-4976-b8b5-268d911e997a</t>
  </si>
  <si>
    <t>RDC 26/2014</t>
  </si>
  <si>
    <t>Dispõe sobre o registro de medicamentos fitoterápicos e o registro e a notificação de produtos tradicionais fitoterápicos.</t>
  </si>
  <si>
    <t>Alterado pela RDC Nº 66, de 26/11/2014;
Alterado pela RDC Nº 77, de 13/05/2016;
Alterado pela RDC Nº 93, de 12/07/2016;
Alterado pela RDC Nº 105, de 31/08/2016;
Alterado pela RDC Nº 106, de 01/09/2016;
Alterado pela RDC Nº 196, de 22/12/2017;
Alterado pela RDC Nº 235, de 20/06/2018;
Alterado pela RDC Nº 317, de 22/10/2019</t>
  </si>
  <si>
    <t>http://antigo.anvisa.gov.br/legislacao#/visualizar/29200</t>
  </si>
  <si>
    <t>http://antigo.anvisa.gov.br/documents/10181/3171284/%284%29RDC_26_2014_COMP.pdf/c83eaf06-cde5-4fa5-9e70-9d19369233f2</t>
  </si>
  <si>
    <t>RDC 31/2014</t>
  </si>
  <si>
    <t>Dispõe sobre o procedimento simplificado de solicitações de registro, pós-registro e renovação de registro de medicamentos genéricos, similares, específicos, dinamizados, fitoterápicos e biológicos e dá outras providências.</t>
  </si>
  <si>
    <t>Retificado em DOU Nº 104, de 03/06/2014
Alterado pela RDC Nº 317, de 22/10/2019;
Alterado pela RDC nº 438, de 06/11/2020.</t>
  </si>
  <si>
    <t>http://antigo.anvisa.gov.br/legislacao#/visualizar/29205</t>
  </si>
  <si>
    <t>http://antigo.anvisa.gov.br/documents/10181/3149215/%282%29RDC_31_2014_COMP.pdf/5f9080e6-770b-4e66-89e8-ab2b07470714</t>
  </si>
  <si>
    <t>RDC 34/2014</t>
  </si>
  <si>
    <t>Dispõe sobre as Boas Práticas no Ciclo do Sangue.</t>
  </si>
  <si>
    <t xml:space="preserve">Alterado pela RDC Nº 75, de 02/05/2016;
Alterado pela RDC Nº 399, de 07/07/2020.
</t>
  </si>
  <si>
    <t>http://antigo.anvisa.gov.br/legislacao#/visualizar/29223</t>
  </si>
  <si>
    <t>http://antigo.anvisa.gov.br/documents/10181/2867975/%282%29RDC_34_2014_COMP.pdf/140dc780-ac2e-4829-8e2a-6fbc680677dc</t>
  </si>
  <si>
    <t>RDC 36/2014</t>
  </si>
  <si>
    <t>Altera a Resolução - RDC n° 11, de 13 de março de 2014, que dispõe sobre os Requisitos de Boas Práticas de Funcionamento para os Serviços de Diálise e dá outras providências.</t>
  </si>
  <si>
    <t>http://antigo.anvisa.gov.br/legislacao#/visualizar/29225</t>
  </si>
  <si>
    <t>http://antigo.anvisa.gov.br/documents/10181/2867923/RDC_36_2014_.pdf/7caee0e0-3b1b-4691-8e4b-44ec4ceda052</t>
  </si>
  <si>
    <t>INC 1/2014</t>
  </si>
  <si>
    <t>Estabelece as diretrizes e exigências para o registro dos agrotóxicos, seus componentes e afins para culturas com suporte fitossanitário insuficiente, bem como o limite máximo de resíduos permitido.</t>
  </si>
  <si>
    <t>http://antigo.anvisa.gov.br/legislacao#/visualizar/29123</t>
  </si>
  <si>
    <t>http://antigo.anvisa.gov.br/documents/33880/2568070/INC_01_2014.pdf/482975e7-80af-408c-97a9-c01bfaac26fd</t>
  </si>
  <si>
    <t>IN 4/2014</t>
  </si>
  <si>
    <t>Determina a publicação do Guia de orientação para registro de Medicamento Fitoterápico e registro e notificação de Produto Tradicional Fitoterápico</t>
  </si>
  <si>
    <t>http://antigo.anvisa.gov.br/legislacao#/visualizar/29135</t>
  </si>
  <si>
    <t>http://antigo.anvisa.gov.br/documents/10181/3171284/IN_04_2014_.pdf/552b8678-639f-4f9e-b9da-4caad25edc9e</t>
  </si>
  <si>
    <t>RDC 40/2014</t>
  </si>
  <si>
    <t>Altera a Resolução da Direitoria Colegiada n° 16, de 1º de abril de 2014, que Dispõe sobre os Critérios para Peticionamento de Autorização de Funcionamento (AFE) e Autorização Especial (AE) de Empresas.</t>
  </si>
  <si>
    <t>http://antigo.anvisa.gov.br/legislacao#/visualizar/358630</t>
  </si>
  <si>
    <t>http://antigo.anvisa.gov.br/documents/10181/2718376/RDC_40_2014_.pdf/bf72d884-d11c-48ac-95d1-f7055d1fc656</t>
  </si>
  <si>
    <t>INC 2/2014</t>
  </si>
  <si>
    <t>Altera a Instrução Normativa Conjunta n° 02, de 20/06/2008, que estabelece as impurezas toxicológica e ambientalmente relevantes a serem pesquisadas nos estudos de cinco bateladas dos produtos técnicos a base dos ingredientes ativos listados.</t>
  </si>
  <si>
    <t>http://antigo.anvisa.gov.br/legislacao#/visualizar/435461</t>
  </si>
  <si>
    <t>http://antigo.anvisa.gov.br/documents/10181/2718376/INC_02_2014_.pdf/f555b558-80a6-45a1-bd03-88b9709fa76d</t>
  </si>
  <si>
    <t>INC 3/2014</t>
  </si>
  <si>
    <t>Altera a Instrução Normativa Conjunta nº 32, de 26/10/2005, que dispõe sobre procedimentos a serem adotados para efeito de registro de produtos bioquímicos que se caracterizem como produtos técnicos, agrotóxicos e afins.</t>
  </si>
  <si>
    <t>http://antigo.anvisa.gov.br/legislacao#/visualizar/29131</t>
  </si>
  <si>
    <t>http://antigo.anvisa.gov.br/documents/10181/3250283/%281%29IN_03_2014_COMP.pdf/dc396692-b3cd-4d9a-ac6c-bfde001e405f</t>
  </si>
  <si>
    <t>RDC 43/2014</t>
  </si>
  <si>
    <t xml:space="preserve">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
</t>
  </si>
  <si>
    <t>http://antigo.anvisa.gov.br/legislacao#/visualizar/29236</t>
  </si>
  <si>
    <t>http://antigo.anvisa.gov.br/documents/10181/3149215/RDC_43_2014_.pdf/5f338a90-9bf1-4daf-96d0-b5a1f6ee2624</t>
  </si>
  <si>
    <t>RDC 50/2014</t>
  </si>
  <si>
    <t>Dispõe sobre as medidas de controle de comercialização, prescrição e dispensação de medicamentos que contenham as substâncias anfepramona, femproporex, mazindol e sibutramina, seus sais e isômeros, bem como intermediários e dá outras providências.</t>
  </si>
  <si>
    <t>Republicado em DOU Nº 187, de 29/09/2014;
Alterado pela RDC Nº 133, de 15/12/2016;
Alterado pela RDC nº 406, de 22/07/2020.</t>
  </si>
  <si>
    <t>http://antigo.anvisa.gov.br/legislacao#/visualizar/29246</t>
  </si>
  <si>
    <t>http://antigo.anvisa.gov.br/documents/10181/2723752/%282%29RDC_50_2014_COMP.pdf/5770e746-ea02-4caa-a77c-a904be1236b7</t>
  </si>
  <si>
    <t>RDC 45/2014</t>
  </si>
  <si>
    <t>Altera a Resolução da Diretoria Colegiada - RDC nº 42, de 19 de setembro de 2011, que dispõe sobre o regulamento técnico de compostos de nutrientes para alimentos destinados a lactentes.</t>
  </si>
  <si>
    <t>http://antigo.anvisa.gov.br/legislacao#/visualizar/29214</t>
  </si>
  <si>
    <t>http://antigo.anvisa.gov.br/documents/10181/3637482/RDC_45_2014_.pdf/28c83687-b376-4e65-bee0-f3c55fd3533b</t>
  </si>
  <si>
    <t>RDC 46/2014</t>
  </si>
  <si>
    <t>Altera a Resolução da Diretoria Colegiada - RDC nº 43, de 19 de setembro de 2011, que dispõe sobre o regulamento técnico para fórmulas infantis para lactentes.</t>
  </si>
  <si>
    <t>http://antigo.anvisa.gov.br/legislacao#/visualizar/29216</t>
  </si>
  <si>
    <t>http://antigo.anvisa.gov.br/documents/10181/3637482/RDC_46_2014_.pdf/35f522ff-7268-495d-ae6c-5fa06c85e60d</t>
  </si>
  <si>
    <t>RDC 47/2014</t>
  </si>
  <si>
    <t>Altera a Resolução da Diretoria Colegiada - RDC nº 44, de 19 de setembro de 2011, que dispõe sobre o regulamento técnico para fórmulas infantis de seguimento para lactentes e crianças de primeira infância.</t>
  </si>
  <si>
    <t>http://antigo.anvisa.gov.br/legislacao#/visualizar/29239</t>
  </si>
  <si>
    <t>http://antigo.anvisa.gov.br/documents/10181/3637482/RDC_47_2014_.pdf/b0e8edf7-3e13-42cb-bda0-e53057df8153</t>
  </si>
  <si>
    <t>RDC 48/2014</t>
  </si>
  <si>
    <t>Altera a Resolução da Diretoria Colegiada - RDC nº 45, de 19 de setembro de 2011, que dispõe sobre o regulamento técnico para fórmulas infantis para lactentes destinadas a necessidades dietoterápicas específicas e fórmulas infantis de seguimento para
lactentes e crianças de primeira infância destinadas a necessidades dietoterápicas específicas.</t>
  </si>
  <si>
    <t>http://antigo.anvisa.gov.br/legislacao#/visualizar/29241</t>
  </si>
  <si>
    <t>http://antigo.anvisa.gov.br/documents/10181/3637482/RDC_48_2014_.pdf/acefc12b-4105-481c-b2dc-ac872dcfcf12</t>
  </si>
  <si>
    <t>RDC 49/2014</t>
  </si>
  <si>
    <t>Altera a Resolução da Diretoria Colegiada - RDC nº 46, de 19 de setembro de 2011, que dispõe sobre aditivos alimentares e coadjuvantes de tecnologia para fórmulas infantis destinadas alactentes e crianças de primeira infância.</t>
  </si>
  <si>
    <t>http://antigo.anvisa.gov.br/legislacao#/visualizar/29243</t>
  </si>
  <si>
    <t>http://antigo.anvisa.gov.br/documents/10181/3637482/RDC_49_2014_.pdf/e2fa853b-8435-4a06-947e-9cdbb900f731</t>
  </si>
  <si>
    <t>IN 8/2014</t>
  </si>
  <si>
    <t>Dispõe sobre os critérios para adesão, participação e permanência dos serviços de saúde na Rede Sentinela.</t>
  </si>
  <si>
    <t>http://antigo.anvisa.gov.br/legislacao#/visualizar/29162</t>
  </si>
  <si>
    <t>http://antigo.anvisa.gov.br/documents/10181/3580611/IN_08_2014_.pdf/90cfa300-8fc9-4d65-9287-faecdb142507</t>
  </si>
  <si>
    <t>RDC 51/2014</t>
  </si>
  <si>
    <t>Dispõe sobre a Rede Sentinela para o Sistema Nacional de Vigilância Sanitária.</t>
  </si>
  <si>
    <t>http://antigo.anvisa.gov.br/legislacao#/visualizar/29248</t>
  </si>
  <si>
    <t>http://antigo.anvisa.gov.br/documents/10181/3580611/RDC_51_2014_.pdf/115d960c-f6c5-43fe-a392-1fb6a34030f3</t>
  </si>
  <si>
    <t>RDC 52/2014</t>
  </si>
  <si>
    <t>Altera a Resolução RDC nº 216, de 15 de setembro de 2004, que dispõe sobre o Regulamento Técnico de Boas Práticas para os Serviços de Alimentação.</t>
  </si>
  <si>
    <t>http://antigo.anvisa.gov.br/legislacao#/visualizar/29250</t>
  </si>
  <si>
    <t>http://antigo.anvisa.gov.br/documents/10181/3637614/RDC_52_2014_.pdf/ca9f2f97-a99a-4e77-8ed0-302f19faa714</t>
  </si>
  <si>
    <t>RDC 58/2014</t>
  </si>
  <si>
    <t>Dispõe sobre as medidas a serem adotadas junto à Anvisa pelos titulares de registro de medicamentos para a intercambialidade de medicamentos similares com o medicamento de referência.</t>
  </si>
  <si>
    <t>http://antigo.anvisa.gov.br/legislacao#/visualizar/29262</t>
  </si>
  <si>
    <t>http://antigo.anvisa.gov.br/documents/10181/3744816/RDC_58_2014_COMP.pdf/db9ff2de-52f9-485b-bb8e-6fabd53428ca</t>
  </si>
  <si>
    <t>RDC 59/2014</t>
  </si>
  <si>
    <t>Dispõe sobre os nomes dos medicamentos, seus complementos e a formação de famílias de medicamentos.</t>
  </si>
  <si>
    <t>http://antigo.anvisa.gov.br/legislacao#/visualizar/29218</t>
  </si>
  <si>
    <t>http://antigo.anvisa.gov.br/documents/10181/2724182/RDC_59_2014_.pdf/0a48ea02-ed89-4756-996a-a25e96180cf9</t>
  </si>
  <si>
    <t>RDC 65/2014</t>
  </si>
  <si>
    <t>Dispõe sobre a notificação prévia de exportação de efedrina, pseudoefedrina e as especialidades farmacêuticas que as contenham.</t>
  </si>
  <si>
    <t>http://antigo.anvisa.gov.br/legislacao#/visualizar/29271</t>
  </si>
  <si>
    <t>http://antigo.anvisa.gov.br/documents/10181/3744961/RDC_65_2014_.pdf/53236a35-2783-48ed-97c6-9adedc6c99d8</t>
  </si>
  <si>
    <t>IN 10/2014</t>
  </si>
  <si>
    <t>Altera o item 11 da Lista de produtos tradicionais fitoterápicos de registro simplificado, do Anexo da Instrução Normativa Nº 2, de 13 de maio de 2014, que publica a "Lista de medicamentos fitoterápicos de registro simplificado" e a "Lista de produtos tradicionais fitoterápicos de registro simplificado".</t>
  </si>
  <si>
    <t>http://antigo.anvisa.gov.br/legislacao#/visualizar/29152</t>
  </si>
  <si>
    <t>http://antigo.anvisa.gov.br/documents/10181/3295949/IN_10_2014_.pdf/e2bedb92-ae80-415c-9f73-ffdcab4b482d</t>
  </si>
  <si>
    <t>RDC 66/2014</t>
  </si>
  <si>
    <t>Altera o Anexo IV da Resolução da Diretoria Colegiada - RDC nº 26, de 13 de maio de 2014, que dispõe sobre o registro de medicamentos fitoterápicos e o registro e a notificação de produtos tradicionais fitoterápicos.</t>
  </si>
  <si>
    <t>http://antigo.anvisa.gov.br/legislacao#/visualizar/29273</t>
  </si>
  <si>
    <t>http://antigo.anvisa.gov.br/documents/10181/3171284/RDC_66_2014_.pdf/1623af68-13de-4576-878d-15d9c7b4761e</t>
  </si>
  <si>
    <t>RDC 67/2014</t>
  </si>
  <si>
    <t>Dispõe sobre a suspensão da RDC nº 61, de 10 de outubro de 2014, que trata da vinculação do registro do medicamento ao protocolo de Documento Informativo de Preço na Secretariaxecutiva da Câmara de Regulação do Mercado de Medicamentos - CMED.</t>
  </si>
  <si>
    <t>http://antigo.anvisa.gov.br/legislacao#/visualizar/29275</t>
  </si>
  <si>
    <t>http://antigo.anvisa.gov.br/documents/10181/3295787/RDC_67_2014_.pdf/e2314811-685c-411e-bf93-79c82ce8377d</t>
  </si>
  <si>
    <t>RDC 4/2015</t>
  </si>
  <si>
    <t>Dispõe sobre a dispensa de notificações de lotes-piloto de medicamentos à Anvisa</t>
  </si>
  <si>
    <t xml:space="preserve">Alterado pela RDC nº 576, de 11/11/2021;
Alterado pela RDC nº 731, de 06/07/2022. </t>
  </si>
  <si>
    <t>http://antigo.anvisa.gov.br/legislacao#/visualizar/29309</t>
  </si>
  <si>
    <t>http://antigo.anvisa.gov.br/documents/10181/3427391/%281%29RDC_04_2015_COMP.pdf/1a6a6ecd-0791-480b-aad4-dcb9a6bca422</t>
  </si>
  <si>
    <t>RDC 6/2015</t>
  </si>
  <si>
    <t>Dispõe sobre os agentes clareadores dentais classificados como dispositivos médicos.</t>
  </si>
  <si>
    <t>http://antigo.anvisa.gov.br/legislacao#/visualizar/355257</t>
  </si>
  <si>
    <t>http://antigo.anvisa.gov.br/documents/10181/3529939/RDC_06_2015_.pdf/46e5cd3b-6b47-45ff-bc18-e2e41d7d5027</t>
  </si>
  <si>
    <t>RDC 9/2015</t>
  </si>
  <si>
    <t>Dispõe sobre o Regulamento para a realização de ensaios clínicos com medicamentos no Brasil.</t>
  </si>
  <si>
    <t xml:space="preserve">Alterado pela RDC Nº 205, de 28/12/2017;
Alterado pela RDC nº 449, de 15/12/2020;
Alterado pela RDC nº 573, de 29/10/2021. </t>
  </si>
  <si>
    <t>http://antigo.anvisa.gov.br/legislacao#/visualizar/29313</t>
  </si>
  <si>
    <t>http://antigo.anvisa.gov.br/documents/10181/3503972/%282%29RDC_09_2015_COMP.pdf/ee294d51-055f-4244-8e1a-b62f0c8e4f88</t>
  </si>
  <si>
    <t>RDC 12/2015</t>
  </si>
  <si>
    <t>Dispõe sobre regulamento técnico para o ingrediente ativo Forato em decorrência da reavaliação toxicológica</t>
  </si>
  <si>
    <t>http://antigo.anvisa.gov.br/legislacao#/visualizar/29332</t>
  </si>
  <si>
    <t>http://antigo.anvisa.gov.br/documents/10181/3508755/RDC_12_2015_.pdf/cc64df1e-180a-4135-94aa-a4fe301d16c6</t>
  </si>
  <si>
    <t>RDC 13/2015</t>
  </si>
  <si>
    <t>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t>
  </si>
  <si>
    <t>http://antigo.anvisa.gov.br/legislacao#/visualizar/29334</t>
  </si>
  <si>
    <t>http://antigo.anvisa.gov.br/documents/10181/3529190/RDC_13_2015_.pdf/25ce4f68-62a9-4935-9fde-f95462c843ae</t>
  </si>
  <si>
    <t>RDC 16/2015</t>
  </si>
  <si>
    <t>Dispõe sobre a fiscalização sanitária na importação de bens e produtos sujeitos a vigilância sanitária nas situações em que for decretada calamidade pública, com risco de desabastecimento para atendimento das necessidades básicas da população.</t>
  </si>
  <si>
    <t>http://antigo.anvisa.gov.br/legislacao#/visualizar/29360</t>
  </si>
  <si>
    <t>http://antigo.anvisa.gov.br/documents/10181/3508821/RDC_16_2015_.pdf/216278e1-4b1f-4f2c-98b6-67bf8d5a8b4d</t>
  </si>
  <si>
    <t>RDC 21/2015</t>
  </si>
  <si>
    <t>Dispõe sobre o regulamento técnico de fórmulas para nutrição enteral.</t>
  </si>
  <si>
    <t>Alterado pela RDC Nº 160, de 06/06/2017;
Alterado pela RDC nº 429, de 08/10/2020.</t>
  </si>
  <si>
    <t>http://antigo.anvisa.gov.br/legislacao#/visualizar/29344</t>
  </si>
  <si>
    <t>http://antigo.anvisa.gov.br/documents/10181/3416920/%281%29RDC_21_2015_COMP.pdf/003be6ec-2a52-4c0b-b678-adfb414d56a7</t>
  </si>
  <si>
    <t>RDC 22/2015</t>
  </si>
  <si>
    <t>Dispõe sobre o regulamento técnico de compostos de nutrientes e de outras substâncias para fórmulas para nutrição enteral e dá outras providências.</t>
  </si>
  <si>
    <t>Alterado pela RDC Nº 160, de 06/06/2017;
Alterado pela RDC Nº 241, de 26/07/2018;
Alterado pela RDC nº 401, de 21/07/2020.</t>
  </si>
  <si>
    <t>http://antigo.anvisa.gov.br/legislacao#/visualizar/29345</t>
  </si>
  <si>
    <t>http://antigo.anvisa.gov.br/documents/10181/3416920/%282%29RDC_22_2015_COMP.pdf/4c717388-332a-4b86-89d6-66461e7ce5c1</t>
  </si>
  <si>
    <t>RDC 23/2015</t>
  </si>
  <si>
    <t>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t>
  </si>
  <si>
    <t>http://antigo.anvisa.gov.br/legislacao#/visualizar/29367</t>
  </si>
  <si>
    <t>http://antigo.anvisa.gov.br/documents/10181/2867904/RDC_23_2015_.pdf/cd875afa-c9f1-4e7c-b745-271a9ceaaf3a</t>
  </si>
  <si>
    <t>RDC 25/2015</t>
  </si>
  <si>
    <t>Dispõe sobre a suspensão de prazos relativos à notificação de gases medicinais estabelecidos na Resolução-RDC n.º 68, de 16 de dezembro de 2011.</t>
  </si>
  <si>
    <t>http://antigo.anvisa.gov.br/legislacao#/visualizar/29348</t>
  </si>
  <si>
    <t>http://antigo.anvisa.gov.br/documents/10181/3428523/RDC_25_2015_.pdf/a7e69f7f-cf75-4494-b282-af345f930173</t>
  </si>
  <si>
    <t>INC 11/2015</t>
  </si>
  <si>
    <t>Estabelece critérios e procedimentos para registro de agrotóxicos, seus componentes e afins para uso em emergências sanitárias ou ambientais.</t>
  </si>
  <si>
    <t>http://antigo.anvisa.gov.br/legislacao#/visualizar/29330</t>
  </si>
  <si>
    <t>http://antigo.anvisa.gov.br/documents/10181/2718376/INC_11_2015____.pdf/57d2a152-6cf3-4cee-ab89-a14146b55de2</t>
  </si>
  <si>
    <t>RDC 28/2015</t>
  </si>
  <si>
    <t>Altera a Resolução da Diretoria Colegiada - RDC nº 222, de 28 de dezembro de 2006, para dispor sobre documentos e prazos de comprovação do porte da empresa.</t>
  </si>
  <si>
    <t>http://antigo.anvisa.gov.br/legislacao#/visualizar/29374</t>
  </si>
  <si>
    <t>http://antigo.anvisa.gov.br/documents/10181/2718376/RDC_28_2015_.pdf/cf0dfd8c-f82c-460d-9e6c-3e43d32947eb</t>
  </si>
  <si>
    <t>RDC 34/2015</t>
  </si>
  <si>
    <t>Dispõe sobre as Boas Práticas de Fabricação de Excipientes Farmacêuticos.</t>
  </si>
  <si>
    <t>http://antigo.anvisa.gov.br/legislacao#/visualizar/29379</t>
  </si>
  <si>
    <t>http://antigo.anvisa.gov.br/documents/10181/2718376/RDC_34_2015_.pdf/6b9df3d3-ce7e-4182-a29a-ba3bdc73f7ca</t>
  </si>
  <si>
    <t>RDC 35/2015</t>
  </si>
  <si>
    <t>Dispõe sobre a aceitação dos métodos alternativos de experimentação animal reconhecidos pelo Conselho Nacional de Controle de Experimentação Animal - Concea.</t>
  </si>
  <si>
    <t>Todas</t>
  </si>
  <si>
    <t>http://antigo.anvisa.gov.br/legislacao#/visualizar/29381</t>
  </si>
  <si>
    <t>http://antigo.anvisa.gov.br/documents/10181/2718376/RDC_35_2015_.pdf/e96e3d5d-0572-4e50-8b76-561223a23b80</t>
  </si>
  <si>
    <t>IN 3/2015</t>
  </si>
  <si>
    <t>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t>
  </si>
  <si>
    <t>Alterado pela IN Nº 30, de 19/03/2019</t>
  </si>
  <si>
    <t>http://antigo.anvisa.gov.br/legislacao#/visualizar/29307</t>
  </si>
  <si>
    <t>http://antigo.anvisa.gov.br/documents/10181/2718376/IN_03_2015_COMP.pdf/15e9269a-c468-4595-9d1c-89bd4cd397c8</t>
  </si>
  <si>
    <t>RDC 36/2015</t>
  </si>
  <si>
    <t>Dispõe sobre a classificação de risco, os regimes de controle de cadastro e registro e os requisitos de rotulagem e instruções de uso de produtos para diagnóstico in vitro, inclusive seus instrumentos e dá outras providências.</t>
  </si>
  <si>
    <t>Retificado em DOU Nº 175, de 14/09/2015;
Alterado pela RDC Nº 95, de 27/07/2016;
Alterado pela RDC Nº 270, de 28/02/2019;
Alterado pela RDC nº 403, de 21/07/2020;
Alterado pela RDC nº 423, de 16/09/2020;
Alterado pela RDC nº 438, de 06/11/2020.</t>
  </si>
  <si>
    <t>http://antigo.anvisa.gov.br/legislacao#/visualizar/29382</t>
  </si>
  <si>
    <t>http://antigo.anvisa.gov.br/documents/10181/2979365/%288%29RDC_36_2015_COMP.pdf/1ef4765f-ee2a-4ea6-b4b2-d2c68ba0ff7f</t>
  </si>
  <si>
    <t>RDC 37/2015</t>
  </si>
  <si>
    <t>Dispõe sobre a padronização de frases de declaração de conteúdo de látex de borracha natural em rótulos de dispositivos médicos.</t>
  </si>
  <si>
    <t>http://antigo.anvisa.gov.br/legislacao#/visualizar/29401</t>
  </si>
  <si>
    <t>http://antigo.anvisa.gov.br/documents/10181/2718376/%281%29RDC_37_2015_.pdf/15dac042-3b38-45a2-86ad-4851c67d97c1</t>
  </si>
  <si>
    <t>RDC 40/2015</t>
  </si>
  <si>
    <t>Define os requisitos de notificação e cadastro de produtos médicos</t>
  </si>
  <si>
    <t>Retificada em DOU Nº 165, de 28/08/2015;
Alterado pela RDC Nº 95, de 27/07/2016;
Alterado pela RDC Nº 270, de 28/02/2019;
Alterado pela RDC nº 403, de 21/07/2020;
Alterado pela RDC nº 423, de 16/09/2020;
Alterado pela RDC nº 438, de 06/11/2020.</t>
  </si>
  <si>
    <t>http://antigo.anvisa.gov.br/legislacao#/visualizar/29389</t>
  </si>
  <si>
    <t>http://antigo.anvisa.gov.br/documents/10181/5964685/%283%29RDC_40_2015_COMP.pdf/e31b8fa4-835e-4f89-8ef9-bb4f09c13215</t>
  </si>
  <si>
    <t>RDC 41/2015</t>
  </si>
  <si>
    <t>Estabelece normas de controle sanitário sobre a entrada de bens e produtos procedentes do exterior destinados à utilização em eventos de grande porte no País.</t>
  </si>
  <si>
    <t>Republicada em DOU Nº 170, de 04/09/2015</t>
  </si>
  <si>
    <t>http://antigo.anvisa.gov.br/legislacao#/visualizar/29406</t>
  </si>
  <si>
    <t>http://antigo.anvisa.gov.br/documents/10181/2718376/RDC_41_2015_COMP.pdf/707644aa-9bbe-4178-81fb-744b3889c84d</t>
  </si>
  <si>
    <t>RDC 50/2015</t>
  </si>
  <si>
    <t>Dispõe sobre a atualização do Anexo III, Indicações previstas para tratamento com a Talidomida, da RDC nº. 11, de 22 de março de 2011.</t>
  </si>
  <si>
    <t>http://antigo.anvisa.gov.br/legislacao#/visualizar/29436</t>
  </si>
  <si>
    <t>http://antigo.anvisa.gov.br/documents/10181/2718376/RDC_50_2015_.pdf/9205ae99-9a32-45f4-9faa-3464dcb919d7</t>
  </si>
  <si>
    <t>RDC 52/2015</t>
  </si>
  <si>
    <t>Dispõe sobre as regras para o registro de produtos para diagnóstico in vitro como autoteste para o HIV - Vírus da Imunodeficiência Humana, para fins de triagem, e dá outras providências.</t>
  </si>
  <si>
    <t>http://antigo.anvisa.gov.br/legislacao#/visualizar/29438</t>
  </si>
  <si>
    <t>http://antigo.anvisa.gov.br/documents/10181/6335438/RDC_52_2015_COMP.pdf/ef7cd6c3-02da-40d8-9ab7-015f17976c2e</t>
  </si>
  <si>
    <t>RDC 53/2015</t>
  </si>
  <si>
    <t>Estabelece parâmetros para a notificação, identificação e qualificação de produtos de degradação em medicamentos com substâncias ativas sintéticas e semissintéticas, classificados como novos, genéricos e similares, e dá outras providências.</t>
  </si>
  <si>
    <t>Republicado em DOU Nº 234, de 08/12/2015;
Alterado pela RDC Nº 171, de 22/08/2017.</t>
  </si>
  <si>
    <t>http://antigo.anvisa.gov.br/legislacao#/visualizar/29446</t>
  </si>
  <si>
    <t>http://antigo.anvisa.gov.br/documents/10181/3295768/%281%29RDC_53_2015_COMP.pdf/d38f507d-745c-4f6b-a0a6-bd250f2e9892</t>
  </si>
  <si>
    <t>RDC 56/2015</t>
  </si>
  <si>
    <t>Dispõe sobre regulamento técnico para o ingrediente ativo Parationa metílica em decorrência da reavaliação toxicológica</t>
  </si>
  <si>
    <t>http://antigo.anvisa.gov.br/legislacao#/visualizar/29454</t>
  </si>
  <si>
    <t>http://antigo.anvisa.gov.br/documents/10181/2718376/RDC_56_2015_.pdf/f8a25d94-3f49-4b46-ae19-a9cf6506f702</t>
  </si>
  <si>
    <t>INC 2/2015</t>
  </si>
  <si>
    <t>Autoriza o uso de brometo de metila no Brasil exclusivamente em tratamento fitossanitário com fins quarentenários nas operações de importação e de exportação, na forma desta Instrução Normativa Conjunta.</t>
  </si>
  <si>
    <t>http://antigo.anvisa.gov.br/legislacao#/visualizar/29458</t>
  </si>
  <si>
    <t>http://antigo.anvisa.gov.br/documents/33880/2568070/INC_02_2015.pdf/36960a5d-e7d9-4270-ad5c-c73b1a9e7592</t>
  </si>
  <si>
    <t>RDC 60/2016</t>
  </si>
  <si>
    <t>Dispõe sobre a proibição da utilização do ingrediente ativo Procloraz em produtosagrotóxicos, em decorrência da sua reavaliação toxicológica, e dá outras providências.</t>
  </si>
  <si>
    <t>http://antigo.anvisa.gov.br/legislacao#/visualizar/349237</t>
  </si>
  <si>
    <t>http://antigo.anvisa.gov.br/documents/10181/2810793/RDC_60_2016_.pdf/264c80f8-d9be-4837-9cb9-140a7b0439d4</t>
  </si>
  <si>
    <t>RDC 63/2016</t>
  </si>
  <si>
    <t>Dispõe sobre o parcelamento de débitos originários de Taxa de Fiscalização de Vigilância Sanitária, altera o artigo 4º da Resolução de Diretoria Colegiada nº 240, de 9 de setembro de 2003, e revoga a Resolução de Diretoria Colegiada nº 8, de 14 de fevereiro de 2007.</t>
  </si>
  <si>
    <t>http://antigo.anvisa.gov.br/legislacao#/visualizar/29498</t>
  </si>
  <si>
    <t>http://antigo.anvisa.gov.br/documents/10181/6115206/RDC_63_2016_COMP.pdf/07f9327d-e00e-44d6-927f-471feac6a29e</t>
  </si>
  <si>
    <t>RDC 66/2016</t>
  </si>
  <si>
    <t>Dispõe sobre a atualização do Anexo I (Listas de Substâncias Entorpecentes, Psicotrópicas, Precursoras e Outras sob Controle Especial) da Portaria SVS/MS nº 344, de 12 de maio de 1998, e dá outras providências.</t>
  </si>
  <si>
    <t>http://antigo.anvisa.gov.br/legislacao#/visualizar/29508</t>
  </si>
  <si>
    <t>http://antigo.anvisa.gov.br/documents/10181/2718376/RDC_66_2016_.pdf/e6f8f9cd-8046-4120-983c-42d3bf8c705e</t>
  </si>
  <si>
    <t>RDC 68/2016</t>
  </si>
  <si>
    <t>Dispõe sobre a alteração da alínea "a" do item 2.1.1.1 do Anexo da Portaria SVS/MS nº 34, de 13 de Janeiro de 1998, que aprovou o Regulamento Técnico referente a Alimentos de Transição para Lactentes e Crianças de Primeira Infância.</t>
  </si>
  <si>
    <t>http://antigo.anvisa.gov.br/legislacao#/visualizar/29468</t>
  </si>
  <si>
    <t>http://antigo.anvisa.gov.br/documents/10181/2869646/RDC_68_2016_.pdf/cc3986f0-444a-4cdc-b1de-c5c90a5cac6f</t>
  </si>
  <si>
    <t>RDC 72/2016</t>
  </si>
  <si>
    <t>Altera a Resolução da Diretoria Colegiada - RDC n.º 23, de 27 de maio de 2011, que dispõe sobre o regulamento técnico para o funcionamento dos Bancos de Células e Tecidos Germinativos e dá outras providências.</t>
  </si>
  <si>
    <t>http://antigo.anvisa.gov.br/legislacao#/visualizar/29516</t>
  </si>
  <si>
    <t>http://antigo.anvisa.gov.br/documents/10181/2718376/RDC_72_2016_.pdf/7283a105-bb94-4a6c-a3d6-ca69f8563dff</t>
  </si>
  <si>
    <t>RDC 73/2016</t>
  </si>
  <si>
    <t>Dispõe sobre mudanças pós-registro, cancelamento de registro de medicamentos com princípios ativos sintéticos e semissintéticos e dá outras providências.</t>
  </si>
  <si>
    <t xml:space="preserve">Retificado em DOU Nº 68, de 11/04/2016;
Alterado pela RDC Nº 100, de 04/08/2016;
Alterado pela RDC Nº 120, de 03/11/2016;
Alterado pela RDC Nº 121, de 04/11/2016;
Alterada pela RDC nº 361, de 27/03/2020;
Alterado pela RDC nº 406, de 22/07/2020;
Alterado pela RDC nº 443, de 07/12/2020;
Alterado pela RDC nº 731, de 06/07/2022.
</t>
  </si>
  <si>
    <t>http://antigo.anvisa.gov.br/legislacao#/visualizar/313840</t>
  </si>
  <si>
    <t>http://antigo.anvisa.gov.br/documents/10181/2785365/%284%29RDC_73_2016_COMP.pdf/82902093-ad55-4d4e-95ea-14ab856f8aed</t>
  </si>
  <si>
    <t>RDC 74/2016</t>
  </si>
  <si>
    <t>Dispõe sobre o peticionamento eletrônico na importação de bens e produtos sujeitos à vigilância sanitária</t>
  </si>
  <si>
    <t>http://antigo.anvisa.gov.br/legislacao#/visualizar/314020</t>
  </si>
  <si>
    <t>http://antigo.anvisa.gov.br/documents/10181/2798383/RDC_74_2016_.pdf/94c0c63c-ab2c-4b78-8788-98fb326da089</t>
  </si>
  <si>
    <t>RDC 75/2016</t>
  </si>
  <si>
    <t>Altera a Resolução da Diretoria Colegiada - RDC N° 34, de 11 de junho de 2014, que dispõe sobre as Boas Práticas no Ciclo do Sangue.</t>
  </si>
  <si>
    <t>http://antigo.anvisa.gov.br/legislacao#/visualizar/314021</t>
  </si>
  <si>
    <t>http://antigo.anvisa.gov.br/documents/10181/2782609/RDC_75_2016_.pdf/afc2ff6b-2899-460d-b716-992b581d9429</t>
  </si>
  <si>
    <t>RDC 76/2016</t>
  </si>
  <si>
    <t>Dispõe sobre realização de alteração, inclusão e cancelamento pós-registro de medicamentos específicos.</t>
  </si>
  <si>
    <t>Alterado pela RDC Nº 113, de 15/09/2016;
Alterado pela RDC Nº 235, de 20/06/2018.</t>
  </si>
  <si>
    <t>http://antigo.anvisa.gov.br/legislacao#/visualizar/314400</t>
  </si>
  <si>
    <t>http://antigo.anvisa.gov.br/documents/10181/2799547/%281%29RDC_76_2016_COMP.pdf/dbf82cc7-f563-41e4-a6a1-6a0d76b746f2</t>
  </si>
  <si>
    <t>RDC 84/2016</t>
  </si>
  <si>
    <t>Aprova o Memento Fitoterápico da Farmacopeia Brasileira e dá outras providências.</t>
  </si>
  <si>
    <t>http://antigo.anvisa.gov.br/legislacao#/visualizar/318101</t>
  </si>
  <si>
    <t>http://antigo.anvisa.gov.br/documents/10181/2843895/RDC_84_2016_.pdf/db2e214f-f544-4b2d-b346-40b1f75a457c</t>
  </si>
  <si>
    <t>RDC 88/2016</t>
  </si>
  <si>
    <t>Aprova o regulamento técnico sobre materiais, embalagens e equipamentos celulósicos destinados a entrar em contato com alimentos e dá outras providências.</t>
  </si>
  <si>
    <t>Alterado pela RDC nº 589, de 20/12/2021</t>
  </si>
  <si>
    <t>http://antigo.anvisa.gov.br/legislacao#/visualizar/319281</t>
  </si>
  <si>
    <t>http://antigo.anvisa.gov.br/documents/10181/2883670/RDC_88_2016_COMP.pdf/3ef890f1-2ca8-4eae-aba7-04d35f25fa65</t>
  </si>
  <si>
    <t>RDC 89/2016</t>
  </si>
  <si>
    <t>Aprova o regulamento técnico sobre materiais celulósicos para cocção e filtração a quente e dá outras providências.</t>
  </si>
  <si>
    <t>http://antigo.anvisa.gov.br/legislacao#/visualizar/319282</t>
  </si>
  <si>
    <t>http://antigo.anvisa.gov.br/documents/10181/2883670/RDC_89_2016_.pdf/28abd258-85fd-4a3d-b60e-9cef9338180c</t>
  </si>
  <si>
    <t>RDC 90/2016</t>
  </si>
  <si>
    <t>Aprova o regulamento técnico sobre materiais, embalagens e equipamentos celulósicos destinados a entrar em contato com alimentos durante a cocção ou aquecimento em forno e dá outras providências.</t>
  </si>
  <si>
    <t>http://antigo.anvisa.gov.br/legislacao#/visualizar/319283</t>
  </si>
  <si>
    <t>http://antigo.anvisa.gov.br/documents/10181/2883670/RDC_90_2016_.pdf/40195f9f-eb16-493d-8a03-848a063c281e</t>
  </si>
  <si>
    <t>RDC 92/2016</t>
  </si>
  <si>
    <t>Dispõe sobre a manutenção do ingrediente ativo Lactofem em produtos agrotóxicos, em decorrência de sua reavaliação toxicológica.</t>
  </si>
  <si>
    <t>http://antigo.anvisa.gov.br/legislacao#/visualizar/320390</t>
  </si>
  <si>
    <t>http://antigo.anvisa.gov.br/documents/10181/2858706/RDC_92_2016_.pdf/986bdfcc-caf9-4e86-9f96-40edd918ed51</t>
  </si>
  <si>
    <t>RDC 96/2016</t>
  </si>
  <si>
    <t>Dispõe sobre o controle das substâncias sujeitas a controle especial, bem como dos medicamentos que as contenham, em centros de equivalência farmacêutica e centros de biodisponibilidade/bioequivalência, e dá outras providências.</t>
  </si>
  <si>
    <t>http://antigo.anvisa.gov.br/legislacao#/visualizar/320397</t>
  </si>
  <si>
    <t>http://antigo.anvisa.gov.br/documents/10181/3174297/RDC_96_2016_COMP.pdf/bf3f1bf9-5428-42e1-ae82-b21a0bd79aae</t>
  </si>
  <si>
    <t>IN 9/2016</t>
  </si>
  <si>
    <t>Dispõe sobre as bulas padronizadas de medicamentos específicos</t>
  </si>
  <si>
    <t>http://antigo.anvisa.gov.br/legislacao#/visualizar/322200</t>
  </si>
  <si>
    <t>http://antigo.anvisa.gov.br/documents/10181/2920496/IN_9_2016_COMP.pdf/f54d1db8-f708-4118-b29a-28527de7e724</t>
  </si>
  <si>
    <t>RDC 97/2016</t>
  </si>
  <si>
    <t>Altera a Resolução - RDC nº 24, de 14 de junho de 2011.</t>
  </si>
  <si>
    <t>http://antigo.anvisa.gov.br/legislacao#/visualizar/320398</t>
  </si>
  <si>
    <t>http://antigo.anvisa.gov.br/documents/10181/2920496/%281%29RDC_97_2016.pdf/977187ca-33d9-4374-a12d-90b18d1985ea</t>
  </si>
  <si>
    <t>RDC 98/2016</t>
  </si>
  <si>
    <t>Dispõe sobre os critérios e procedimentos para o enquadramento de medicamentos como isentos de prescrição e o reenquadramento como medicamentos sob prescrição, e dá outras providências.</t>
  </si>
  <si>
    <t>Alterado pela RDC nº 472, de 23/02/2021;
Alterado pela RDC nº 675, de 30/03/2022.</t>
  </si>
  <si>
    <t>http://antigo.anvisa.gov.br/legislacao#/visualizar/320399</t>
  </si>
  <si>
    <t>http://antigo.anvisa.gov.br/documents/10181/2921766/%281%29RDC_98_2016_COMP.pdf/0b2f01fc-d66c-494d-a498-5c1861222bb0</t>
  </si>
  <si>
    <t>RDC 102/2016</t>
  </si>
  <si>
    <t>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t>
  </si>
  <si>
    <t>Retificado em DOU Nº 165, de 26/08/2016;
Alterado pela RDC Nº 118, de 26/10/2016;
Alterado pela RDC Nº 233, de 20/06/2018;
Alterado pela RDC nº 438, de 06/11/2020.</t>
  </si>
  <si>
    <t>http://antigo.anvisa.gov.br/legislacao#/visualizar/324020</t>
  </si>
  <si>
    <t>http://antigo.anvisa.gov.br/documents/10181/2953481/%282%29RDC_102_2016_COMP.pdf/0be5ad8f-9f0c-474d-b91f-78c1d4094afa</t>
  </si>
  <si>
    <t>RDC 103/2016</t>
  </si>
  <si>
    <t>http://antigo.anvisa.gov.br/legislacao#/visualizar/324021</t>
  </si>
  <si>
    <t>http://antigo.anvisa.gov.br/documents/10181/2965759/RDC_103_2016_.pdf/da625c31-8e1e-416c-a792-048af032fb51</t>
  </si>
  <si>
    <t>RDC 105/2016</t>
  </si>
  <si>
    <t>Altera a Resolução da Diretoria Colegiada - RDC nº 26, de 13 de maio de 2014, que dispõe sobre o registro de medicamentos fitoterápicos e o registro e a notificação de produtos tradicionais fitoterápicos.</t>
  </si>
  <si>
    <t>http://antigo.anvisa.gov.br/legislacao#/visualizar/324023</t>
  </si>
  <si>
    <t>http://antigo.anvisa.gov.br/documents/10181/2799528/RDC_105_GGMED.pdf/828e0716-05a7-4722-8439-1d6bf2a5b504</t>
  </si>
  <si>
    <t>RDC 106/2016</t>
  </si>
  <si>
    <t>Altera a Resolução da Diretoria Colegiada - RDC nº 26, de 13 de maio de 2014, e a Resolução da Diretoria Colegiada - RDC nº 26, de 30 de março de 2007.</t>
  </si>
  <si>
    <t>Retificada em DOU Nº 182, de 21/09/2016</t>
  </si>
  <si>
    <t>http://antigo.anvisa.gov.br/legislacao#/visualizar/324024</t>
  </si>
  <si>
    <t>http://antigo.anvisa.gov.br/documents/10181/2961811/RDC_106_2016_COMP.pdf/332e40a2-b48e-48c7-a5de-f4c1514eb6ae</t>
  </si>
  <si>
    <t>RDC 108/2016</t>
  </si>
  <si>
    <t>Dispõe sobre os requisitos mínimos para inspeção em estabelecimentos que trabalham com produtos sujeitos a controle especial.</t>
  </si>
  <si>
    <t>http://antigo.anvisa.gov.br/legislacao#/visualizar/324027</t>
  </si>
  <si>
    <t>http://antigo.anvisa.gov.br/documents/10181/2971114/RDC_108_2016_.pdf/1bf7d443-3e40-4821-90dc-bce81d39a6f3</t>
  </si>
  <si>
    <t>RDC 113/2016</t>
  </si>
  <si>
    <t>Altera a Resolução da Diretoria Colegiada - RDC nº 76, de 02 de maio de 2016 e a Instrução Normativa nº 02, de 30 de março de 2009.</t>
  </si>
  <si>
    <t>Alterado pela RDC nº 731, de 06/07/2022</t>
  </si>
  <si>
    <t>http://antigo.anvisa.gov.br/legislacao#/visualizar/326065</t>
  </si>
  <si>
    <t>http://antigo.anvisa.gov.br/documents/10181/2799547/RDC_113_2016_COMP.pdf/e36aefa2-3544-4994-bdd0-77a9a58ecada</t>
  </si>
  <si>
    <t>RDC 118/2016</t>
  </si>
  <si>
    <t>Altera a Resolução da Diretoria Colegiada - RDC nº 102, de 24 de agosto de 2016.</t>
  </si>
  <si>
    <t>http://antigo.anvisa.gov.br/legislacao#/visualizar/331213</t>
  </si>
  <si>
    <t>http://antigo.anvisa.gov.br/documents/10181/2718376/RDC_118_2016_.pdf/84cb8185-52b5-4437-9cea-6ca743514fc1</t>
  </si>
  <si>
    <t>RDC 123/2016</t>
  </si>
  <si>
    <t>Dispõe sobre os aditivos alimentares e coadjuvantes de tecnologia autorizados para uso em vinhos.</t>
  </si>
  <si>
    <t>Alterado pela RDC nº 322, de 29/11/2019;
Alterado pela RDC nº 397, de 25/06/2020.</t>
  </si>
  <si>
    <t>http://antigo.anvisa.gov.br/legislacao#/visualizar/333393</t>
  </si>
  <si>
    <t>http://antigo.anvisa.gov.br/documents/10181/2858750/%282%29RDC_123_2016_COMP.pdf/65d9b98f-7294-48ab-b389-7308a02c5c3b</t>
  </si>
  <si>
    <t>RDC 125/2016</t>
  </si>
  <si>
    <t>Altera a Resolução da Diretoria Colegiada - RDC nº 72, de 29 de dezembro de 2009, sobre o Regulamento Técnico que visa à promoção da saúde nos portos de controle sanitário instalados em território nacional, e embarcações que por eles transitem.</t>
  </si>
  <si>
    <t>http://antigo.anvisa.gov.br/legislacao#/visualizar/334661</t>
  </si>
  <si>
    <t>http://antigo.anvisa.gov.br/documents/10181/3107129/RDC_125_2016_.pdf/c729f85f-8603-4931-901b-86ab25b72b18</t>
  </si>
  <si>
    <t>RDC 130/2016</t>
  </si>
  <si>
    <t>Dispõe sobre a atualização do Anexo I (Listas de Substâncias Entorpecentes, Psicotrópicas, Precursoras e Outras sob Controle Especial) da Portaria SVS/MS nº 344, de 12 de maio de 1998.</t>
  </si>
  <si>
    <t>http://antigo.anvisa.gov.br/legislacao#/visualizar/334666</t>
  </si>
  <si>
    <t>http://antigo.anvisa.gov.br/documents/10181/3115436/%281%29RDC_130_2016_.pdf/fc7ea407-3ff5-4fc1-bcfe-2f37504d28b7</t>
  </si>
  <si>
    <t>RDC 133/2016</t>
  </si>
  <si>
    <t>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t>
  </si>
  <si>
    <t>http://antigo.anvisa.gov.br/legislacao#/visualizar/337083</t>
  </si>
  <si>
    <t>http://antigo.anvisa.gov.br/documents/10181/3136242/RDC_133_2016_COMP.pdf/0628bfef-9385-427e-a89b-394ea9dfc9cb</t>
  </si>
  <si>
    <t>RDC 137/2017</t>
  </si>
  <si>
    <t>Altera a Resolução da Diretoria Colegiada - RDC n.º 7, de 24 de fevereiro de 2010.</t>
  </si>
  <si>
    <t>http://antigo.anvisa.gov.br/legislacao#/visualizar/340453</t>
  </si>
  <si>
    <t>http://antigo.anvisa.gov.br/documents/10181/3219514/RDC_137_2017_.pdf/f1b5c939-4c63-4958-9220-08dbcabbc4cf</t>
  </si>
  <si>
    <t>RDC 145/2017</t>
  </si>
  <si>
    <t>Proíbe em todo o território nacional a fabricação, importação e comercialização, assim como o uso em serviços de saúde, dos termômetros e esfigmomanômetros com coluna de mercúrio</t>
  </si>
  <si>
    <t>http://antigo.anvisa.gov.br/legislacao#/visualizar/343903</t>
  </si>
  <si>
    <t>http://antigo.anvisa.gov.br/documents/10181/2860907/RDC_145_2017_COMP.pdf/aa3d0454-b6af-423d-8d60-131a3f1cdca1</t>
  </si>
  <si>
    <t>RDC 149/2017</t>
  </si>
  <si>
    <t>Autoriza o uso de aditivos alimentares e coadjuvantes de tecnologia em diversas categorias de alimentos e dá outras disposições.</t>
  </si>
  <si>
    <t>Alterado pela RDC nº 466, de 10/02/2021; Alterado pela RDC nº 481, de 15/03/2021; Alterado pela RDC nº 740, de 09/08/2022.</t>
  </si>
  <si>
    <t>http://antigo.anvisa.gov.br/legislacao#/visualizar/344631</t>
  </si>
  <si>
    <t>http://antigo.anvisa.gov.br/documents/10181/2955872/%283%29RDC_149_2017_COMP.pdf/ecd5486d-00f9-4587-b7f5-c3f8f1831201</t>
  </si>
  <si>
    <t>PRT 523/2017</t>
  </si>
  <si>
    <t>Institui o Programa para Inclusão Produtiva e Segurança Sanitária - PRAISSAN</t>
  </si>
  <si>
    <t>http://antigo.anvisa.gov.br/legislacao#/visualizar/355254</t>
  </si>
  <si>
    <t>http://antigo.anvisa.gov.br/documents/10181/2718376/PRT_523_2017_.pdf/ee8bba0e-1e8f-408d-81e3-d5c748c7a499</t>
  </si>
  <si>
    <t>PRTC 1/2017</t>
  </si>
  <si>
    <t>Anvisa, INPI</t>
  </si>
  <si>
    <t>Regulamenta os procedimentos para a aplicação do artigo 229-C da Lei nº 9.279, de 14 de maio de 1996, acrescido pela Lei nº 10.196, de 14 de fevereiro de 2001, e dá outras providências.</t>
  </si>
  <si>
    <t>http://antigo.anvisa.gov.br/legislacao#/visualizar/344633</t>
  </si>
  <si>
    <t>http://antigo.anvisa.gov.br/documents/10181/2718376/PRTC_01_2017_ANVISA_INPI_.pdf/2a104267-83a6-4817-a936-3ffdb7e67500</t>
  </si>
  <si>
    <t>RDC 153/2017</t>
  </si>
  <si>
    <t>Dispõe sobre a Classificação do Grau de Risco para as atividades econômicas sujeitas à vigilância sanitária, para fins de licenciamento, e dá outras providências.</t>
  </si>
  <si>
    <t>Alterada pela RDC nº 418, de 01/09/2020</t>
  </si>
  <si>
    <t>http://antigo.anvisa.gov.br/legislacao#/visualizar/346832</t>
  </si>
  <si>
    <t>http://antigo.anvisa.gov.br/documents/10181/2922152/%281%29RDC_153_2017_COMP.pdf/6deb5f6e-0a23-4e06-b876-fd90e513de0c</t>
  </si>
  <si>
    <t>RDC 157/2017</t>
  </si>
  <si>
    <t>Dispõe sobre a implantação do Sistema Nacional de Controle de Medicamentos e os mecanismos e procedimentos para rastreamento de medicamentos e dá outras providências.</t>
  </si>
  <si>
    <t>Alterado pela RDC nº 319, de 12/11/2019</t>
  </si>
  <si>
    <t>http://antigo.anvisa.gov.br/legislacao#/visualizar/347832</t>
  </si>
  <si>
    <t>http://antigo.anvisa.gov.br/documents/10181/2724161/RDC_157_2017_COMP.pdf/77b0d9b1-8473-4c74-b075-99ec098152b0</t>
  </si>
  <si>
    <t>RDC 160/2017</t>
  </si>
  <si>
    <t>Dispõe sobre os aditivos alimentares e coadjuvantes de tecnologia autorizados para uso em fórmulas para nutrição enteral e dá outras providências.</t>
  </si>
  <si>
    <t>http://antigo.anvisa.gov.br/legislacao#/visualizar/349233</t>
  </si>
  <si>
    <t>http://antigo.anvisa.gov.br/documents/10181/3404463/RDC_160_2017_.pdf/ca04f3b1-fe31-4d61-82cd-a02cc4034dc0</t>
  </si>
  <si>
    <t>INC 1/2017</t>
  </si>
  <si>
    <t>Anvisa, MAPA</t>
  </si>
  <si>
    <t>Aprova o Regulamento Técnico que dispõe sobre critérios para o reconhecimento de limites máximos de resíduos de agrotóxicos em produtos vegetais in natura (Revogação da Resolução GMC Nº 14/95).</t>
  </si>
  <si>
    <t>Retificado no DOU Nº 125, de 03/07/2017</t>
  </si>
  <si>
    <t>http://antigo.anvisa.gov.br/legislacao#/visualizar/351473</t>
  </si>
  <si>
    <t>http://antigo.anvisa.gov.br/documents/10181/2918140/INC_01_2017_COMP.pdf/f36c92a2-0e43-419f-a94d-e66c6bbf19ac</t>
  </si>
  <si>
    <t>RDC 166/2017</t>
  </si>
  <si>
    <t>Dispõe sobre a validação de métodos analíticos e dá outras providências.</t>
  </si>
  <si>
    <t>Republicado no DOU Nº 156, de 15/08/2017</t>
  </si>
  <si>
    <t>http://antigo.anvisa.gov.br/legislacao#/visualizar/353660</t>
  </si>
  <si>
    <t>http://antigo.anvisa.gov.br/documents/10181/2721567/RDC_166_2017_COMP.pdf/d5fb92b3-6c6b-4130-8670-4e3263763401</t>
  </si>
  <si>
    <t>RDC 169/2017</t>
  </si>
  <si>
    <t>Dispõe sobre a atualização do Anexo I (Listas de Substâncias Entorpecentes, Psicotrópicas, Precursoras e Outras sob Controle Especial ) da Portaria SVS/MS nº 344, de 12 de maio de 1998.</t>
  </si>
  <si>
    <t>http://antigo.anvisa.gov.br/legislacao#/visualizar/355253</t>
  </si>
  <si>
    <t>http://antigo.anvisa.gov.br/documents/10181/3521385/RDC_169_2017_.pdf/6fc3b9a5-aaeb-43f4-8436-284a4940993f</t>
  </si>
  <si>
    <t>RDC 170/2017</t>
  </si>
  <si>
    <t>Altera a Portaria SVS/MS nº 36, de 13 de janeiro de 1998, que aprovou o Regulamento Técnico referente a Alimentos à Base de Cereais para Alimentação Infantil, para incluir a permissão de uso de outros ingredientes alimentares.</t>
  </si>
  <si>
    <t>http://antigo.anvisa.gov.br/legislacao#/visualizar/355251</t>
  </si>
  <si>
    <t>http://antigo.anvisa.gov.br/documents/10181/3414379/RDC_170_2017_.pdf/79a5ce7d-54a6-46e3-9846-287f66db7d20</t>
  </si>
  <si>
    <t>RDC 171/2017</t>
  </si>
  <si>
    <t>Revisa a aplicabilidade da Resolução da Diretoria Colegiada - RDC nº 53, de 4 de dezembro de 2015, para alterações pós-registro e os prazos desta Resolução para produtos já registrados.</t>
  </si>
  <si>
    <t>http://antigo.anvisa.gov.br/legislacao#/visualizar/356260</t>
  </si>
  <si>
    <t>http://antigo.anvisa.gov.br/documents/10181/3192254/RDC_171_2017_.pdf/bdf990b9-5c8e-436b-b450-f592f48c0e89</t>
  </si>
  <si>
    <t>IN 19/2017</t>
  </si>
  <si>
    <t>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t>
  </si>
  <si>
    <t xml:space="preserve">Alterada pela IN nº 100, de 23/08/2021 </t>
  </si>
  <si>
    <t>http://antigo.anvisa.gov.br/legislacao#/visualizar/356503</t>
  </si>
  <si>
    <t>http://antigo.anvisa.gov.br/documents/10181/2724161/IN_19_2017_COMP.pdf/66d2db7f-9f95-439b-be27-c5088d3cd176</t>
  </si>
  <si>
    <t>RDC 172/2017</t>
  </si>
  <si>
    <t>Dispõe sobre os procedimentos para a importação e a exportação de bens e produtos destinados à pesquisa científica ou tecnológica e à pesquisa envolvendo seres humanos, e dá outras providências.</t>
  </si>
  <si>
    <t>Alterado pela RDC nº 613, de 09/03/2022</t>
  </si>
  <si>
    <t>http://antigo.anvisa.gov.br/legislacao#/visualizar/357430</t>
  </si>
  <si>
    <t>http://antigo.anvisa.gov.br/documents/10181/2917036/RDC_172_2017_COMP.pdf/fcabc40a-f37b-4e87-a3f5-42505378a585</t>
  </si>
  <si>
    <t>RDC 173/2017</t>
  </si>
  <si>
    <t>Proíbe em todo o território nacional a fabricação, importação e comercialização, assim como o uso em serviços de saúde, do mercúrio e do pó para liga de amálgama não encapsulado indicados para uso em Odontologia</t>
  </si>
  <si>
    <t>Retificado no DOU Nº 180, de 19/09/2017;
Alterado pela RDC nº 557, de 30/08/2021.</t>
  </si>
  <si>
    <t>http://antigo.anvisa.gov.br/legislacao#/visualizar/357432</t>
  </si>
  <si>
    <t>http://antigo.anvisa.gov.br/documents/10181/3113092/RDC_173_2017_COMP.pdf/aa21d97e-54e2-49a5-9c9c-12123e2b0d32</t>
  </si>
  <si>
    <t>RDC 177/2017</t>
  </si>
  <si>
    <t>Dispõe sobre a proibição do ingrediente ativo Paraquate em produtos agrotóxicos no país e sobre as medidas transitórias de mitigação de riscos.</t>
  </si>
  <si>
    <t>Alterado pela RDC Nº 190, de 30/11/2017;
Alterado pela RDC nº 428, de 07/10/2020;
Alterado pela RDC nº 436, de 05/11/2020.</t>
  </si>
  <si>
    <t>http://antigo.anvisa.gov.br/legislacao#/visualizar/357436</t>
  </si>
  <si>
    <t>http://antigo.anvisa.gov.br/documents/10181/2871639/%284%29RDC_177_2017_COMP.pdf/d439163d-6afe-4b05-b94c-3d3ef09459db</t>
  </si>
  <si>
    <t>IN 21/2017</t>
  </si>
  <si>
    <t>Dispõe sobre os procedimentos de inspeção em Boas Práticas Clínicas para Ensaios Clínicos com Dispositivos Médicos em Investigação.</t>
  </si>
  <si>
    <t>http://antigo.anvisa.gov.br/legislacao#/visualizar/358634</t>
  </si>
  <si>
    <t>http://antigo.anvisa.gov.br/documents/10181/2822620/IN_21_2017_COMP.pdf/0aad490e-53bb-4afd-aafb-ca8acce3c063</t>
  </si>
  <si>
    <t>RDC 182/2017</t>
  </si>
  <si>
    <t>Dispõe sobre as boas práticas para industrialização, distribuição e comercialização de água adicionada de sais.</t>
  </si>
  <si>
    <t>Alterado pela RDC nº 331, de 23/12/2019</t>
  </si>
  <si>
    <t>http://antigo.anvisa.gov.br/legislacao#/visualizar/359431</t>
  </si>
  <si>
    <t>http://antigo.anvisa.gov.br/documents/10181/3427458/RDC_182_2017_COMP.pdf/9999e6be-38ad-49d7-8e15-ed717e0b6d31</t>
  </si>
  <si>
    <t>RDC 184/2017</t>
  </si>
  <si>
    <t>Dispõe sobre o procedimento simplificado para a avaliação toxicológica para o registro e alterações pós-registro de produtos técnicos, pré-misturas, agrotóxicos, afins e preservativos de madeira, e dá outras providências.</t>
  </si>
  <si>
    <t>Retificado no DOU Nº 202, de 20/10/2017</t>
  </si>
  <si>
    <t>http://antigo.anvisa.gov.br/legislacao#/visualizar/359434</t>
  </si>
  <si>
    <t>http://antigo.anvisa.gov.br/documents/10181/3096866/RDC_184_2017_COMP.pdf/a1106548-e7b8-4b68-a8a4-1e9232d7b1a9</t>
  </si>
  <si>
    <t>RDC 185/2017</t>
  </si>
  <si>
    <t>Dispõe sobre a proibição do ingrediente ativo Carbofurano em produtos agrotóxicos no país e sobre as medidas transitórias de descontinuação de seu uso nas culturas de banana, café e cana-de-açúcar.</t>
  </si>
  <si>
    <t>http://antigo.anvisa.gov.br/legislacao#/visualizar/359435</t>
  </si>
  <si>
    <t>http://antigo.anvisa.gov.br/documents/10181/2922962/RDC_185_2017_COMP.pdf/25d8fe02-a61d-49dd-8c44-e27d95284fbb</t>
  </si>
  <si>
    <t>PRTC 2/2017</t>
  </si>
  <si>
    <t>Anvisa, CGU</t>
  </si>
  <si>
    <t>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t>
  </si>
  <si>
    <t>http://antigo.anvisa.gov.br/legislacao#/visualizar/361031</t>
  </si>
  <si>
    <t>http://antigo.anvisa.gov.br/documents/10181/2718376/PRTC_02_2017_ANVISA_INPI_.pdf/17e7b17b-4371-4058-a2e7-e90c5081ff11</t>
  </si>
  <si>
    <t>RDC 187/2017</t>
  </si>
  <si>
    <t>Dispõe sobre o registro de Soros Hiperimunes e dá outras providências.</t>
  </si>
  <si>
    <t>http://antigo.anvisa.gov.br/legislacao#/visualizar/361030</t>
  </si>
  <si>
    <t>http://antigo.anvisa.gov.br/documents/10181/3233294/RDC_187_2017_.pdf/af6f9ea2-ff17-42ad-a147-0f3f14523250</t>
  </si>
  <si>
    <t>RDC 190/2017</t>
  </si>
  <si>
    <t>Altera a Resolução da Diretoria Colegiada nº 177, de 21 de setembro de 2017, que dispõe sobre a proibição do ingrediente ativo Paraquate em produtos agrotóxicos no país e sobre as medidas transitórias de mitigação de riscos.</t>
  </si>
  <si>
    <t>http://antigo.anvisa.gov.br/legislacao#/visualizar/362830</t>
  </si>
  <si>
    <t>http://antigo.anvisa.gov.br/documents/10181/2871639/RDC_190_2017_.pdf/eb2f6c7f-c965-4e76-bed9-ea9842e48b5c</t>
  </si>
  <si>
    <t>RDC 194/2017</t>
  </si>
  <si>
    <t>Dispõe sobre registro e alterações pós-registro de Produtos Alergênicos Industrializados, e dá outras providências.</t>
  </si>
  <si>
    <t>http://antigo.anvisa.gov.br/legislacao#/visualizar/363433</t>
  </si>
  <si>
    <t>http://antigo.anvisa.gov.br/documents/10181/3426936/RDC_194_2017_.pdf/bd1080ca-1e76-432e-8601-47b687c148ba</t>
  </si>
  <si>
    <t>RDC 195/2017</t>
  </si>
  <si>
    <t>Dispõe sobre embalagens e advertências sanitárias para produtos fumígenos derivados do tabaco.</t>
  </si>
  <si>
    <t xml:space="preserve">Republicado no DOU Nº 241, de 18/12/2017;
Republicado no DOU Nº 242, de 19/12/2017. </t>
  </si>
  <si>
    <t>http://antigo.anvisa.gov.br/legislacao#/visualizar/363630</t>
  </si>
  <si>
    <t>http://antigo.anvisa.gov.br/documents/10181/3119516/%281%29RDC_195_2017_COMP.pdf/f2a1411b-ee59-4ea8-a119-28d9899976cb</t>
  </si>
  <si>
    <t>RDC 203/2017</t>
  </si>
  <si>
    <t>Dispõe sobre os critérios e procedimentos para importação, em caráter de excepcionalidade, de produtos sujeitos à vigilância sanitária sem registro na Anvisa.</t>
  </si>
  <si>
    <t>Republicada no DOU nº 136, de 17/07/2018</t>
  </si>
  <si>
    <t>http://antigo.anvisa.gov.br/legislacao#/visualizar/364432</t>
  </si>
  <si>
    <t>http://antigo.anvisa.gov.br/documents/10181/2970929/RDC_203_2017_COMP.pdf/56d06cba-1725-4356-b6ba-03bab5e109db</t>
  </si>
  <si>
    <t>RDC 197/2017</t>
  </si>
  <si>
    <t>Dispõe sobre os requisitos mínimos para o funcionamento dos serviços de vacinação humana.</t>
  </si>
  <si>
    <t>http://antigo.anvisa.gov.br/legislacao#/visualizar/364433</t>
  </si>
  <si>
    <t>http://antigo.anvisa.gov.br/documents/10181/3388061/RDC_197_2017_.pdf/316268f4-2645-42b6-b948-21412fc60f75</t>
  </si>
  <si>
    <t>RDC 198/2017</t>
  </si>
  <si>
    <t>Altera a Resolução da Diretoria Colegiada - RDC nº. 222, de 28 de dezembro de 2006, que dispõe sobre os procedimentos de petição e arrecadação eletrônica no âmbito da Agência Nacional de Vigilância Sanitária - ANVISA.</t>
  </si>
  <si>
    <t>http://antigo.anvisa.gov.br/legislacao#/visualizar/364434</t>
  </si>
  <si>
    <t>http://antigo.anvisa.gov.br/documents/10181/3426671/RDC_198_2017_.pdf/4b53382f-711a-44a3-9308-e72525709603</t>
  </si>
  <si>
    <t>RDC 199/2017</t>
  </si>
  <si>
    <t>Revoga a Resolução de Diretoria Colegiada - RDC N° 30, de 24 de julho de 2015.</t>
  </si>
  <si>
    <t>http://antigo.anvisa.gov.br/legislacao#/visualizar/364435</t>
  </si>
  <si>
    <t>http://antigo.anvisa.gov.br/documents/10181/2718376/RDC_199_2017_.pdf/956f66a5-1d8f-4cdf-ac6e-4a8f5085c023</t>
  </si>
  <si>
    <t>RDC 204/2017</t>
  </si>
  <si>
    <t>Dispõe sobre o enquadramento na categoria prioritária, de petições de registro, pós-registro e anuência prévia em pesquisa clínica de medicamentos.</t>
  </si>
  <si>
    <t>http://antigo.anvisa.gov.br/legislacao#/visualizar/364438</t>
  </si>
  <si>
    <t>http://antigo.anvisa.gov.br/documents/10181/2718376/RDC_204_2017_.pdf/b2d4ae64-2d91-44e9-ad67-b883c752c094</t>
  </si>
  <si>
    <t>RDC 205/2017</t>
  </si>
  <si>
    <t>Estabelece procedimento especial para anuência de ensaios clínicos, certificação de boas práticas de fabricação e registro de novos medicamentos para tratamento, diagnóstico ou prevenção de doenças raras.</t>
  </si>
  <si>
    <t>Alterado pela RDC nº 293, de 15/07/2019;
Alterado pela RDC nº 406, de 22/07/2020;
Alterado pela RDC nº 763, de 25/11/2022.</t>
  </si>
  <si>
    <t>http://antigo.anvisa.gov.br/legislacao#/visualizar/364439</t>
  </si>
  <si>
    <t>http://antigo.anvisa.gov.br/documents/10181/3113140/%282%29RDC_205_2017_COMP.pdf/d2aaca4e-13cf-4bb3-b5fe-8314893aa973</t>
  </si>
  <si>
    <t>RDC 206/2017</t>
  </si>
  <si>
    <t>Dispõe sobre o regulamento do Programa de Regularização de Débitos (PRD) criado pela Lei nº 13.494, de 24 de outubro de 2017, para parcelamento de débitos não tributários no âmbito da Agência Nacional de Vigilância Sanitária.</t>
  </si>
  <si>
    <t>http://antigo.anvisa.gov.br/legislacao#/visualizar/364690</t>
  </si>
  <si>
    <t>http://antigo.anvisa.gov.br/documents/10181/2718376/RDC_206_2017_.pdf/6d570e98-5724-415a-bc6b-1f8e74e4ad18</t>
  </si>
  <si>
    <t>RDC 208/2018</t>
  </si>
  <si>
    <t>Dispõe sobre a simplificação de procedimentos para a importação de bens e produtos sujeitos à Vigilância Sanitária</t>
  </si>
  <si>
    <t>http://antigo.anvisa.gov.br/legislacao#/visualizar/364692</t>
  </si>
  <si>
    <t>http://antigo.anvisa.gov.br/documents/10181/2957335/RDC_208_2018_.pdf/eccf9152-9aae-43d0-83b4-e2f6b3015425</t>
  </si>
  <si>
    <t>RDC 211/2018</t>
  </si>
  <si>
    <t>Dispõe sobre o prazo de validade do registro de dispositivos médicos.</t>
  </si>
  <si>
    <t>http://antigo.anvisa.gov.br/legislacao#/visualizar/366233</t>
  </si>
  <si>
    <t>http://antigo.anvisa.gov.br/documents/10181/3426501/RDC_211_2018_.pdf/086ee486-e958-4850-8ee7-06de5f3d84e0</t>
  </si>
  <si>
    <t>RDC 212/2018</t>
  </si>
  <si>
    <t>Altera a Resolução da Diretoria Colegiada - RDC nº 250, de 20 de outubro de 2004, que dispõe sobre os procedimentos relacionados à revalidação de registro de produtos e dá outras providências.</t>
  </si>
  <si>
    <t>http://antigo.anvisa.gov.br/legislacao#/visualizar/366234</t>
  </si>
  <si>
    <t>http://antigo.anvisa.gov.br/documents/10181/3426501/RDC_212_2018_.pdf/09992788-8fa5-435b-8424-5f2214964ed4</t>
  </si>
  <si>
    <t>INC 2/2018</t>
  </si>
  <si>
    <t>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t>
  </si>
  <si>
    <t>Alterado pela INC nº 01, de 15/04/2019</t>
  </si>
  <si>
    <t>http://antigo.anvisa.gov.br/legislacao#/visualizar/367840</t>
  </si>
  <si>
    <t>http://antigo.anvisa.gov.br/documents/10181/3230459/INC_02_2018_COMP.pdf/ca6fa00d-0c8b-4589-b0ff-cb5598f61be7</t>
  </si>
  <si>
    <t>RDC 216/2018</t>
  </si>
  <si>
    <t>Altera a Resolução da Diretoria Colegiada - RDC n.º 11, de 13 de março de 2014</t>
  </si>
  <si>
    <t>http://antigo.anvisa.gov.br/legislacao#/visualizar/367844</t>
  </si>
  <si>
    <t>http://antigo.anvisa.gov.br/documents/10181/2867923/RDC_216_2018_.pdf/43228cef-f749-4d0f-bf3a-b41c26cdc63e</t>
  </si>
  <si>
    <t>RE 392/2018</t>
  </si>
  <si>
    <t xml:space="preserve">Reconhece o Programa de Auditoria Única em Produtos para a Saúde (Medical Device Single Audit Program - MDSAP), para subsidiar ações de inspeção e fiscalização sanitária. </t>
  </si>
  <si>
    <t>http://antigo.anvisa.gov.br/legislacao#/visualizar/419662</t>
  </si>
  <si>
    <t>http://antigo.anvisa.gov.br/documents/10181/2718376/RE_392_2018.pdf/be8d963d-853c-4fb4-804e-6c371ca234a5</t>
  </si>
  <si>
    <t>RDC 219/2018</t>
  </si>
  <si>
    <t>Dispõe sobre as diretrizes para aprovação condicional das petições de alteração pós-registro de medicamentos e dá outras providências.</t>
  </si>
  <si>
    <t>http://antigo.anvisa.gov.br/legislacao#/visualizar/369041</t>
  </si>
  <si>
    <t>http://antigo.anvisa.gov.br/documents/10181/4106210/%281%29RDC_219_2018_.pdf/e2a0ae4f-8998-4ebf-b37c-03dabb3ad87e</t>
  </si>
  <si>
    <t>PRTC 950/2018</t>
  </si>
  <si>
    <t>Anvisa, Funasa</t>
  </si>
  <si>
    <t>Revoga a Portaria Conjunta nº 01, de 2 de agosto de 2000, publicada no D.O.U. nº 149-E, Seção 1, pág. 15 de 3/8/2000, que estabelece as exigências para o funcionamento de estabelecimentos privados de vacinação, seu licenciamento, fiscalização e controle, e dá outras providências.</t>
  </si>
  <si>
    <t>http://antigo.anvisa.gov.br/legislacao#/visualizar/370032</t>
  </si>
  <si>
    <t>http://antigo.anvisa.gov.br/documents/10181/2718376/PRTC_950_2018_FUNASA.pdf/89df1d44-a160-4dce-a7dd-4016c1d54389</t>
  </si>
  <si>
    <t>RDC 221/2018</t>
  </si>
  <si>
    <t>Dispõe sobre os critérios e os procedimentos para o processo de reavaliação toxicológica de ingredientes ativos de agrotóxicos no âmbito da Anvisa.</t>
  </si>
  <si>
    <t>http://antigo.anvisa.gov.br/legislacao#/visualizar/371441</t>
  </si>
  <si>
    <t>http://antigo.anvisa.gov.br/documents/10181/2859776/RDC_221_2018_.pdf/c20903a8-5e8c-448e-b924-9b9df584ec3e</t>
  </si>
  <si>
    <t>RDC 222/2018</t>
  </si>
  <si>
    <t>Regulamenta as Boas Práticas de Gerenciamento dos Resíduos de Serviços de Saúde e dá outras providências.</t>
  </si>
  <si>
    <t>http://antigo.anvisa.gov.br/legislacao#/visualizar/371442</t>
  </si>
  <si>
    <t>http://antigo.anvisa.gov.br/documents/10181/3427425/%282%29RDC_222_2018_.pdf/679fc9a2-21ca-450f-a6cd-6a6c1cb7bd0b</t>
  </si>
  <si>
    <t>IN 24/2018</t>
  </si>
  <si>
    <t>Dispõe sobre os critérios para o registro, alteração e revalidação relativos ao desempenho analítico de instrumentos autoteste para glicose e seus consumíveis.</t>
  </si>
  <si>
    <t>http://antigo.anvisa.gov.br/legislacao#/visualizar/376301</t>
  </si>
  <si>
    <t>http://antigo.anvisa.gov.br/documents/10181/2718376/IN_24_2018_.pdf/4381cad6-3c9f-4a1d-9ccc-ca07f9234539</t>
  </si>
  <si>
    <t>RDC 228/2018</t>
  </si>
  <si>
    <t>Dispõe sobre a gestão de risco sanitário aplicada às atividades de controle e fiscalização, na importação de bens e produtos sob vigilância sanitária, e dá outras providências.</t>
  </si>
  <si>
    <t>http://antigo.anvisa.gov.br/legislacao#/visualizar/376302</t>
  </si>
  <si>
    <t>http://antigo.anvisa.gov.br/documents/10181/2718376/RDC_228_2018_.pdf/0ab77141-d04d-4e25-8d6b-25e313eeeb58</t>
  </si>
  <si>
    <t>RDC 231/2018</t>
  </si>
  <si>
    <t>Dispõe sobre a inclusão do art. 4º-A na Portaria 344, de 12 de maio de 1998, que aprova o Regulamento Técnico sobre substâncias e medicamentos sujeitos a controle especial, e dá outras providências.</t>
  </si>
  <si>
    <t>http://antigo.anvisa.gov.br/legislacao#/visualizar/376895</t>
  </si>
  <si>
    <t>http://antigo.anvisa.gov.br/documents/10181/4580232/RDC_231_2018_.pdf/3ac9b584-d50e-443a-90fa-97757d57c804</t>
  </si>
  <si>
    <t>RDC 233/2018</t>
  </si>
  <si>
    <t>http://antigo.anvisa.gov.br/legislacao#/visualizar/376897</t>
  </si>
  <si>
    <t>http://antigo.anvisa.gov.br/documents/10181/4447465/RDC_233_2018_.pdf/710882db-b49c-4e5e-8fbe-704847fb241c</t>
  </si>
  <si>
    <t>RDC 234/2018</t>
  </si>
  <si>
    <t>Dispõe sobre a terceirização de etapas de produção, de análises de controle de qualidade, de transporte e de armazenamento de medicamentos e produtos biológicos, e dá outras providências.</t>
  </si>
  <si>
    <t xml:space="preserve">Alterado pela RDC nº 257, de 18/12/2018;
Alterado pela RDC nº 268, de 25/02/2019.
</t>
  </si>
  <si>
    <t>http://antigo.anvisa.gov.br/legislacao#/visualizar/376898</t>
  </si>
  <si>
    <t>http://antigo.anvisa.gov.br/documents/10181/3086248/%281%29RDC_234_2018_COMP.pdf/b866b3a9-34c9-4b84-8760-80063d606954</t>
  </si>
  <si>
    <t>RDC 235/2018</t>
  </si>
  <si>
    <t>Dispõe sobre alterações e inclusões de controle de qualidade no registro e pós-registro de medicamentos dinamizados, fitoterápicos, específicos e produtos biológicos.</t>
  </si>
  <si>
    <t>GGMED, GGBIO</t>
  </si>
  <si>
    <t>http://antigo.anvisa.gov.br/legislacao#/visualizar/376899</t>
  </si>
  <si>
    <t>http://antigo.anvisa.gov.br/documents/10181/3086248/%281%29RDC_235_2018_.pdf/212042f1-59bb-4053-8f5e-90a80d23250e</t>
  </si>
  <si>
    <t>RDC 237/2018</t>
  </si>
  <si>
    <t>Altera a Resolução da Diretoria Colegiada - RDC nº 7, de 10 de fevereiro de 2015, e a Resolução da Diretoria Colegiada - RDC nº 15, de 24 de abril de de 2015.</t>
  </si>
  <si>
    <t xml:space="preserve">Alterado pela RDC nº 639, de 24/03/2022;
Alterado pela RDC nº 752, de 19/09/2022. </t>
  </si>
  <si>
    <t>http://antigo.anvisa.gov.br/legislacao#/visualizar/378660</t>
  </si>
  <si>
    <t>http://antigo.anvisa.gov.br/documents/10181/4247457/%281%29RDC_237_2018_COMP.pdf/7f841146-7dbb-444b-98c7-feefdb356a0b</t>
  </si>
  <si>
    <t>RDC 239/2018</t>
  </si>
  <si>
    <t>Estabelece os aditivos alimentares e coadjuvantes de tecnologia autorizados para uso em suplementos alimentares.</t>
  </si>
  <si>
    <t>Alterado pela RDC Nº 281, de 29/04/2019; Retificado no DOU Nº 116, de 18/06/2019; Alterado pela RDC nº 588, de 22/12/2021; Alterado pela RDC Nº 322, de 29/11/2019; Alterado pela RDC Nº 397, de 25/06/2020; Alterado pela RDC Nº 437, de 05/11/2020; Alterado pela RDC nº 466, de 10/02/2021; Alterado pela RDC nº 588, de 20/12/2021; Alterado pela RDC nº 740, de 09/08/2022.</t>
  </si>
  <si>
    <t>http://antigo.anvisa.gov.br/legislacao#/visualizar/378663</t>
  </si>
  <si>
    <t>http://antigo.anvisa.gov.br/documents/10181/3898839/%2810%29RDC_239_2018_COMP.pdf/8df54991-0635-4075-be11-5d661c2f24af</t>
  </si>
  <si>
    <t>RDC 240/2018</t>
  </si>
  <si>
    <t>Altera a Resolução - RDC nº 27, de 6 de agosto de 2010, que dispõe sobre as categorias de alimentos e embalagens isentos e com obrigatoriedade de registro sanitário.</t>
  </si>
  <si>
    <t>Alterado pela RDC nº 316, de 17/10/2019</t>
  </si>
  <si>
    <t>http://antigo.anvisa.gov.br/legislacao#/visualizar/378664</t>
  </si>
  <si>
    <t>http://antigo.anvisa.gov.br/documents/10181/3898888/%281%29RDC_240_2018_COMP.pdf/779c2f17-de8c-41ae-9752-62cfbf6b1077</t>
  </si>
  <si>
    <t>RDC 241/2018</t>
  </si>
  <si>
    <t>Dispõe sobre os requisitos para comprovação da segurança e dos benefícios à saúde dos probióticos para uso em alimentos.</t>
  </si>
  <si>
    <t>http://antigo.anvisa.gov.br/legislacao#/visualizar/378665</t>
  </si>
  <si>
    <t>http://antigo.anvisa.gov.br/documents/10181/3898888/RDC_241_2018_.pdf/941cda52-0657-46dd-af4b-47b4ee4335b7</t>
  </si>
  <si>
    <t>RDC 242/2018</t>
  </si>
  <si>
    <t>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t>
  </si>
  <si>
    <t xml:space="preserve">Alterado pela RDC nº 576, de 11/11/2021 </t>
  </si>
  <si>
    <t>http://antigo.anvisa.gov.br/legislacao#/visualizar/378666</t>
  </si>
  <si>
    <t>http://antigo.anvisa.gov.br/documents/10181/3898888/RDC_242_2018_COMP.pdf/112e9b19-5dbf-4c52-b13f-c697c9e5b1f1</t>
  </si>
  <si>
    <t>RDC 243/2018</t>
  </si>
  <si>
    <t>Dispõe sobre os requisitos sanitários dos suplementos alimentares.</t>
  </si>
  <si>
    <t xml:space="preserve">Alterado pela RDC 429, de 08/10/2020;
Alterado pela RDC nº 466, de 10/02/2021. </t>
  </si>
  <si>
    <t>http://antigo.anvisa.gov.br/legislacao#/visualizar/378667</t>
  </si>
  <si>
    <t>http://antigo.anvisa.gov.br/documents/10181/3898888/%281%29RDC_243_2018_COMP.pdf/ebeea49b-756b-4694-be94-5d2d57088018</t>
  </si>
  <si>
    <t>IN 25/2018</t>
  </si>
  <si>
    <t>Dispõe sobre as indicações terapêuticas para registro e notificação de medicamentos dinamizados</t>
  </si>
  <si>
    <t>http://antigo.anvisa.gov.br/legislacao#/visualizar/378668</t>
  </si>
  <si>
    <t>http://antigo.anvisa.gov.br/documents/10181/2959207/IN_25_2018_.pdf/c12fa6b6-a7db-4a2d-98d7-6d9309bc1d1e</t>
  </si>
  <si>
    <t>IN 26/2018</t>
  </si>
  <si>
    <t>Dispõe sobre os limites de potência para registro e notificação de medicamentos dinamizados.</t>
  </si>
  <si>
    <t>http://antigo.anvisa.gov.br/legislacao#/visualizar/378669</t>
  </si>
  <si>
    <t>http://antigo.anvisa.gov.br/documents/10181/2959207/IN_26_2018_.pdf/4816d7d6-bbef-4e4c-9f90-24376aeb5d04</t>
  </si>
  <si>
    <t>IN 27/2018</t>
  </si>
  <si>
    <t>Publica a Lista de referências para avaliação de segurança e eficácia de medicamentos dinamizados.</t>
  </si>
  <si>
    <t>http://antigo.anvisa.gov.br/legislacao#/visualizar/379670</t>
  </si>
  <si>
    <t>http://antigo.anvisa.gov.br/documents/10181/4696813/IN_27_2018_.pdf/09afe081-b7f5-496d-a8bb-ff8076940e00</t>
  </si>
  <si>
    <t>IN 28/2018</t>
  </si>
  <si>
    <t>Estabelece as listas de constituintes, de limites de uso, de alegações e de rotulagem complementar dos suplementos alimentares.</t>
  </si>
  <si>
    <t>Retificado no DOU nº 147, de 01/08/2018;
Retificado no DOU nº 126, de 03/07/2019;
Retificado no DOU nº 189, de 30/09/2019; 
Retificado no DOU nº 199, de 16/10/2020;
Alterado pela IN nº 76, de 05/11/2020;
Alterado pela IN nº 102, de 15/10/2021.</t>
  </si>
  <si>
    <t>http://antigo.anvisa.gov.br/legislacao#/visualizar/379671</t>
  </si>
  <si>
    <t>http://antigo.anvisa.gov.br/documents/10181/3898888/%287%29IN_28_2018_COMP.pdf/59fd99ad-1c35-4835-b5a3-abf61d145937</t>
  </si>
  <si>
    <t>RDC 244/2018</t>
  </si>
  <si>
    <t>Dispõe sobre os aditivos alimentares e os coadjuvantes de tecnologia autorizados para uso em leite em pó.</t>
  </si>
  <si>
    <t>Retificado no DOU nº 241, de 17/12/2020</t>
  </si>
  <si>
    <t>http://antigo.anvisa.gov.br/legislacao#/visualizar/382060</t>
  </si>
  <si>
    <t>http://antigo.anvisa.gov.br/documents/10181/3484594/RDC_244_2018_COMP.pdf/10d5cb62-cfcd-48f6-937f-ca94c7b68050</t>
  </si>
  <si>
    <t>RDC 250/2018</t>
  </si>
  <si>
    <t>Dispõe sobre os requisitos para apresentação do Projeto de Arte de Etiqueta ou Rotulagem no processo de regularização de produtos de higiene pessoal, cosméticos e perfumes, e para a coexistência de mais de uma arte de etiqueta ou rotulagem para um mesmo produto.</t>
  </si>
  <si>
    <t>Republicado no DOU nº 225, de 23/11/2018</t>
  </si>
  <si>
    <t>http://antigo.anvisa.gov.br/legislacao#/visualizar/387500</t>
  </si>
  <si>
    <t>http://antigo.anvisa.gov.br/documents/10181/3178095/%281%29RDC_250_2018_COMP.pdf/1d35e359-57d7-41f4-afa8-98aa979ba3d8</t>
  </si>
  <si>
    <t>RDC 262/2019</t>
  </si>
  <si>
    <t>Altera o item 8, Capítulo XXXVII da Resolução da Diretoria Colegiada - RDC nº 81, de 5 de novembro de 2008, que dispõe sobre o Regulamento Técnico de Bens e Produtos Importados para fins de Vigilância Sanitária.</t>
  </si>
  <si>
    <t>Retificado no DOU nº 42, de 28/02/2019</t>
  </si>
  <si>
    <t>http://antigo.anvisa.gov.br/legislacao#/visualizar/389721</t>
  </si>
  <si>
    <t>http://antigo.anvisa.gov.br/documents/10181/2957335/RDC_262_2019_COMP.pdf/64e81364-a106-44a7-893d-2b1d326e3f1d</t>
  </si>
  <si>
    <t>RDC 266/2019</t>
  </si>
  <si>
    <t>Dispõe sobre os procedimentos relativos à interposição de recursos administrativos em face das decisões da Agência Nacional de Vigilância Sanitária, e dá outras providências.</t>
  </si>
  <si>
    <t>GGREC</t>
  </si>
  <si>
    <t>http://antigo.anvisa.gov.br/legislacao#/visualizar/389725</t>
  </si>
  <si>
    <t>http://antigo.anvisa.gov.br/documents/10181/4188550/RDC_266_2019_.pdf/2fe7c084-24db-48de-8bc6-33c9c6481d7b</t>
  </si>
  <si>
    <t>RDC 268/2019</t>
  </si>
  <si>
    <t>Dispõe sobre alteração da Resolução da Diretoria Colegiada - RDC nº 234, de 21 de junho de 2018.</t>
  </si>
  <si>
    <t>http://antigo.anvisa.gov.br/legislacao#/visualizar/391731</t>
  </si>
  <si>
    <t>http://antigo.anvisa.gov.br/documents/10181/5194604/RDC_268_2019_.pdf/a66319ab-cf27-416d-93cd-44c0a71decd5</t>
  </si>
  <si>
    <t>RDC 270/2019</t>
  </si>
  <si>
    <t>Dispõe sobre a migração do regime de cadastro para o regime de notificação dos dispositivos médicos de classe de risco I.</t>
  </si>
  <si>
    <t>http://antigo.anvisa.gov.br/legislacao#/visualizar/391734</t>
  </si>
  <si>
    <t>http://antigo.anvisa.gov.br/documents/10181/3741322/RDC_270_2019_.pdf/c7b53ecb-21ba-4c6a-846a-ea9e4aca690d</t>
  </si>
  <si>
    <t>RDC 271/2019</t>
  </si>
  <si>
    <t>Dispõe, em caráter provisório, sobre o reprocessamento de cânulas para perfusão de cirurgias cardíacas e cateteres utilizados em procedimentos eletrofisiológicos.</t>
  </si>
  <si>
    <t>http://antigo.anvisa.gov.br/legislacao#/visualizar/392900</t>
  </si>
  <si>
    <t>http://antigo.anvisa.gov.br/documents/10181/3032238/RDC_271_2019_.pdf/cb59c0b7-0678-4c8d-8082-e8a4db53bd9a</t>
  </si>
  <si>
    <t>RDC  272/2019</t>
  </si>
  <si>
    <t>Estabelece os aditivos alimentares autorizados para uso em carnes e produtos cárneos.</t>
  </si>
  <si>
    <t>http://antigo.anvisa.gov.br/legislacao#/visualizar/392901</t>
  </si>
  <si>
    <t>http://antigo.anvisa.gov.br/documents/10181/3437262/RDC_272_2019_.pdf/b39e2979-4b68-4f9c-adbd-d8be6c0be543</t>
  </si>
  <si>
    <t>IN 30/2019</t>
  </si>
  <si>
    <t>Altera Instrução Normativa n° 3, de 26 de agosto de 2015.</t>
  </si>
  <si>
    <t>http://antigo.anvisa.gov.br/legislacao#/visualizar/392905</t>
  </si>
  <si>
    <t>http://antigo.anvisa.gov.br/documents/10181/4379139/%281%29IN_30_2019_.pdf/a9a80571-11d7-41fe-9842-80900d95529d</t>
  </si>
  <si>
    <t>RDC 275/2019</t>
  </si>
  <si>
    <t>Dispõe sobre procedimentos para a concessão, alteração e cancelamento da Autorização de Funcionamento (AFE) e de Autorização Especial (AE) de farmácias e drogarias.</t>
  </si>
  <si>
    <t>http://antigo.anvisa.gov.br/legislacao#/visualizar/394061</t>
  </si>
  <si>
    <t>http://antigo.anvisa.gov.br/documents/10181/5436917/RDC_275_2019_.pdf/418f4412-c4b2-4db5-8f5d-346a5a81ff56</t>
  </si>
  <si>
    <t>RDC 278/2019</t>
  </si>
  <si>
    <t>Dispõe sobre os ensaios para comprovação de equivalência terapêutica para medicamentos inalatórios orais e sprays e aerossois nasais.</t>
  </si>
  <si>
    <t>Alterado pela RDC nº 710, de 01/07/2022;
Alterado pela RDC nº 749, de 05/09/2022.</t>
  </si>
  <si>
    <t>http://antigo.anvisa.gov.br/legislacao#/visualizar/394067</t>
  </si>
  <si>
    <t>http://antigo.anvisa.gov.br/documents/10181/3178137/%281%29RDC_278_2019_COMP.pdf/e8331c8d-e476-44b1-b492-93d3d5946a34</t>
  </si>
  <si>
    <t>RDC 279/2019</t>
  </si>
  <si>
    <t>Dispõe sobre a importação e exportação de amostras biológicas humanas e kits de coleta de amostras destinados a testes de controle de dopagem, e dá outras providências.</t>
  </si>
  <si>
    <t>http://antigo.anvisa.gov.br/legislacao#/visualizar/394069</t>
  </si>
  <si>
    <t>http://antigo.anvisa.gov.br/documents/10181/5453297/RDC_279_2019_.pdf/72b08781-d9d9-4045-9ebc-2a149c6e75ae</t>
  </si>
  <si>
    <t>RDC 280/2019</t>
  </si>
  <si>
    <t>Dispõe sobre a prorrogação de prazo relativo à fabricação e comercialização de produtos da Medicina Tradicional Chinesa</t>
  </si>
  <si>
    <t>http://antigo.anvisa.gov.br/legislacao#/visualizar/394700</t>
  </si>
  <si>
    <t>http://antigo.anvisa.gov.br/documents/10181/5176314/RDC_280_2019_.pdf/6b393cf1-7f9d-4920-8578-f73e4899d1cc</t>
  </si>
  <si>
    <t>IN 32/2019</t>
  </si>
  <si>
    <t>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t>
  </si>
  <si>
    <t xml:space="preserve">Alterado pela IN nº 118, de 10/02/2022 </t>
  </si>
  <si>
    <t>http://antigo.anvisa.gov.br/legislacao#/visualizar/394701</t>
  </si>
  <si>
    <t>http://antigo.anvisa.gov.br/documents/10181/3882739/IN_32_2019_COMP.pdf/4c70917b-cc2b-4f35-bef4-b1800c660c64</t>
  </si>
  <si>
    <t>IN 33/2019</t>
  </si>
  <si>
    <t>Dispõe sobre os ensaios de desempenho in vitro de medicamentos nasais e inalatórios orais, nos termos da Resolução da Diretoria Colegiada - RDC nº 278, de 16 de abril de 2019, relativa aos ensaios para comprovação de equivalência terapêutica destes medicamentos.</t>
  </si>
  <si>
    <t>Alterado pela RDC nº 710, de 01/07/2022</t>
  </si>
  <si>
    <t>http://antigo.anvisa.gov.br/legislacao#/visualizar/394068</t>
  </si>
  <si>
    <t>http://antigo.anvisa.gov.br/documents/10181/3178137/IN_33_2019_COMP.pdf/86b60860-4b27-406f-8c10-eef98a8ccdd3</t>
  </si>
  <si>
    <t>RDC 281/2019</t>
  </si>
  <si>
    <t>Autoriza o uso de aditivos alimentares e coadjuvantes de tecnologia em diversas categorias de alimentos.</t>
  </si>
  <si>
    <t>Retificado no DOU nº 116, de 18/06/2019;
Alterado pela RDC nº 740, de 09/08/2022.</t>
  </si>
  <si>
    <t>http://antigo.anvisa.gov.br/legislacao#/visualizar/395660</t>
  </si>
  <si>
    <t>http://antigo.anvisa.gov.br/documents/10181/5457548/%283%29RDC_281_2019_COMP.pdf/accd27a2-962d-4ff4-8117-a81c2383fb01</t>
  </si>
  <si>
    <t>INC 1/2019</t>
  </si>
  <si>
    <t>Altera a INC nº 02, de 07/02/2018</t>
  </si>
  <si>
    <t>http://antigo.anvisa.gov.br/legislacao#/visualizar/395662</t>
  </si>
  <si>
    <t>http://antigo.anvisa.gov.br/documents/10181/2718376/INC_01_2019_.pdf/073edd7e-dd70-425f-9844-647fb87791fe</t>
  </si>
  <si>
    <t>RDC 284/2019</t>
  </si>
  <si>
    <t>Dispõe sobre a manutenção do ingrediente ativo ácido 2,4-diclorofenoxiacético (2,4-D) em produtos agrotóxicos, no País.</t>
  </si>
  <si>
    <t>http://antigo.anvisa.gov.br/legislacao#/visualizar/397061</t>
  </si>
  <si>
    <t>http://antigo.anvisa.gov.br/documents/10181/2719308/RDC_284_2019_.pdf/057ecd12-7f6b-4ac7-81f5-e40772d513ee</t>
  </si>
  <si>
    <t>RDC  285/2019</t>
  </si>
  <si>
    <t>Proíbe o uso de aditivos alimentares contendo alumínio em diversas categorias de alimentos.</t>
  </si>
  <si>
    <t>http://antigo.anvisa.gov.br/legislacao#/visualizar/397062</t>
  </si>
  <si>
    <t>http://antigo.anvisa.gov.br/documents/10181/5141616/%281%29RDC_285_2019_.pdf/41dbaa17-5b22-4d78-9100-2793a003e8c5</t>
  </si>
  <si>
    <t>RDC 290/2019</t>
  </si>
  <si>
    <t>Altera o art. 8º e o art. 9º da Resolução da Diretoria Colegiada - RDC nº 35, de 15 de junho de 2012.</t>
  </si>
  <si>
    <t>http://antigo.anvisa.gov.br/legislacao#/visualizar/398464</t>
  </si>
  <si>
    <t>http://antigo.anvisa.gov.br/documents/10181/3231220/RDC_290_2019_.pdf/c729b150-cdf0-4dab-827b-8ccb0f1bb3b3</t>
  </si>
  <si>
    <t>RDC 291/2019</t>
  </si>
  <si>
    <t>Dispõe sobre a adoção da liberação paramétrica e o uso de indicadores biológicos em substituição ao teste de esterilidade em produtos para saúde novos esterilizados por óxido de etileno.</t>
  </si>
  <si>
    <t>http://antigo.anvisa.gov.br/legislacao#/visualizar/399910</t>
  </si>
  <si>
    <t>http://antigo.anvisa.gov.br/documents/10181/5453653/RDC_291_2019_.pdf/4c86a4f5-fd2b-428d-b6ba-0227079635f0</t>
  </si>
  <si>
    <t>RDC 293/2019</t>
  </si>
  <si>
    <t>Altera a Resolução da Diretoria Colegiada - RDC nº 205, de 28 de dezembro de 2017.</t>
  </si>
  <si>
    <t>http://antigo.anvisa.gov.br/legislacao#/visualizar/401860</t>
  </si>
  <si>
    <t>http://antigo.anvisa.gov.br/documents/10181/5457360/%281%29RDC_293_2019_.pdf/7cacab27-d49d-4bcb-ab82-8e7dceabbcc8</t>
  </si>
  <si>
    <t>RDC 294/2019</t>
  </si>
  <si>
    <t>Dispõe sobre os critérios para avaliação e classificação toxicológica, priorização da análise e comparação da ação toxicológica de agrotóxicos, componentes, afins e preservativos de madeira, e dá outras providências.</t>
  </si>
  <si>
    <t>http://antigo.anvisa.gov.br/legislacao#/visualizar/403290</t>
  </si>
  <si>
    <t>http://antigo.anvisa.gov.br/documents/10181/2858730/RDC_294_2019_.pdf/c5e8ab56-c13d-4330-a7a4-153bed4c5cda</t>
  </si>
  <si>
    <t>RDC 295/2019</t>
  </si>
  <si>
    <t>Dispõe sobre os critérios para avaliação do risco dietético decorrente da exposição humana a resíduos de agrotóxicos, no âmbito da Anvisa, e dá outras providências.</t>
  </si>
  <si>
    <t>Retificado no DOU nº 166, de 28/08/2019</t>
  </si>
  <si>
    <t>http://antigo.anvisa.gov.br/legislacao#/visualizar/403291</t>
  </si>
  <si>
    <t>http://antigo.anvisa.gov.br/documents/10181/2858730/RDC_295_2019_COMP.pdf/6601ea23-3304-4c98-9ac2-6f32b66548af</t>
  </si>
  <si>
    <t>RDC 296/2019</t>
  </si>
  <si>
    <t>Dispõe sobre as informações toxicológicas para rótulos e bulas de agrotóxicos, afins e preservativos de madeira.</t>
  </si>
  <si>
    <t>Republicado no DOU nº 166, de 28/08/2019;
Republicado no DOU nº 167, de 29/08/2019.</t>
  </si>
  <si>
    <t>http://antigo.anvisa.gov.br/legislacao#/visualizar/403292</t>
  </si>
  <si>
    <t>http://antigo.anvisa.gov.br/documents/10181/2858730/%281%29RDC_296_2019_COMP.pdf/3264ce69-979f-426d-b1da-b6d49f44fdcc</t>
  </si>
  <si>
    <t>IN 34/2019</t>
  </si>
  <si>
    <t>Estabelece e dá publicidade à lista de componentes não autorizados para uso em agrotóxicos e afins.</t>
  </si>
  <si>
    <t>Retificado no DOU nº 166, de 28/08/2019;
Retificado no DOU nº 167, de 29/08/2019.</t>
  </si>
  <si>
    <t>http://antigo.anvisa.gov.br/legislacao#/visualizar/403293</t>
  </si>
  <si>
    <t>http://antigo.anvisa.gov.br/documents/10181/2858730/%281%29IN_34_2019_COMP.pdf/92b6b490-df5b-4676-88a2-bcb2855e2f69</t>
  </si>
  <si>
    <t>RDC 298/2019</t>
  </si>
  <si>
    <t>Dispõe sobre a aprovação da Farmacopeia Brasileira, 6ª edição.</t>
  </si>
  <si>
    <t>Alterado pela RDC nº 575, de 11/11/2021 (Errata nº 1);
Alterado pela RDC nº 609, de 09/03/2022.</t>
  </si>
  <si>
    <t>http://antigo.anvisa.gov.br/legislacao#/visualizar/403911</t>
  </si>
  <si>
    <t>http://antigo.anvisa.gov.br/documents/10181/5594649/%281%29RDC_298_2019_COMP.pdf/a4a4f237-05bd-4424-aaa1-80b8e66aecec</t>
  </si>
  <si>
    <t>IN 35/2019</t>
  </si>
  <si>
    <t>Dispõe sobre as Boas Práticas de Fabricação complementares a Medicamentos Estéreis.</t>
  </si>
  <si>
    <t>Retificada no DOU nº 49, de 12/03/2020;
Alterada pela IN nº 109, de 26/11/2021.</t>
  </si>
  <si>
    <t>http://antigo.anvisa.gov.br/legislacao#/visualizar/404861</t>
  </si>
  <si>
    <t>http://antigo.anvisa.gov.br/documents/10181/5389382/%281%29IN_35_2019_COMP.pdf/cc312e84-cd27-4f8f-bf17-c813147e7a8b</t>
  </si>
  <si>
    <t>RDC 302/2019</t>
  </si>
  <si>
    <t>Dispõe sobre a aprovação do Formulário Homeopático da Farmacopeia Brasileira, 2ª edição.</t>
  </si>
  <si>
    <t>http://antigo.anvisa.gov.br/legislacao#/visualizar/405310</t>
  </si>
  <si>
    <t>http://antigo.anvisa.gov.br/documents/10181/5280885/RDC_302_2019_.pdf/ef83675a-1818-417b-8204-cda50a6f5221</t>
  </si>
  <si>
    <t>RDC 305/2019</t>
  </si>
  <si>
    <t>Dispõe sobre requisitos para fabricação, comercialização, importação e exposição ao uso de dispositivos médicos personalizados.</t>
  </si>
  <si>
    <t>Alterada pela RDC nº 562, de 01/09/2021</t>
  </si>
  <si>
    <t>http://antigo.anvisa.gov.br/legislacao#/visualizar/406920</t>
  </si>
  <si>
    <t>http://antigo.anvisa.gov.br/documents/10181/3254343/RDC_305_2019_COMP.pdf/ee134aeb-17c7-4fe6-b55c-0c4340466015</t>
  </si>
  <si>
    <t>RDC 307/2019</t>
  </si>
  <si>
    <t>Aprova os Requisitos Mínimos para Elaborar Planos de Contingência para Emergências de Saúde Pública de Importância Internacional (ESPII) em Pontos de Entrada Designados pelos Estados Partes Segundo o RSI (2005)</t>
  </si>
  <si>
    <t>http://antigo.anvisa.gov.br/legislacao#/visualizar/406924</t>
  </si>
  <si>
    <t>http://antigo.anvisa.gov.br/documents/10181/5649292/RDC_307_2019_.pdf/2ca02cd9-1fd8-442b-b104-8636bd7564e5</t>
  </si>
  <si>
    <t>RDC 310/2019</t>
  </si>
  <si>
    <t>Dispõe sobre alteração da Resolução da Diretoria Colegiada - RDC nº 63, de 28 de dezembro de 2012.</t>
  </si>
  <si>
    <t>http://antigo.anvisa.gov.br/legislacao#/visualizar/408001</t>
  </si>
  <si>
    <t>http://antigo.anvisa.gov.br/documents/10181/5665603/RDC_310_2019_.pdf/65748d2a-2e6e-42bd-8dc1-5f92fa6bb4ae</t>
  </si>
  <si>
    <t>RDC 311/2019</t>
  </si>
  <si>
    <t>Altera a Resolução da Diretoria Colegiada - RDC nº 38, de 12 de agosto de 2013, que aprova o regulamento para os programas de acesso expandido, uso compassivo e fornecimento de medicamento pós-estudo.</t>
  </si>
  <si>
    <t>http://antigo.anvisa.gov.br/legislacao#/visualizar/408002</t>
  </si>
  <si>
    <t>http://antigo.anvisa.gov.br/documents/10181/5280910/RDC_311_2019_.pdf/b150e10e-27a7-47ac-adc4-b3197fba3bde</t>
  </si>
  <si>
    <t>RDC 317/2019</t>
  </si>
  <si>
    <t>Dispõe sobre os prazos de validade e a documentação necessária para a manutenção da regularização de medicamentos, e dá outras providências.</t>
  </si>
  <si>
    <t>Alterada pela RDC nº 718, de 01/07/2022;
Alterada pela RDC nº 721, de 01/07/2022;
Alterada pela RDC nº 731, de 06/07/2022.</t>
  </si>
  <si>
    <t>http://antigo.anvisa.gov.br/legislacao#/visualizar/408007</t>
  </si>
  <si>
    <t>http://antigo.anvisa.gov.br/documents/10181/2957412/RDC_317_2019_COMP.pdf/84fca44f-a0dc-483e-bb13-b46ef94bc70b</t>
  </si>
  <si>
    <t>RDC 318/2019</t>
  </si>
  <si>
    <t>Estabelece os critérios para a realização de Estudos de Estabilidade de insumos farmacêuticos ativos e medicamentos, exceto biológicos, e dá outras providências.</t>
  </si>
  <si>
    <t>Alterada pela RDC nº 731, de 06/07/2022</t>
  </si>
  <si>
    <t>http://antigo.anvisa.gov.br/legislacao#/visualizar/409542</t>
  </si>
  <si>
    <t>http://antigo.anvisa.gov.br/documents/10181/3898778/RDC_318_2019_COMP.pdf/20d98e2a-f699-43c6-b3e6-ae090d9ef009</t>
  </si>
  <si>
    <t>RDC 319/2019</t>
  </si>
  <si>
    <t>Dispõe sobre a fase de implementação do Sistema Nacional de Controle de Medicamentos</t>
  </si>
  <si>
    <t>http://antigo.anvisa.gov.br/legislacao#/visualizar/409544</t>
  </si>
  <si>
    <t>http://antigo.anvisa.gov.br/documents/10181/2724161/RDC_319_2019_.pdf/39d6469e-1111-438b-9ebb-d0d9eae5cb55</t>
  </si>
  <si>
    <t>RDC 320/2019</t>
  </si>
  <si>
    <t>Dispõe sobre a manutenção do ingrediente ativo Tiram em produtos agrotóxicos no País, bem como determina medidas de mitigação de riscos à saúde e alterações no registro decorrentes da sua reavaliação toxicológica.</t>
  </si>
  <si>
    <t>http://antigo.anvisa.gov.br/legislacao#/visualizar/411102</t>
  </si>
  <si>
    <t>http://antigo.anvisa.gov.br/documents/10181/2858811/%281%29RDC_320_2019_.pdf/ea554472-037a-4444-9f6b-4d8378ffbfe5</t>
  </si>
  <si>
    <t>RDC 322/2019</t>
  </si>
  <si>
    <t>Retificado no DOU nº 1, de 02/01/2020; Alterado pela RDC nº 466, de 10/02/2021; Alterado pela RDC nº 588, de 20/12/2021; Alterado pela RDC nº 740, de 09/08/2022.</t>
  </si>
  <si>
    <t>http://antigo.anvisa.gov.br/legislacao#/visualizar/411104</t>
  </si>
  <si>
    <t>http://antigo.anvisa.gov.br/documents/10181/5593922/%283%29RDC_322_2019_COMP.pdf/cc4038a8-51a6-4e32-822c-371a97a9cf91</t>
  </si>
  <si>
    <t>RDC  326/2019</t>
  </si>
  <si>
    <t>Estabelece a lista positiva de aditivos destinados à elaboração de materiais plásticos e revestimentos poliméricos em contato com alimentos e dá outras providências.</t>
  </si>
  <si>
    <t>Retificado no DOU nº 1, de 02/01/2020;
Alterada pela RDC nº 391, de 26/05/2020.</t>
  </si>
  <si>
    <t>http://antigo.anvisa.gov.br/legislacao#/visualizar/411107</t>
  </si>
  <si>
    <t>http://antigo.anvisa.gov.br/documents/10181/3427171/%285%29RDC_326_2019_COMP.pdf/d295d80b-980e-4192-8ecc-cc827164b1b0</t>
  </si>
  <si>
    <t>IN 50/2019</t>
  </si>
  <si>
    <t>Dispõe sobre a lista de assuntos de petição a serem protocoladas em suporte eletrônico.</t>
  </si>
  <si>
    <t>http://antigo.anvisa.gov.br/legislacao#/visualizar/411108</t>
  </si>
  <si>
    <t>http://antigo.anvisa.gov.br/documents/10181/2876046/IN_50_2019_COMP.pdf/4f975a58-ee55-45dd-98c7-ebbfca016636</t>
  </si>
  <si>
    <t>RDC 327/2019</t>
  </si>
  <si>
    <t>Dispõe sobre os procedimentos para a concessão da Autorização Sanitária para a fabricação e a importação, bem como estabelece requisitos para a comercialização, prescrição, a dispensação, o monitoramento e a fiscalização de produtos de Cannabis para fins medicinais, e dá outras providências.</t>
  </si>
  <si>
    <t>http://antigo.anvisa.gov.br/legislacao#/visualizar/411511</t>
  </si>
  <si>
    <t>http://antigo.anvisa.gov.br/documents/10181/5533192/RDC_327_2019_.pdf/db3ae185-6443-453d-805d-7fc174654edb</t>
  </si>
  <si>
    <t>Estabelece diretrizes para o registro de agrotóxico e afins destinados ao uso agrícola em cultivos de plantas ornamentais, bem como para inclusão desses usos em produtos já registrados.</t>
  </si>
  <si>
    <t>http://antigo.anvisa.gov.br/legislacao#/visualizar/412261</t>
  </si>
  <si>
    <t>http://antigo.anvisa.gov.br/documents/10181/2718376/INC_01_2019_24_12_2019_.pdf/c4452170-4b41-42f4-a641-e5bfe201ddbb</t>
  </si>
  <si>
    <t>RDC 329/2019</t>
  </si>
  <si>
    <t>Estabelece os aditivos alimentares e coadjuvantes de tecnologia autorizados para uso em pescado e produtos de pescado.</t>
  </si>
  <si>
    <t>http://antigo.anvisa.gov.br/legislacao#/visualizar/412264</t>
  </si>
  <si>
    <t>http://antigo.anvisa.gov.br/documents/10181/3428396/RDC_329_2019_.pdf/4a2b19f9-cd3e-42b4-bdb1-c232e433740c</t>
  </si>
  <si>
    <t>RDC 337/2020</t>
  </si>
  <si>
    <t>Dispõe sobre a atualização do Anexo I (Listas de Substâncias Entorpecentes, Psicotrópicas, Precursoras e outras sob Controle Especial) da Portaria SVS/MS nº 344, de 12 de maio de 1998, e dá outras providências.</t>
  </si>
  <si>
    <t>http://antigo.anvisa.gov.br/legislacao#/visualizar/414291</t>
  </si>
  <si>
    <t>http://antigo.anvisa.gov.br/documents/10181/5780840/RDC_337_2020_.pdf/f1666022-76a6-493a-a1ab-64c5b8188521</t>
  </si>
  <si>
    <t>RDC 339/2020</t>
  </si>
  <si>
    <t>Dispõe sobre a instituição do Sistema Nacional de Biovigilância.</t>
  </si>
  <si>
    <t>Alterada pela RDC nº 414, de 21/08/2020</t>
  </si>
  <si>
    <t>http://antigo.anvisa.gov.br/legislacao#/visualizar/414701</t>
  </si>
  <si>
    <t>http://antigo.anvisa.gov.br/documents/10181/3146460/RDC_339_2020_COMP.pdf/567bc938-5634-44a6-8257-706f0266b88a</t>
  </si>
  <si>
    <t>RDC 345/2020</t>
  </si>
  <si>
    <t>http://antigo.anvisa.gov.br/legislacao#/visualizar/415890</t>
  </si>
  <si>
    <t>http://antigo.anvisa.gov.br/documents/10181/5805633/RDC_345_2020_.pdf/dd4acf39-63ca-479e-a40f-06f6738587a2</t>
  </si>
  <si>
    <t>RDC 340/2020</t>
  </si>
  <si>
    <t>Dispõe sobre as alterações de informações nos processos de regularização de dispositivos médicos e dá outras providências.</t>
  </si>
  <si>
    <t>http://antigo.anvisa.gov.br/legislacao#/visualizar/415891</t>
  </si>
  <si>
    <t>http://antigo.anvisa.gov.br/documents/10181/5691791/RDC_340_2020_.pdf/b71d59b7-fed7-492c-9da9-d3a65502314c</t>
  </si>
  <si>
    <t>RDC 353/2020</t>
  </si>
  <si>
    <t>Delega ao Órgão de Vigilância Sanitária ou equivalente nos Estados e no Distrito Federal a competência para elaborar a recomendação técnica e fundamentada relativamente ao estabelecimento de restrições excepcionais e temporárias por rodovias de locomoção interestadual e intermunicipal</t>
  </si>
  <si>
    <t>http://antigo.anvisa.gov.br/legislacao#/visualizar/416316</t>
  </si>
  <si>
    <t>http://antigo.anvisa.gov.br/documents/10181/5809525/RDC_353_2020_.pdf/48c83482-f4a0-41ad-bd91-26c855e06da4</t>
  </si>
  <si>
    <t>RDC 357/2020</t>
  </si>
  <si>
    <t>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</si>
  <si>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Alterada pela RDC nº 387, de 26/05/2020;
Alterada pela RDC nº 425, de 24/09/2020;
Alterada pela RDC nº 683, de 12/05/2022.</t>
  </si>
  <si>
    <t>http://antigo.anvisa.gov.br/legislacao#/visualizar/416319</t>
  </si>
  <si>
    <t>http://antigo.anvisa.gov.br/documents/10181/5824703/%283%29RDC_357_2020_COMP.pdf/5ebb85d1-13bb-425e-9e56-29aad0edda45</t>
  </si>
  <si>
    <t>RDC 359/2020</t>
  </si>
  <si>
    <t>Institui o Dossiê de Insumo Farmacêutico Ativo (DIFA) e a Carta de Adequação de Dossiê de Insumo Farmacêutico Ativo (CADIFA).</t>
  </si>
  <si>
    <t>Alterada pela RDC nº 513, de 27/05/2021</t>
  </si>
  <si>
    <t>http://antigo.anvisa.gov.br/legislacao#/visualizar/417910</t>
  </si>
  <si>
    <t>http://antigo.anvisa.gov.br/documents/10181/2961691/RDC_359_2020_COMP.pdf/c8f6fcd0-b9a4-479d-bb03-78893b38f687</t>
  </si>
  <si>
    <t>RDC 361/2020</t>
  </si>
  <si>
    <t>Altera a Resolução de Diretoria Colegiada - RDC nº 200, de 26 de dezembro de 2017, e a Resolução de Diretoria Colegiada - RDC nº 73, de 7 de abril de 2016, para dispor sobre a submissão do Dossiê de Insumo Farmacêutico Ativo (DIFA) no registro e no pós-registro de medicamento, respectivamente.</t>
  </si>
  <si>
    <t>http://antigo.anvisa.gov.br/legislacao#/visualizar/417914</t>
  </si>
  <si>
    <t>http://antigo.anvisa.gov.br/documents/10181/2961691/RDC_361_2020_.pdf/7bf8ecf5-63a4-4dc5-b2b3-8a0a9ec9004c</t>
  </si>
  <si>
    <t>RDC 364/2020</t>
  </si>
  <si>
    <t>Suspende os efeitos da Resolução de Diretoria Colegiada - RDC nº 302, de 13 de outubro de 2005, em caráter temporário e excepcional, para os Laboratórios Federais de Defesa Agropecuária (LFDA) que irão realizar análises para o diagnóstico da COVID-19.</t>
  </si>
  <si>
    <t>Alterada pela RDC nº 380, de 12/05/2020;
Alterada pela RDC nº 396, de 09/06/2020;
Alterada pela RDC nº 426, de 30/09/2020;
Alterada pela RDC nº 683, de 12/05/2022.</t>
  </si>
  <si>
    <t>http://antigo.anvisa.gov.br/legislacao#/visualizar/417916</t>
  </si>
  <si>
    <t>http://antigo.anvisa.gov.br/documents/10181/5835858/%284%29RDC_364_2020_COMP.pdf/da7b4a30-d1ff-41f0-ad6f-6803fc260f0b</t>
  </si>
  <si>
    <t>RDC 368/2020</t>
  </si>
  <si>
    <t>Dispõe sobre a atualização do Anexo I (Listas de Substâncias Entorpecentes, Psicotrópicas, Precursoras e Outras sob Controle Especial) da Portaria SVS/MS nº 344, de 12 de maio de 1998, e dá outras providências</t>
  </si>
  <si>
    <t>Retificado no DOU nº 69, de 09/04/2020</t>
  </si>
  <si>
    <t>http://antigo.anvisa.gov.br/legislacao#/visualizar/418271</t>
  </si>
  <si>
    <t>http://antigo.anvisa.gov.br/documents/10181/5842231/%281%29RDC_368_2020_.pdf/5bb82056-e08d-49f0-bcae-2861e224acf1</t>
  </si>
  <si>
    <t>RDC 373/2020</t>
  </si>
  <si>
    <t>Altera o art. 29 da Resolução de Diretoria Colegiada - RDC nº 72, de 29 de dezembro de 2009 que dispõe sobre o Regulamento Técnico que visa à promoção da saúde nos portos de controle sanitário instalados em território nacional, e embarcações que por eles transitem durante a Emergência de Saúde Pública de Importância Internacional (ESPII) COVID-19.</t>
  </si>
  <si>
    <t>Alterada pela RDC nº 683, de 12/05/2022</t>
  </si>
  <si>
    <t>http://antigo.anvisa.gov.br/legislacao#/visualizar/418278</t>
  </si>
  <si>
    <t>http://antigo.anvisa.gov.br/documents/10181/5853219/RDC_373_2020_COMP.pdf/af8065a4-cd8e-4b74-b661-427b6f9af9b5</t>
  </si>
  <si>
    <t>RDC 374/2020</t>
  </si>
  <si>
    <t>Altera a Resolução de Diretoria Colegiada - RDC nº 345, de 16 de dezembro de 2002, para adequação à Lei nº 13.043, de 13 de novembro de 2014, que altera o prazo de vigência para a Autorização de Funcionamento de Empresas para prestadores de serviço em Portos, Aeroportos, Fronteiras e Recintos Alfandegados e para adequação ao art. 50 da Lei n° 6.360, de 23 de setembro de 1976, que estabelece a validade em todo o território nacional da Autorização de Funcionamento de Empresa</t>
  </si>
  <si>
    <t>http://antigo.anvisa.gov.br/legislacao#/visualizar/418279</t>
  </si>
  <si>
    <t>http://antigo.anvisa.gov.br/documents/10181/5853286/RDC_374_2020_.pdf/732610f5-5fea-4b46-8b61-44982df0d2b4</t>
  </si>
  <si>
    <t>RDC 377/2020</t>
  </si>
  <si>
    <t>Autoriza, em caráter temporário e excepcional, a utilização de "testes rápidos" (ensaios imunocromatográficos) para a COVID-19 em farmácias, suspende os efeitos do § 2º do art. 69 e do art. 70 da Resolução de Diretoria Colegiada - RDC nº 44, de 17 de agosto de 2009.</t>
  </si>
  <si>
    <t>Retificada no DOU nº 82, de 30/04/2020;
Alterada pela RDC nº 683, de 12/05/2022.</t>
  </si>
  <si>
    <t>http://antigo.anvisa.gov.br/legislacao#/visualizar/419664</t>
  </si>
  <si>
    <t>http://antigo.anvisa.gov.br/documents/10181/5864561/%282%29RDC_377_2020_COMP.pdf/38d6c207-480e-46da-98d8-b8174188aa4b</t>
  </si>
  <si>
    <t>RDC 380/2020</t>
  </si>
  <si>
    <t>Altera o art. 1º da Resolução de Diretoria Colegiada - RDC nº 364, de 1º de abril de 2020.</t>
  </si>
  <si>
    <t>Retificada no DOU nº 93, de 18/05/2020</t>
  </si>
  <si>
    <t>http://antigo.anvisa.gov.br/legislacao#/visualizar/421780</t>
  </si>
  <si>
    <t>http://antigo.anvisa.gov.br/documents/10181/5835858/RDC_380_2020_COMP.pdf/265402e0-5341-4679-ba36-8c01851931b9</t>
  </si>
  <si>
    <t>RDC 384/2020</t>
  </si>
  <si>
    <t>Dispõe sobre inclusão temporária de procedimento de emissão de certificado sanitário por análise documental, regulamentado na Resolução de Diretoria Colegiada - RDC nº 72, de 29 de dezembro de 2009, às embarcações durante à vigência da pandemia de COVID-19.</t>
  </si>
  <si>
    <t>http://antigo.anvisa.gov.br/legislacao#/visualizar/421785</t>
  </si>
  <si>
    <t>http://antigo.anvisa.gov.br/documents/10181/5878758/RDC_384_2020_COMP.pdf/83daab14-2856-4e2c-81c0-773090d45860</t>
  </si>
  <si>
    <t>RDC 387/2020</t>
  </si>
  <si>
    <t>Altera o Anexo I da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</si>
  <si>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http://antigo.anvisa.gov.br/legislacao#/visualizar/423660</t>
  </si>
  <si>
    <t>http://antigo.anvisa.gov.br/documents/10181/5824703/RDC_387_2020_.pdf/9f213ba9-f23c-4d82-afb4-910b2dd9b398</t>
  </si>
  <si>
    <t>RDC 390/2020</t>
  </si>
  <si>
    <t>Estabelece critérios, requisitos e procedimentos para o funcionamento, a habilitação na Reblas e o credenciamento de laboratórios analíticos que realizam análises em produtos sujeitos ao regime de vigilância sanitária e dá outras providências.</t>
  </si>
  <si>
    <t>Laboratórios Analíticos</t>
  </si>
  <si>
    <t>Alterada pela RDC nº 512, de 27/05/2021;
Alterada pela RDC nº 513, de 27/05/2021.</t>
  </si>
  <si>
    <t>http://antigo.anvisa.gov.br/legislacao#/visualizar/423663</t>
  </si>
  <si>
    <t>http://antigo.anvisa.gov.br/documents/10181/5391173/RDC_390_2020_COMP.pdf/b00d9646-b707-4120-9a30-783c3f0a8c15</t>
  </si>
  <si>
    <t>RDC 396/2020</t>
  </si>
  <si>
    <t>Altera  o  art.  1º  da  Resolução  de  Diretoria  Colegiada-  RDC  nº  364,  de  1º  de  abril  de  2020.</t>
  </si>
  <si>
    <t>http://antigo.anvisa.gov.br/legislacao#/visualizar/425301</t>
  </si>
  <si>
    <t>http://antigo.anvisa.gov.br/documents/10181/5835858/RDC_396_2020_.pdf/d3de5175-c3c4-45ae-b9cd-75f5688e3742</t>
  </si>
  <si>
    <t>IN 62/2020</t>
  </si>
  <si>
    <t>Detalha diretrizes de qualificação de fornecedores previstas no item  7.2 do Anexo da Resolução de Diretoria Colegiada - RDC nº  204, de 14 de novembro de 2006.</t>
  </si>
  <si>
    <t>http://antigo.anvisa.gov.br/legislacao#/visualizar/425302</t>
  </si>
  <si>
    <t>http://antigo.anvisa.gov.br/documents/10181/5182331/IN_62_2020_.pdf/df65cb11-0628-477f-bbd9-e2674cbffc46</t>
  </si>
  <si>
    <t>RDC 397/2020</t>
  </si>
  <si>
    <t>Autoriza o uso de aditivos alimentares em diversas categorias de alimentos.</t>
  </si>
  <si>
    <t>http://antigo.anvisa.gov.br/legislacao#/visualizar/426690</t>
  </si>
  <si>
    <t>http://antigo.anvisa.gov.br/documents/10181/5833091/RDC_397_2020_.pdf/16963949-3046-41bb-a1b4-b510bbff5824</t>
  </si>
  <si>
    <t>RDC 399/2020</t>
  </si>
  <si>
    <t>Revoga a alínea "d" do inciso XXX do art. 25 da Resolução de Diretoria Colegiada - RDC nº 34, de 11 de junho de 2014, que dispõe sobre as Boas Práticas no Ciclo do Sangue, em cumprimento à ordem judicial.</t>
  </si>
  <si>
    <t>http://antigo.anvisa.gov.br/legislacao#/visualizar/427730</t>
  </si>
  <si>
    <t>http://antigo.anvisa.gov.br/documents/10181/5940581/RDC_399_2020_.pdf/058228a6-5a1b-4fb2-9759-c46ee72769a1</t>
  </si>
  <si>
    <t>RDC 400/2020</t>
  </si>
  <si>
    <t>Define os critérios e os procedimentos extraordinários e temporários para a aplicação de excepcionalidades a requisitos específicos de rotulagem e bulas de medicamentos, em virtude da emergência de saúde pública internacional decorrente do novo Coronavírus.</t>
  </si>
  <si>
    <t>http://antigo.anvisa.gov.br/legislacao#/visualizar/428501</t>
  </si>
  <si>
    <t>http://antigo.anvisa.gov.br/documents/10181/5956475/RDC_400_2020_COMP.pdf/c0a5e4e1-c5f5-4ffa-a037-62356d65e3bb</t>
  </si>
  <si>
    <t>RDC 401/2020</t>
  </si>
  <si>
    <t>Altera a Resolução de Diretoria Colegiada - RDC nº 22, de 13 de maio de 2015, para atualizar as referências de especificações para compostos fontes de nutrientes e outras substâncias para uso em fórmulas para nutrição enteral.</t>
  </si>
  <si>
    <t>http://antigo.anvisa.gov.br/legislacao#/visualizar/428920</t>
  </si>
  <si>
    <t>http://antigo.anvisa.gov.br/documents/10181/5963498/RDC_401_2020_.pdf/19672219-83e2-4326-8ee9-6a74d0619d5d</t>
  </si>
  <si>
    <t>RDC 402/2020</t>
  </si>
  <si>
    <t>Estabelece a abertura temporária de pontos de entrada e saída de substâncias sujeitas a controle especial, em virtude da Emergência de Saúde Pública de Importância Internacional (ESPII) relacionada ao novo Coronavírus (SARS-CoV-2).</t>
  </si>
  <si>
    <t>Alterada pela RDC nº 462, de 26/01/2021;
Alterada pela RDC nº 683, de 12/05/2022.</t>
  </si>
  <si>
    <t>http://antigo.anvisa.gov.br/legislacao#/visualizar/428921</t>
  </si>
  <si>
    <t>http://antigo.anvisa.gov.br/documents/10181/5963526/%281%29RDC_402_2020_COMP.pdf/44d09e01-00af-46ec-b617-6d150eb6769a</t>
  </si>
  <si>
    <t>RDC 403/2020</t>
  </si>
  <si>
    <t>Altera a Resolução de Diretoria Colegiada - RDC nº 36, de 26 de agosto de 2015 e a Resolução de Diretoria Colegiada - RDC nº 40, de 26 de agosto de 2015, para dispor sobre a dispensa de tradução juramentada de documentos emitidos nos idiomas espanhol e inglês que instruem as petições de regularização de dispositivos médicos.</t>
  </si>
  <si>
    <t>http://antigo.anvisa.gov.br/legislacao#/visualizar/428922</t>
  </si>
  <si>
    <t>http://antigo.anvisa.gov.br/documents/10181/5963581/RDC_403_2020_.pdf/abffeadb-3528-4899-b24a-66940da6ab8e</t>
  </si>
  <si>
    <t>RDC 404/2020</t>
  </si>
  <si>
    <t>Republicada no DOU nº 168-B, de 01/09/2020</t>
  </si>
  <si>
    <t>http://antigo.anvisa.gov.br/legislacao#/visualizar/428923</t>
  </si>
  <si>
    <t>http://antigo.anvisa.gov.br/documents/10181/5963640/%282%29RDC_404_2020_COMP.pdf/3288bb2e-bad5-4e35-b4ba-21e85cc06805</t>
  </si>
  <si>
    <t>RDC 406/2020</t>
  </si>
  <si>
    <t>Dispõe sobre as Boas Práticas de Farmacovigilância para Detentores de Registro de Medicamento de uso humano, e dá outras providências.</t>
  </si>
  <si>
    <t>Alterada pela RDC nº 718, de 01/07/2022</t>
  </si>
  <si>
    <t>http://antigo.anvisa.gov.br/legislacao#/visualizar/428925</t>
  </si>
  <si>
    <t>http://antigo.anvisa.gov.br/documents/10181/5962289/RDC_407_2020_.pdf/fbcb575e-e8cb-491f-967a-37260c0b5c5b</t>
  </si>
  <si>
    <t>RDC 407/2020</t>
  </si>
  <si>
    <t>Revoga normas da Secretaria Nacional de Vigilância Sanitária (SNVS), Secretaria de Vigilância Sanitária (SVS) e da Agência Nacional de Vigilância Sanitária (Anvisa).</t>
  </si>
  <si>
    <t>RDC 409/2020</t>
  </si>
  <si>
    <t>Dispõe sobre os procedimentos e requisitos para a regularização de produtos cosméticos para alisar ou ondular os cabelos.</t>
  </si>
  <si>
    <t>Retificado no DOU nº 126, de 07/07/2021;
Alterado pela RDC nº 752, de 19/09/2022;
Alterada pela RDC nº 765, de 08/12/2022.</t>
  </si>
  <si>
    <t>http://antigo.anvisa.gov.br/legislacao#/visualizar/428926</t>
  </si>
  <si>
    <t>http://antigo.anvisa.gov.br/documents/10181/3317277/%283%29RDC_409_2020_COMP.pdf/289ec754-544a-4ab2-a166-5c621af7c16d</t>
  </si>
  <si>
    <t>IN 63/2020</t>
  </si>
  <si>
    <t>Dispõe sobre o Relatório Periódico de Avaliação Benefício-Risco (RPBR) a ser submetido à Anvisa por Detentores de Registro de Medicamento de uso humano.</t>
  </si>
  <si>
    <t>http://antigo.anvisa.gov.br/legislacao#/visualizar/428927</t>
  </si>
  <si>
    <t>http://antigo.anvisa.gov.br/documents/10181/4858873/IN_63_2020_.pdf/579383cb-caf5-4505-aeef-d60c4d1a1e2d</t>
  </si>
  <si>
    <t>RDC 412/2020</t>
  </si>
  <si>
    <t>Estabelece os requerimentos e condições para a realização de estudos de estabilidade para fins de registro e alterações pós-registro de produtos biológicos e dá outras providências.</t>
  </si>
  <si>
    <t>http://antigo.anvisa.gov.br/legislacao#/visualizar/431101</t>
  </si>
  <si>
    <t>http://antigo.anvisa.gov.br/documents/10181/4247824/RDC_412_2020_.pdf/04f596d3-90ef-4e0f-86bb-16ae08925291</t>
  </si>
  <si>
    <t>RDC 413/2020</t>
  </si>
  <si>
    <t>Dispõe sobre alterações pós-registro e cancelamento
de registro de produtos biológicos.</t>
  </si>
  <si>
    <t>http://antigo.anvisa.gov.br/legislacao#/visualizar/431102</t>
  </si>
  <si>
    <t>http://antigo.anvisa.gov.br/documents/10181/4247824/RDC_413_2020_COMP.pdf/0524ea0f-2a10-4448-9ecc-6e0a507ec270</t>
  </si>
  <si>
    <t>RDC 415/2020</t>
  </si>
  <si>
    <t>Define novos critérios e procedimentos extraordinários para tratamento de petições de registro e mudanças pós-registro de medicamentos e produtos biológicos em virtude da emergência de saúde pública internacional decorrente do novo Coronavírus.</t>
  </si>
  <si>
    <t>http://antigo.anvisa.gov.br/legislacao#/visualizar/431103</t>
  </si>
  <si>
    <t>http://antigo.anvisa.gov.br/documents/10181/6005608/RDC_415_2020_COMP.pdf/e6d915ec-6ab2-48ef-9189-f78470677123</t>
  </si>
  <si>
    <t>IN 65/2020</t>
  </si>
  <si>
    <t>Regulamenta a classificação das alterações pós-registro e condições e documentos técnicos necessários para instruir as petições de alteração pós-registro e de cancelamento de registro dos produtos biológicos.</t>
  </si>
  <si>
    <t>http://antigo.anvisa.gov.br/legislacao#/visualizar/431104</t>
  </si>
  <si>
    <t>http://antigo.anvisa.gov.br/documents/10181/4247824/IN_65_2020_.pdf/c4cc37c4-cdd4-49de-804a-9aaa7aae1416</t>
  </si>
  <si>
    <t>RDC 418/2020</t>
  </si>
  <si>
    <t>Altera a Resolução de Diretoria Colegiada - RDC nº 153, de 26 de abril de 2017, que dispõe sobre a classificação do grau de risco para as atividades econômicas sujeitas à vigilância sanitária, para fins de licenciamento, e dá outras providências.</t>
  </si>
  <si>
    <t xml:space="preserve">Alterada pela RDC nº 587, de 20/12/2021 </t>
  </si>
  <si>
    <t>http://antigo.anvisa.gov.br/legislacao#/visualizar/432060</t>
  </si>
  <si>
    <t>http://antigo.anvisa.gov.br/documents/10181/2922152/RDC_418_2020_COMP.pdf/458006c0-3275-4e5d-9ffb-060e2684fd7a</t>
  </si>
  <si>
    <t>IN 66/2020</t>
  </si>
  <si>
    <t>Estabelece a lista de Classificação Nacional de Atividades Econômicas - CNAE de atividades econômicas sujeitas à vigilância sanitária por grau de risco e dependente de informação para fins de licenciamento sanitário, conforme previsto no parágrafo único do art. 6º da Resolução da Diretoria Colegiada - RDC nº 153, de 26 de abril de 2017.</t>
  </si>
  <si>
    <t>http://antigo.anvisa.gov.br/legislacao#/visualizar/432062</t>
  </si>
  <si>
    <t>http://antigo.anvisa.gov.br/documents/10181/2922152/IN_66_2020_.pdf/436b9e5d-67cb-49ec-aad7-245877d6a5be</t>
  </si>
  <si>
    <t>RDC 421/2020</t>
  </si>
  <si>
    <t>Dispõe sobre a inclusão de declaração sobre nova fórmula na rotulagem de produtos sujeitos à vigilância sanitária quando da alteração de sua composição.</t>
  </si>
  <si>
    <t>Alterada pela RDC nº 729, de 01/07/2022</t>
  </si>
  <si>
    <t>http://antigo.anvisa.gov.br/legislacao#/visualizar/432064</t>
  </si>
  <si>
    <t>http://antigo.anvisa.gov.br/documents/10181/5900558/RDC_421_2020_COMP.pdf/a8fd30bb-853b-475c-945f-1ee9f90245af</t>
  </si>
  <si>
    <t>IN 68/2020</t>
  </si>
  <si>
    <t>Dispõe sobre a inclusão de declaração sobre nova fórmula na rotulagem de dispositivos médicos quando da alteração de sua composição.</t>
  </si>
  <si>
    <t>http://antigo.anvisa.gov.br/legislacao#/visualizar/432066</t>
  </si>
  <si>
    <t>http://antigo.anvisa.gov.br/documents/10181/5900558/%281%29IN_68_2020_.pdf/ad564094-7bf7-4acc-b1e7-c8ae5e3c3de9</t>
  </si>
  <si>
    <t>IN 69/2020</t>
  </si>
  <si>
    <t>Dispõe sobre a inclusão de declaração sobre nova fórmula na rotulagem de produtos de higiene pessoal, incluindo descartáveis, cosméticos e perfumes quando da alteração de sua composição.</t>
  </si>
  <si>
    <t>http://antigo.anvisa.gov.br/legislacao#/visualizar/432067</t>
  </si>
  <si>
    <t>http://antigo.anvisa.gov.br/documents/10181/5900558/%281%29IN_69_2020_.pdf/357717df-608f-4356-94ee-9bbc782e7545</t>
  </si>
  <si>
    <t>IN 71/2020</t>
  </si>
  <si>
    <t>Dispõe sobre a inclusão de declaração sobre nova fórmula na rotulagem de medicamentos notificados de baixo risco, produtos tradicionais fitoterápicos e produtos de cannabis quando da alteração de sua composição.</t>
  </si>
  <si>
    <t>http://antigo.anvisa.gov.br/legislacao#/visualizar/432069</t>
  </si>
  <si>
    <t>http://antigo.anvisa.gov.br/documents/10181/5900558/IN_71_2020_COMP.pdf/57221158-e88d-4039-abc5-2865fcf790b1</t>
  </si>
  <si>
    <t>IN 72/2020</t>
  </si>
  <si>
    <t>Dispõe sobre a inclusão da informação sobre alteração de ingredientes na embalagem de produtos fumígenos derivados do tabaco.</t>
  </si>
  <si>
    <t>http://antigo.anvisa.gov.br/legislacao#/visualizar/432110</t>
  </si>
  <si>
    <t>http://antigo.anvisa.gov.br/documents/10181/5900558/%281%29IN_72_2020_.pdf/d05042fc-bdf9-4c7e-b2fe-48f8fd06b369</t>
  </si>
  <si>
    <t>IN 73/2020</t>
  </si>
  <si>
    <t>Dispõe sobre a inclusão de declaração de nova fórmula na rotulagem de agrotóxico e afins quando da alteração de sua composição.</t>
  </si>
  <si>
    <t>http://antigo.anvisa.gov.br/legislacao#/visualizar/432111</t>
  </si>
  <si>
    <t>http://antigo.anvisa.gov.br/documents/10181/5900558/%281%29IN_73_2020_.pdf/1948cb83-d68c-4ef8-91a5-edee8ecc633c</t>
  </si>
  <si>
    <t>RDC 423/2020</t>
  </si>
  <si>
    <t>Altera a Resolução de Diretoria Colegiada - RDC nº 27, de 21 de junho de 2011, a Resolução de Diretoria Colegiada - RDC nº 36, de 26 de agosto de 2015, e, Resolução de Diretoria Colegiada - RDC nº 40, de 26 de agosto de 2015, para dispor sobre a extinção do regime de cadastro e migração dos dispositivos médicos de classe de risco II para o regime de notificação.</t>
  </si>
  <si>
    <t xml:space="preserve">Produtos para Saúde </t>
  </si>
  <si>
    <t>Republicada no DOU nº 191, de 05/10/2020;
Alterada pela RDC nº 549, de 30/08/2021.</t>
  </si>
  <si>
    <t>http://antigo.anvisa.gov.br/legislacao#/visualizar/432115</t>
  </si>
  <si>
    <t>http://antigo.anvisa.gov.br/documents/10181/6032343/%281%29RDC_423_2020_COMP.pdf/9f66e694-93d7-402b-b2cf-f9ab2fd05c68</t>
  </si>
  <si>
    <t>IN 74/2020</t>
  </si>
  <si>
    <t>Estabelece os assuntos para alterações de informações apresentadas no processo de regularização de dispositivos médicos na ANVISA, nos termos da Resolução de Diretoria Colegiada - RDC nº 340, de 6 de março de 2020.</t>
  </si>
  <si>
    <t>http://antigo.anvisa.gov.br/legislacao#/visualizar/433080</t>
  </si>
  <si>
    <t>http://antigo.anvisa.gov.br/documents/10181/6032343/IN_74_2020_.pdf/1bdb9119-4f70-4711-a57f-a6cbbc5841c2</t>
  </si>
  <si>
    <t>RDC 428/2020</t>
  </si>
  <si>
    <t>Altera a Resolução de Diretoria Colegiada - RDC nº 177, de 21 de setembro de 2017, que dispõe sobre a proibição do ingrediente ativo Paraquate em produtos agrotóxicos no país e sobre as medidas transitórias de mitigação de riscos, para tratar da utilização dos estoques em posse dos agricultores brasileiros de produtos à base do ingrediente ativo Paraquate para o manejo dos cultivos na safra agrícola de 2020/2021.</t>
  </si>
  <si>
    <t>Republicada no DOU nº 200, de 19/10/2020;
Alterada pela RDC nº 436, de 05/11/2020.</t>
  </si>
  <si>
    <t>http://antigo.anvisa.gov.br/legislacao#/visualizar/434472</t>
  </si>
  <si>
    <t>http://antigo.anvisa.gov.br/documents/10181/6053710/%281%29RDC_428_2020_COMP.pdf/e4fdb0f0-7c52-4224-91f1-8dbfb87c4916</t>
  </si>
  <si>
    <t>RDC 429/2020</t>
  </si>
  <si>
    <t>Dispõe sobre a rotulagem nutricional dos alimentos embalados.</t>
  </si>
  <si>
    <t>Alterada pela RDC nº 460, de 21/12/2020;
Alterada pela RDC nº 729, de 01/07/2022;
Retificada no DOU nº 195, de 13/10/2022.</t>
  </si>
  <si>
    <t>http://antigo.anvisa.gov.br/legislacao#/visualizar/434473</t>
  </si>
  <si>
    <t>http://antigo.anvisa.gov.br/documents/10181/3882585/%283%29RDC_429_2020_COMP.pdf/0742a12f-b8d4-4c9d-9312-1853e8b2b0b0</t>
  </si>
  <si>
    <t>RDC 430/2020</t>
  </si>
  <si>
    <t>Dispõe sobre as Boas Práticas de Distribuição, Armazenagem e de Transporte de Medicamentos.</t>
  </si>
  <si>
    <t>Alterada pela RDC nº 653, de 24/03/2022</t>
  </si>
  <si>
    <t>http://antigo.anvisa.gov.br/legislacao#/visualizar/434475</t>
  </si>
  <si>
    <t>http://antigo.anvisa.gov.br/documents/10181/2957539/RDC_430_2020_COMP.pdf/507bbcc6-3ea0-46bc-87ee-2511ff664974</t>
  </si>
  <si>
    <t>IN 75/2020</t>
  </si>
  <si>
    <t>Estabelece os requisitos técnicos para declaração da rotulagem nutricional nos alimentos
embalados.</t>
  </si>
  <si>
    <t xml:space="preserve"> Alterado pela RDC nº 460, de 21/12/2020;
Retificado no DOU nº 195, de 13/10/2022;
Retificado no DOU nº 215, de 16/11/2022. </t>
  </si>
  <si>
    <t>http://antigo.anvisa.gov.br/legislacao#/visualizar/434474</t>
  </si>
  <si>
    <t>http://antigo.anvisa.gov.br/documents/10181/3882585/%283%29IN_75_2020_COMP.pdf/e5a331f2-86db-4bc8-9f39-afb6c1d7e19f</t>
  </si>
  <si>
    <t>RDC 431/2020</t>
  </si>
  <si>
    <t>Dispõe sobre o carregamento de instruções de uso no portal eletrônico da Anvisa, vinculado aos processos de regularização de dispositivos médicos e dá outras providências.</t>
  </si>
  <si>
    <t>http://antigo.anvisa.gov.br/legislacao#/visualizar/434476</t>
  </si>
  <si>
    <t>http://antigo.anvisa.gov.br/documents/10181/5916206/RDC_431_2020_.pdf/5a85aaec-f1d2-4735-826a-33ccd6e74446</t>
  </si>
  <si>
    <t>INC 3/2020</t>
  </si>
  <si>
    <t>Define os procedimentos para o monitoramento e a fiscalização quanto à utilização e ao recolhimento dos estoques remanescentes de produtos à base do ingrediente ativo Paraquat em posse dos agricultores brasileiros, para o manejo dos cultivos na safra agrícola 2020/2021.</t>
  </si>
  <si>
    <t>http://antigo.anvisa.gov.br/legislacao#/visualizar/435500</t>
  </si>
  <si>
    <t>http://antigo.anvisa.gov.br/documents/10181/6053710/INC_03_2020_.pdf/f184d290-c76e-4e00-bb14-77b1a39057eb</t>
  </si>
  <si>
    <t>RDC 432/2020</t>
  </si>
  <si>
    <t>Dispõe sobre a obrigatoriedade de descrever a composição em português na rotulagem de produtos de higiene pessoal, cosméticos e perfumes.</t>
  </si>
  <si>
    <t>Alterado pela RDC nº 499, de 27/05/2021</t>
  </si>
  <si>
    <t>http://antigo.anvisa.gov.br/legislacao#/visualizar/435507</t>
  </si>
  <si>
    <t>http://antigo.anvisa.gov.br/documents/10181/2959455/RDC_432_2020_COMP.pdf/883b2bcd-e077-44e1-8789-d0125ef5035f</t>
  </si>
  <si>
    <t>RDC 436/2020</t>
  </si>
  <si>
    <t>Altera a Resolução de Diretoria Colegiada - RDC nº 177, de 21 de setembro de 2017, e a Resolução de Diretoria Colegiada - RDC nº 428, de 7 de outubro de 2020, para tratar da inclusão da possibilidade de utilização dos estoques em posse dos agricultores brasileiros de produtos à base do ingrediente ativo Paraquate para o manejo do cultivo de soja nas Regiões Norte e Nordeste na safra agrícola de 2020/2021.</t>
  </si>
  <si>
    <t>http://antigo.anvisa.gov.br/legislacao#/visualizar/437263</t>
  </si>
  <si>
    <t>http://antigo.anvisa.gov.br/documents/10181/5815062/RDC_433_2020_COMP.pdf/9bc77a2b-00fc-47e5-ab3a-011d25bdb28a</t>
  </si>
  <si>
    <t>RDC 437/2020</t>
  </si>
  <si>
    <t>Altera a Resolução de Diretoria Colegiada - RDC nº 239, de 26 de julho de 2018, que estabelece os aditivos alimentares e coadjuvantes de tecnologia autorizados para uso em suplementos alimentares, para atualizar a lista de aditivos alimentares autorizados para uso em suplementos alimentares destinados a lactentes e crianças de primeira infância.</t>
  </si>
  <si>
    <t>http://antigo.anvisa.gov.br/legislacao#/visualizar/437260</t>
  </si>
  <si>
    <t>http://antigo.anvisa.gov.br/documents/10181/6102826/%281%29RDC_437_2020_.pdf/963ab74c-f4c9-45cc-95ae-7639469edb73</t>
  </si>
  <si>
    <t>RDC 433/2020</t>
  </si>
  <si>
    <t>Revoga a Resolução de Diretoria Colegiada - RDC nº 355, de 23 de março de 2020, e suas atualizações, e dispõe sobre o arquivamento temporário de petições de medicamentos e produtos biológicos, o uso de assinatura digital e a disponibilização de cópias de processos administrativos por meio eletrônico.</t>
  </si>
  <si>
    <t>Caduco</t>
  </si>
  <si>
    <t>Tornada caduca pela perda da vigência prevista no art. 5º.</t>
  </si>
  <si>
    <t>IN 76/2020</t>
  </si>
  <si>
    <t>Dispõe sobre a atualização das listas de constituintes, de limites de uso, de alegações e de rotulagem complementar dos suplementos alimentares.</t>
  </si>
  <si>
    <t>Retificada no DOU nº 248, de 29/12/2020</t>
  </si>
  <si>
    <t>http://antigo.anvisa.gov.br/legislacao#/visualizar/437267</t>
  </si>
  <si>
    <t>http://antigo.anvisa.gov.br/documents/10181/5809185/IN_76_2020_COMP.pdf/28f071f8-8079-4671-a1ec-b47c8dd30917</t>
  </si>
  <si>
    <t>RDC 438/2020</t>
  </si>
  <si>
    <t>Dispõe sobre a dispensa de cópia autenticada e reconhecimento de firma de documentos a serem apresentados à Agência Nacional de Vigilância Sanitária (Anvisa).</t>
  </si>
  <si>
    <t>Retificada no DOU nº 223, de 23/11/2020;
Republicada no DOU nº 230, de 02/12/2020;
Republicada no DOU nº 231, de 03/12/2020.</t>
  </si>
  <si>
    <t>ASREG</t>
  </si>
  <si>
    <t>http://antigo.anvisa.gov.br/legislacao#/visualizar/437266</t>
  </si>
  <si>
    <t>http://antigo.anvisa.gov.br/documents/10181/5636586/%284%29RDC_438_2020_COMP.pdf/ec72d77e-e81a-42e1-9abd-c16cb0ed80aa</t>
  </si>
  <si>
    <t>RDC 441/2020</t>
  </si>
  <si>
    <t>Dispõe sobre a manutenção do ingrediente ativo Glifosato em produtos agrotóxicos no País, determina medidas de mitigação de riscos à saúde e alterações no registro decorrentes da sua reavaliação toxicológica</t>
  </si>
  <si>
    <t>http://antigo.anvisa.gov.br/legislacao#/visualizar/439532</t>
  </si>
  <si>
    <t>http://antigo.anvisa.gov.br/documents/10181/5344168/RDC_441_2020_.pdf/e6ea1928-7ab3-4712-8b19-f9dbd3c0e46c</t>
  </si>
  <si>
    <t>RDC 442/2020</t>
  </si>
  <si>
    <t>Dispõe sobre a manutenção do ingrediente ativo Abamectina em produtos agrotóxicos no País, determina medidas de mitigação de riscos à saúde e alterações no registro decorrentes da sua reavaliação toxicológica.</t>
  </si>
  <si>
    <t>http://antigo.anvisa.gov.br/legislacao#/visualizar/439533</t>
  </si>
  <si>
    <t>http://antigo.anvisa.gov.br/documents/10181/3426553/RDC_442_2020_.pdf/3ce3ed51-dfa9-4f6c-94db-b7de07f228de</t>
  </si>
  <si>
    <t>RDC 443/2020</t>
  </si>
  <si>
    <t>Altera a Resolução de Diretoria Colegiada - RDC nº 73, de 7 de abril de 2016.</t>
  </si>
  <si>
    <t>http://antigo.anvisa.gov.br/legislacao#/visualizar/439534</t>
  </si>
  <si>
    <t>http://antigo.anvisa.gov.br/documents/10181/5885665/RDC_443_2020_.pdf/fd4ef8c9-2cf8-4d82-9e6f-2ec83398fe5d</t>
  </si>
  <si>
    <t>RDC 449/2020</t>
  </si>
  <si>
    <t>Altera a Resolução de Diretoria Colegiada - RDC nº 9, de 20 de fevereiro 2015, que aprova o regulamento para a realização de ensaios clínicos com medicamentos no Brasil.</t>
  </si>
  <si>
    <t>http://antigo.anvisa.gov.br/legislacao#/visualizar/440872</t>
  </si>
  <si>
    <t>http://antigo.anvisa.gov.br/documents/10181/6157004/RDC_449_2020_.pdf/b00b3d31-a0e0-41c4-a35c-7544d652779d</t>
  </si>
  <si>
    <t>RDC 456/2020</t>
  </si>
  <si>
    <t>Dispõe sobre as medidas a serem adotadas em aeroportos e aeronaves em virtude da situação de Emergência em Saúde Pública de Importância Nacional decorrente do surto do novo coronavírus - SARS-CoV-2.</t>
  </si>
  <si>
    <t>Alterada pela RDC nº 477, de 11/03/2021;
Alterada pela RDC nº 684, de 13/05/2022;
Alterada pela RDC nº 745, de 17/08/2022;
Alterada pela RDC nº 761, de 23/11/2022.</t>
  </si>
  <si>
    <t>http://antigo.anvisa.gov.br/legislacao#/visualizar/440874</t>
  </si>
  <si>
    <t>http://antigo.anvisa.gov.br/documents/10181/5993637/%284%29RDC_456_2020_COMP.pdf/1e15c12b-cd1f-4375-9126-dc63d01190e9</t>
  </si>
  <si>
    <t>RDC 454/2020</t>
  </si>
  <si>
    <t xml:space="preserve">Revoga normas da Câmara Técnica de Alimentos (CTA), da Comissão Nacional de Normas e Padrões para Alimentos (CNNPA), da Secretaria Nacional de Vigilância Sanitária (SNVS), da Secretaria de Vigilância Sanitária (SVS) e da Agência Nacional de Vigilância Sanitária (Anvisa). </t>
  </si>
  <si>
    <t>Alterada pela RDC nº 486, de 26/03/2021;
Alterada pela RDC nº 532, de 05/08/2021.</t>
  </si>
  <si>
    <t>http://antigo.anvisa.gov.br/legislacao#/visualizar/441281</t>
  </si>
  <si>
    <t>http://antigo.anvisa.gov.br/documents/10181/5962289/%281%29RDC_454_2020_COMP.pdf/6e4517d5-7471-4ee9-a64a-518a336b77f2</t>
  </si>
  <si>
    <t>RDC 458/2020</t>
  </si>
  <si>
    <t>Dispõe sobre o enquadramento para fins de regularização sanitária de lágrimas artificiais e lubrificantes oculares e altera a Resolução de Diretoria Colegiada - RDC nº 185, de 22 de outubro de 2001.</t>
  </si>
  <si>
    <t>http://antigo.anvisa.gov.br/legislacao#/visualizar/441283</t>
  </si>
  <si>
    <t>http://antigo.anvisa.gov.br/documents/10181/6111703/RDC_458_2020_.pdf/e66310da-4d68-4b32-be31-7b117849d74d</t>
  </si>
  <si>
    <t>RDC 460/2020</t>
  </si>
  <si>
    <t>Dispõe sobre os requisitos sanitários das fórmulas dietoterápicas para erros inatos do metabolismo.</t>
  </si>
  <si>
    <t xml:space="preserve">Alterado pela RDC nº 429, de 08/10/2020;
Alterado pela RDC nº 729, de 01/07/2022. </t>
  </si>
  <si>
    <t>http://antigo.anvisa.gov.br/legislacao#/visualizar/441285</t>
  </si>
  <si>
    <t>http://antigo.anvisa.gov.br/documents/10181/5917783/RDC_460_2020_COMP.pdf/9e107185-a039-4fe5-9885-590306b3ccb0</t>
  </si>
  <si>
    <t>IN 80/2020</t>
  </si>
  <si>
    <t>Regulamenta a documentação necessária para o protocolo de registro de radiofármaco.</t>
  </si>
  <si>
    <t>http://antigo.anvisa.gov.br/legislacao#/visualizar/441286</t>
  </si>
  <si>
    <t>http://antigo.anvisa.gov.br/documents/10181/3633045/IN_80_2020_COMP.pdf/6ff417a1-9449-4eb5-87cc-08d60719b483</t>
  </si>
  <si>
    <t>IN 81/2020</t>
  </si>
  <si>
    <t>Regulamenta a lista de radiofármacos passíveis de apresentarem dados de literatura para comprovação da segurança e eficácia.</t>
  </si>
  <si>
    <t>http://antigo.anvisa.gov.br/legislacao#/visualizar/441287</t>
  </si>
  <si>
    <t>http://antigo.anvisa.gov.br/documents/10181/3633045/IN_81_2020_.pdf/b895af2b-0d17-4a71-8fca-f83fa574ea35</t>
  </si>
  <si>
    <t>IN 82/2020</t>
  </si>
  <si>
    <t>Dispõe sobre Boas Práticas de Fabricação de fórmulas dietoterápicas para erros inatos do metabolismo.</t>
  </si>
  <si>
    <t>Alterada pela RDC nº 666, de 30/03/2022</t>
  </si>
  <si>
    <t>http://antigo.anvisa.gov.br/legislacao#/visualizar/441288</t>
  </si>
  <si>
    <t>http://antigo.anvisa.gov.br/documents/10181/5917696/IN_82_2020_COMP.pdf/47b968df-1ce9-4895-93c9-1b309b9cd0cf</t>
  </si>
  <si>
    <t>RDC 463/2021</t>
  </si>
  <si>
    <t>Dispõe sobre a aprovação do Formulário de Fitoterápicos da Farmacopeia Brasileira, 2ª edição.</t>
  </si>
  <si>
    <t xml:space="preserve">Alterada pela RDC nº 596, de 02/02/2022;
Alterada pela RDC nº 678, de 29/04/2022. </t>
  </si>
  <si>
    <t>http://antigo.anvisa.gov.br/legislacao#/visualizar/443265</t>
  </si>
  <si>
    <t>http://antigo.anvisa.gov.br/documents/10181/4311647/%281%29RDC_463_2021_COMP.pdf/a25b5ee8-66a9-4b3e-bb06-340103ddc7cb</t>
  </si>
  <si>
    <t>RDC 465/2021</t>
  </si>
  <si>
    <t>Estabelece a dispensa de registro e da autorização de uso emergencial e os procedimentos para importação e monitoramento das vacinas Covid-19 adquiridas pelo Ministério da Saúde, no âmbito do Instrumento de Acesso Global de Vacinas Covid-19 (Covax Facility) para o enfrentamento da emergência de saúde pública de importância nacional decorrente do surto do novo coronavírus (SARS-CoV-2).</t>
  </si>
  <si>
    <t>GGBIO, GGMON e GGPAF</t>
  </si>
  <si>
    <t>http://antigo.anvisa.gov.br/legislacao#/visualizar/444600</t>
  </si>
  <si>
    <t>http://antigo.anvisa.gov.br/documents/10181/6226224/RDC_465_2021_COMP.pdf/f08564f8-a778-4118-bc90-e5094683e393</t>
  </si>
  <si>
    <t>RDC 466/2021</t>
  </si>
  <si>
    <t>Estabelece os coadjuvantes de tecnologia autorizados para uso na produção de alimentos e ingredientes na função de solventes de extração e processamento.</t>
  </si>
  <si>
    <t>Republicado no DOU nº 38, de 26/02/2021</t>
  </si>
  <si>
    <t>http://antigo.anvisa.gov.br/legislacao#/visualizar/444602</t>
  </si>
  <si>
    <t>http://antigo.anvisa.gov.br/documents/10181/5918056/%283%29RDC_466_2021_COMP.pdf/d31c2aa0-d071-4e02-99bd-b3a26a2dd11e</t>
  </si>
  <si>
    <t>RDC 467/2021</t>
  </si>
  <si>
    <t>Institui os colegiados da Farmacopeia Brasileira e aprova o Regimento Interno destes colegiados.</t>
  </si>
  <si>
    <t>http://antigo.anvisa.gov.br/legislacao#/visualizar/444603</t>
  </si>
  <si>
    <t>http://antigo.anvisa.gov.br/documents/10181/6078478/RDC_467_2021_.pdf/9e5f8395-4da6-4ec6-80a6-54999576f211</t>
  </si>
  <si>
    <t>RDC 469/2021</t>
  </si>
  <si>
    <t>Aprova a Lista das Denominações Comuns Brasileiras - DCB da Farmacopeia Brasileira.</t>
  </si>
  <si>
    <t>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t>
  </si>
  <si>
    <t>http://antigo.anvisa.gov.br/legislacao#/visualizar/445370</t>
  </si>
  <si>
    <t>http://antigo.anvisa.gov.br/documents/10181/6232328/%2810%29RDC_469_2021_COMP.pdf/bd577df5-a8cb-49dd-be71-2e2e22894230</t>
  </si>
  <si>
    <t>RDC 470/2021</t>
  </si>
  <si>
    <t>Dispõe sobre os procedimentos para o recebimento de documentos em suporte eletrônico.</t>
  </si>
  <si>
    <t>http://antigo.anvisa.gov.br/legislacao#/visualizar/445371</t>
  </si>
  <si>
    <t>http://antigo.anvisa.gov.br/documents/10181/6232328/RDC_470_2021_.pdf/dba5ad23-314e-45e2-8132-cbabe27397b9</t>
  </si>
  <si>
    <t>RDC 471/2021</t>
  </si>
  <si>
    <t>Dispõe sobre os critérios para a prescrição, dispensação, controle, embalagem e rotulagem de medicamentos à base de substâncias classificadas como antimicrobianos de uso sob prescrição, isoladas ou em associação, listadas em Instrução Normativa específica.</t>
  </si>
  <si>
    <t>Retificada no DOU nº 59, de 29/03/2021</t>
  </si>
  <si>
    <t>http://antigo.anvisa.gov.br/legislacao#/visualizar/445372</t>
  </si>
  <si>
    <t>http://antigo.anvisa.gov.br/documents/10181/6232328/%281%29RDC_471_2021_COMP.pdf/1f679ba2-6220-49ee-a664-2e838eb2f5f3</t>
  </si>
  <si>
    <t>RDC 472/2021</t>
  </si>
  <si>
    <t>Dispõe sobre a melhora da técnica legislativa das normas inferiores a Decreto editadas pela Agência Nacional de Vigilância Sanitária - ANVISA, em observância ao que prevê o Decreto nº 10.139, de 28 de novembro de 2019.</t>
  </si>
  <si>
    <t>GADIP, DIRE2 e DIRE4</t>
  </si>
  <si>
    <t>GGCIP, GGMED e GELAS</t>
  </si>
  <si>
    <t>http://antigo.anvisa.gov.br/legislacao#/visualizar/445373</t>
  </si>
  <si>
    <t>http://antigo.anvisa.gov.br/documents/10181/6232328/RDC_472_2021_.pdf/b7e26a48-6069-4adf-bcf1-2b72df2dd178</t>
  </si>
  <si>
    <t>RDC 473/2021</t>
  </si>
  <si>
    <t>http://antigo.anvisa.gov.br/legislacao#/visualizar/445510</t>
  </si>
  <si>
    <t>http://antigo.anvisa.gov.br/documents/10181/6236630/RDC_473_2021_.pdf/7c34c470-4ce6-41a3-a979-4fa287d009bf</t>
  </si>
  <si>
    <t>RDC 477/2021</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</si>
  <si>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</si>
  <si>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http://antigo.anvisa.gov.br/legislacao#/visualizar/445543</t>
  </si>
  <si>
    <t>http://antigo.anvisa.gov.br/documents/10181/5993637/RDC_477_2021_.pdf/5acd19dd-4dcb-4986-af1b-74c583fff295</t>
  </si>
  <si>
    <t>RDC 478/2021</t>
  </si>
  <si>
    <t>Dispõe sobre o monitoramento econômico de dispositivos médicos.</t>
  </si>
  <si>
    <t>http://antigo.anvisa.gov.br/legislacao#/visualizar/446271</t>
  </si>
  <si>
    <t>http://antigo.anvisa.gov.br/documents/10181/4247877/RDC_478_2021_.pdf/294efeb7-32cd-43d1-b770-f4e577b62c22</t>
  </si>
  <si>
    <t>RDC 479/2021</t>
  </si>
  <si>
    <t>Dispõe sobre proibições para as importações realizadas por pessoa física para uso próprio por quaisquer modalidades de importação durante a pandemia do novo coronavírus.</t>
  </si>
  <si>
    <t>http://antigo.anvisa.gov.br/legislacao#/visualizar/446272</t>
  </si>
  <si>
    <t>http://antigo.anvisa.gov.br/documents/10181/2957335/RDC_479_2021_COMP.pdf/480733c1-3752-47ff-a245-f3f715dd21ab</t>
  </si>
  <si>
    <t>RDC 480/2021</t>
  </si>
  <si>
    <t>Dispõe sobre a atualização da lista de Denominações Comuns Brasileiras (DCB).</t>
  </si>
  <si>
    <t>Retificada no DOU nº 52, de 18/03/2021</t>
  </si>
  <si>
    <t>http://antigo.anvisa.gov.br/legislacao#/visualizar/446273</t>
  </si>
  <si>
    <t>http://antigo.anvisa.gov.br/documents/10181/6243745/RDC_480_2021_COMP.pdf/407b68da-4311-44b6-8434-cf1dc5699d7e</t>
  </si>
  <si>
    <t>RDC 481/2021</t>
  </si>
  <si>
    <t>Dispõe sobre os requisitos sanitários para óleos e gorduras vegetais</t>
  </si>
  <si>
    <t>http://antigo.anvisa.gov.br/legislacao#/visualizar/446274</t>
  </si>
  <si>
    <t>http://antigo.anvisa.gov.br/documents/10181/5887540/RDC_481_2021_COMP.pdf/5ada559b-0f79-4a29-8ff4-ed3dc77804f0</t>
  </si>
  <si>
    <t>IN 84/2021</t>
  </si>
  <si>
    <t>Dispõe sobre a lista de dispositivos médicos selecionados para monitoramento econômico pela Anvisa.</t>
  </si>
  <si>
    <t>http://antigo.anvisa.gov.br/legislacao#/visualizar/446275</t>
  </si>
  <si>
    <t>http://antigo.anvisa.gov.br/documents/10181/4247877/IN_84_2021_.pdf/0a7d86cc-c0b9-40ed-9e68-23c89d4621be</t>
  </si>
  <si>
    <t>IN 87/2021</t>
  </si>
  <si>
    <t>Estabelece a lista de espécies vegetais autorizadas, as designações, a composição de ácidos graxos e os valores máximos de acidez e de índice de peróxidos para óleos e gorduras vegetais.</t>
  </si>
  <si>
    <t>http://antigo.anvisa.gov.br/legislacao#/visualizar/446278</t>
  </si>
  <si>
    <t>http://antigo.anvisa.gov.br/documents/10181/5887540/IN_87_2021_.pdf/10472f9f-5e55-4da1-84a7-04f24d26c858</t>
  </si>
  <si>
    <t>RDC 486/2021</t>
  </si>
  <si>
    <t>Altera a Resolução de Diretoria Colegiada - RDC nº 454, de 17 de dezembro de 2020 e torna sem efeito o art. 2º dessa Resolução.</t>
  </si>
  <si>
    <t>http://antigo.anvisa.gov.br/legislacao#/visualizar/447076</t>
  </si>
  <si>
    <t>http://antigo.anvisa.gov.br/documents/10181/5962289/RDC_486_2021_.pdf/3abf97cc-796a-4aba-bd5a-1ffc2bdede50</t>
  </si>
  <si>
    <t>RDC 488/2021</t>
  </si>
  <si>
    <t>Dispõe sobre a importação de produtos sujeitos à vigilância sanitária por unidade de saúde, para seu uso exclusivo.</t>
  </si>
  <si>
    <t>http://antigo.anvisa.gov.br/legislacao#/visualizar/448260</t>
  </si>
  <si>
    <t>http://antigo.anvisa.gov.br/documents/10181/6253408/RDC_488_2021_.pdf/cae3af8a-0673-45e1-b9e3-97370d576c29</t>
  </si>
  <si>
    <t>RDC 492/2021</t>
  </si>
  <si>
    <t>Dispõe sobre procedimentos relacionados às alterações pós-regularização de produtos saneantes.</t>
  </si>
  <si>
    <t>http://antigo.anvisa.gov.br/legislacao#/visualizar/448264</t>
  </si>
  <si>
    <t>http://antigo.anvisa.gov.br/documents/10181/5933505/RDC_492_2021_.pdf/e8a5f2e2-9a43-4b41-a087-a4a73fd20a73</t>
  </si>
  <si>
    <t>RDC 497/2021</t>
  </si>
  <si>
    <t>Dispõe sobre os procedimentos administrativos para concessão de Certificação de Boas Práticas de Fabricação e de Certificação de Boas Práticas de Distribuição e/ou Armazenagem.</t>
  </si>
  <si>
    <t xml:space="preserve">Alterada pela RDC nº 666, de 30/03/2022 </t>
  </si>
  <si>
    <t>http://antigo.anvisa.gov.br/legislacao#/visualizar/451280</t>
  </si>
  <si>
    <t>http://antigo.anvisa.gov.br/documents/10181/5833170/RDC_497_2021_COMP.pdf/eb80fa55-5921-4399-848a-a7d5c739c02c</t>
  </si>
  <si>
    <t>RDC 498/2021</t>
  </si>
  <si>
    <t>Altera a Resolução de Diretoria Colegiada - RDC nº 20, de 22 de março de 2007, que aprova o regulamento técnico sobre disposições para embalagens, revestimentos, utensílios, tampas e equipamentos metálicos em contato com alimentos.</t>
  </si>
  <si>
    <t>http://antigo.anvisa.gov.br/legislacao#/visualizar/451281</t>
  </si>
  <si>
    <t>http://antigo.anvisa.gov.br/documents/10181/5284328/RDC_498_2021_.pdf/79bfe989-f482-4576-8ce2-106ddd345ac0</t>
  </si>
  <si>
    <t>RDC 502/2021</t>
  </si>
  <si>
    <t>Dispõe sobre o funcionamento de Instituição de Longa Permanência para Idosos, de caráter residencial.</t>
  </si>
  <si>
    <t>http://antigo.anvisa.gov.br/legislacao#/visualizar/451282</t>
  </si>
  <si>
    <t>http://antigo.anvisa.gov.br/documents/10181/6278589/RDC_502_2021_.pdf/7609169b-840d-440a-b18e-e0ef725fdf3d</t>
  </si>
  <si>
    <t>RDC 503/2021</t>
  </si>
  <si>
    <t>Dispõe sobre os requisitos mínimos exigidos para a Terapia de Nutrição Enteral.</t>
  </si>
  <si>
    <t>Serviços de saúde</t>
  </si>
  <si>
    <t>Republicada no DOU nº 136, de 21/07/2021</t>
  </si>
  <si>
    <t>http://antigo.anvisa.gov.br/legislacao#/visualizar/451283</t>
  </si>
  <si>
    <t>http://antigo.anvisa.gov.br/documents/10181/6278589/RDC_503_2021_COMP.pdf/b747b9a4-a5a1-4b97-99fa-089d0941e57b</t>
  </si>
  <si>
    <t>RDC 504/2021</t>
  </si>
  <si>
    <t>Dispõe sobre as Boas Práticas para o transporte de material biológico humano.</t>
  </si>
  <si>
    <t>http://antigo.anvisa.gov.br/legislacao#/visualizar/451284</t>
  </si>
  <si>
    <t>http://antigo.anvisa.gov.br/documents/10181/6278627/RDC_504_2021_.pdf/2a5ef301-325b-4947-b2fe-c4c25665b9b1</t>
  </si>
  <si>
    <t>RDC 505/2021</t>
  </si>
  <si>
    <t>Dispõe sobre o registro de produto de terapia avançada e dá outras providências.</t>
  </si>
  <si>
    <t>http://antigo.anvisa.gov.br/legislacao#/visualizar/451285</t>
  </si>
  <si>
    <t>http://antigo.anvisa.gov.br/documents/10181/6278627/RDC_505_2021_.pdf/43ac298e-1ade-44f0-9f98-22f0b2477255</t>
  </si>
  <si>
    <t>RDC 506/2021</t>
  </si>
  <si>
    <t>Dispõe sobre as regras para a realização de ensaios clínicos com produto de terapia avançada investigacional no Brasil, e dá outras providências.</t>
  </si>
  <si>
    <t>http://antigo.anvisa.gov.br/legislacao#/visualizar/451286</t>
  </si>
  <si>
    <t>http://antigo.anvisa.gov.br/documents/10181/6278627/RDC_506_2021_.pdf/e932e631-4054-4014-9ac9-9813474e44a4</t>
  </si>
  <si>
    <t>RDC 507/2021</t>
  </si>
  <si>
    <t>Dispõe sob ações das Centrais de Transplantes sobre regime de vigilância sanitária</t>
  </si>
  <si>
    <t>http://antigo.anvisa.gov.br/legislacao#/visualizar/451287</t>
  </si>
  <si>
    <t>http://antigo.anvisa.gov.br/documents/10181/6278627/RDC_507_2021_.pdf/a267834b-15a5-4d32-aa8e-3e6f9f9cdd6f</t>
  </si>
  <si>
    <t>RDC 508/2021</t>
  </si>
  <si>
    <t>Dispõe sobre as Boas Práticas em Células Humanas para Uso Terapêutico e pesquisa clínica, e dá outras providências.</t>
  </si>
  <si>
    <t>Retificado no DOU nº 115, de 22/06/2021</t>
  </si>
  <si>
    <t>http://antigo.anvisa.gov.br/legislacao#/visualizar/451288</t>
  </si>
  <si>
    <t>http://antigo.anvisa.gov.br/documents/10181/6278627/%282%29RDC_508_2021_COMP.pdf/f7887768-24dc-4c61-acc4-464ef7a04f7d</t>
  </si>
  <si>
    <t>RDC 509/2021</t>
  </si>
  <si>
    <t>Dispõe sobre o gerenciamento de tecnologias em saúde em estabelecimentos de saúde.</t>
  </si>
  <si>
    <t>Retificado no DOU nº 103, de 02/06/2021</t>
  </si>
  <si>
    <t>http://antigo.anvisa.gov.br/legislacao#/visualizar/451289</t>
  </si>
  <si>
    <t>http://antigo.anvisa.gov.br/documents/10181/6278712/RDC_509_2021_COMP.pdf/b948b667-2717-4450-9033-5d7495601750</t>
  </si>
  <si>
    <t>RDC 510/2021</t>
  </si>
  <si>
    <t>Dispõe sobre oficialização de lotes de Substâncias Químicas de Referência da Farmacopeia Brasileira.</t>
  </si>
  <si>
    <t>http://antigo.anvisa.gov.br/legislacao#/visualizar/451680</t>
  </si>
  <si>
    <t>http://antigo.anvisa.gov.br/documents/10181/6278734/RDC_510_2021_.pdf/a3604f3a-22e5-4f7f-bf09-ad9ba244a914</t>
  </si>
  <si>
    <t>RDC 511/2021</t>
  </si>
  <si>
    <t>Dispõe sobre a admissibilidade de códigos farmacêuticos estrangeiros.</t>
  </si>
  <si>
    <t>http://antigo.anvisa.gov.br/legislacao#/visualizar/451681</t>
  </si>
  <si>
    <t>http://antigo.anvisa.gov.br/documents/10181/6278734/RDC_511_2021_COMP.pdf/d453154e-9b06-4e0e-a210-a3ad0bb902c1</t>
  </si>
  <si>
    <t>RDC 512/2021</t>
  </si>
  <si>
    <t>Dispõe sobre as Boas Práticas para Laboratórios de Controle de Qualidade.</t>
  </si>
  <si>
    <t>http://antigo.anvisa.gov.br/legislacao#/visualizar/451682</t>
  </si>
  <si>
    <t>http://antigo.anvisa.gov.br/documents/10181/6278771/RDC_512_2021_.pdf/5650229b-218e-467a-83dd-e292581c20fe</t>
  </si>
  <si>
    <t>RDC 513/2021</t>
  </si>
  <si>
    <t>Dispõe sobre a melhora da técnica legislativa das normas inferiores a Decreto editadas pela Agência Nacional de Vigilância Sanitária - ANVISA, componentes da terceira etapa de consolidação em observância ao que prevê a Portaria nº 201/GADIP-DP/ANVISA, de 20 de fevereiro de 2020, e o Decreto nº 10.139, de 28 de novembro de 2019.</t>
  </si>
  <si>
    <t>GELAS e GGFIS</t>
  </si>
  <si>
    <t>http://antigo.anvisa.gov.br/legislacao#/visualizar/451683</t>
  </si>
  <si>
    <t>http://antigo.anvisa.gov.br/documents/10181/6278771/RDC_513_2021_.pdf/6656c1e4-047d-436a-baa3-1398b24d01f5</t>
  </si>
  <si>
    <t>IN 90/2021</t>
  </si>
  <si>
    <t>Dispõe sobre requisitos sanitários para a garantia da qualidade e da segurança em sistemas de radiografia médica convencional, e dá outras providências.</t>
  </si>
  <si>
    <t xml:space="preserve">Republicada no DOU nº 126, de 06/07/2022. </t>
  </si>
  <si>
    <t>http://antigo.anvisa.gov.br/legislacao#/visualizar/451684</t>
  </si>
  <si>
    <t>http://antigo.anvisa.gov.br/documents/10181/6278817/IN_90_2021_COMP.pdf/514b61ed-87dd-4a38-bb28-4d1fac4af450</t>
  </si>
  <si>
    <t>IN 91/2021</t>
  </si>
  <si>
    <t>Dispõe sobre requisitos sanitários para a garantia da qualidade e da segurança de sistemas de fluoroscopia e de radiologia intervencionista, e dá outras providências.</t>
  </si>
  <si>
    <t>Republicada no DOU nº 126, de 06/07/2022;
Retificação no DOU nº 151, de 10/08/2022 da Republicação do DOU nº 126, de 06/07/2022.</t>
  </si>
  <si>
    <t>http://antigo.anvisa.gov.br/legislacao#/visualizar/451685</t>
  </si>
  <si>
    <t>http://antigo.anvisa.gov.br/documents/10181/6278817/%281%29IN_91_2021_COMP.pdf/ceccc0b0-f8d9-4955-afe6-33d619adb865</t>
  </si>
  <si>
    <t>IN 92/2021</t>
  </si>
  <si>
    <t>Dispõe sobre requisitos sanitários para a garantia da qualidade e da segurança de sistemas de mamografia, e dá outras providências.</t>
  </si>
  <si>
    <t>http://antigo.anvisa.gov.br/legislacao#/visualizar/451688</t>
  </si>
  <si>
    <t>http://antigo.anvisa.gov.br/documents/10181/6278817/IN_92_2021_COMP.pdf/3662a170-a70e-41a7-b9a1-c6df30bdc348</t>
  </si>
  <si>
    <t>IN 93/2021</t>
  </si>
  <si>
    <t>Dispõe sobre requisitos sanitários para a garantia da qualidade e da segurança em sistemas de tomografia computadorizada médica, e dá outras providências.</t>
  </si>
  <si>
    <t>http://antigo.anvisa.gov.br/legislacao#/visualizar/451687</t>
  </si>
  <si>
    <t>http://antigo.anvisa.gov.br/documents/10181/6278817/IN_93_2021_COMP.pdf/c1470c7d-f551-4d85-8b84-afc844a22071</t>
  </si>
  <si>
    <t>IN 94/2021</t>
  </si>
  <si>
    <t>Dispõe sobre requisitos sanitários para a garantia da qualidade e da segurança em sistemas de radiologia odontológica extraoral, e dá outras providências.</t>
  </si>
  <si>
    <t>http://antigo.anvisa.gov.br/legislacao#/visualizar/451689</t>
  </si>
  <si>
    <t>http://antigo.anvisa.gov.br/documents/10181/6278817/IN_94_2021_COMP.pdf/340e5722-eff5-4ee5-af31-47ad1e1b2ffa</t>
  </si>
  <si>
    <t>IN 95/2021</t>
  </si>
  <si>
    <t>Dispõe sobre requisitos sanitários para a garantia da qualidade e da segurança em sistemas de radiologia odontológica intraoral, e dá outras providências.</t>
  </si>
  <si>
    <t>http://antigo.anvisa.gov.br/legislacao#/visualizar/451740</t>
  </si>
  <si>
    <t>http://antigo.anvisa.gov.br/documents/10181/6278817/IN_95_2021_COMP.pdf/8fcb2306-f6ce-4f22-b916-ffa594374732</t>
  </si>
  <si>
    <t>IN 96/2021</t>
  </si>
  <si>
    <t>Dispõe sobre requisitos sanitários para a garantia da qualidade e da segurança em sistemas de ultrassom diagnóstico ou intervencionista, e dá outras providências.</t>
  </si>
  <si>
    <t>http://antigo.anvisa.gov.br/legislacao#/visualizar/451741</t>
  </si>
  <si>
    <t>http://antigo.anvisa.gov.br/documents/10181/6278817/IN_96_2021_COMP.pdf/70ed48cd-a56c-48e9-8137-8b21b9ecf369</t>
  </si>
  <si>
    <t>IN 97/2021</t>
  </si>
  <si>
    <t>Dispõe sobre requisitos sanitários para a garantia da qualidade e da segurança em sistemas de ressonância magnética nuclear, e dá outras providências.</t>
  </si>
  <si>
    <t>http://antigo.anvisa.gov.br/legislacao#/visualizar/451742</t>
  </si>
  <si>
    <t>http://antigo.anvisa.gov.br/documents/10181/6278817/IN_97_2021_.pdf/2d144a6d-02dc-4f2f-8531-4c8653ab449d</t>
  </si>
  <si>
    <t>RDC 499/2021</t>
  </si>
  <si>
    <t>Altera a Resolução de Diretoria Colegiada - RDC nº 432, de 4 de novembro de 2020, que dispõe sobre a obrigatoriedade de descrever a composição em português na rotulagem de produtos de higiene pessoal, cosméticos e perfumes.</t>
  </si>
  <si>
    <t>http://antigo.anvisa.gov.br/legislacao#/visualizar/451743</t>
  </si>
  <si>
    <t>http://antigo.anvisa.gov.br/documents/10181/2959455/RDC_499_2021_.pdf/843d0bb7-903c-43b7-b51b-dd856a5fe5f3</t>
  </si>
  <si>
    <t>RDC 500/2021</t>
  </si>
  <si>
    <t>Altera a Resolução de Diretoria Colegiada - RDC nº 283, de 17 de maio de 2019, que dispõe sobre investigação, controle e eliminação de nitrosaminas potencialmente carcinogênicas em antagonistas de receptor de angiotensina II.</t>
  </si>
  <si>
    <t>http://antigo.anvisa.gov.br/legislacao#/visualizar/451744</t>
  </si>
  <si>
    <t>http://antigo.anvisa.gov.br/documents/10181/6260694/RDC_500_2021_.pdf/0556856e-bd91-4f96-9a7b-f4d0eac79aa7</t>
  </si>
  <si>
    <t>RDC 515/2021</t>
  </si>
  <si>
    <t>http://antigo.anvisa.gov.br/legislacao#/visualizar/451746</t>
  </si>
  <si>
    <t>http://antigo.anvisa.gov.br/documents/10181/6279645/RDC_515_2021_.pdf/c3d66c0d-b560-4181-8252-9426bb8fc485</t>
  </si>
  <si>
    <t>RDC 522/2021</t>
  </si>
  <si>
    <t>Dispõe sobre a apreciação e deliberação de recursos administrativos, em última instância, por meio de Circuito Deliberativo, em virtude da situação de Emergência em Saúde Pública de Importância Nacional decorrente do surto do novo coronavírus -SARS-CoV-2.</t>
  </si>
  <si>
    <t>Alterada pela RDC nº 525, de 16/07/2021;
Alterada pela RDC nº 683, de 12/05/2022.</t>
  </si>
  <si>
    <t>http://antigo.anvisa.gov.br/legislacao#/visualizar/453881</t>
  </si>
  <si>
    <t>http://antigo.anvisa.gov.br/documents/10181/6291960/%281%29RDC_522_2021_COMP.pdf/2ec6758f-aacc-4932-b0a9-4626a946ea89</t>
  </si>
  <si>
    <t>RDC 525/2021</t>
  </si>
  <si>
    <t>Altera a Resolução de Diretoria Colegiada - RDC nº 522, de 23 de junho de 2021.</t>
  </si>
  <si>
    <t>http://antigo.anvisa.gov.br/legislacao#/visualizar/455092</t>
  </si>
  <si>
    <t>http://antigo.anvisa.gov.br/documents/10181/6291960/RDC_525_2021_.pdf/60143f96-a0e7-4d1a-9736-a7392cb76a6c</t>
  </si>
  <si>
    <t>RDC 528/2021</t>
  </si>
  <si>
    <t>Dispõe sobre a lista de substâncias de ação conservante permitidas para produtos de higiene pessoal, cosméticos e perfumes e internaliza a Resolução GMC MERCOSUL nº 35/20.</t>
  </si>
  <si>
    <t>http://antigo.anvisa.gov.br/legislacao#/visualizar/457483</t>
  </si>
  <si>
    <t>http://antigo.anvisa.gov.br/documents/10181/5284308/RDC_528_2021_.pdf/b5f44e81-46ca-4eb5-a5f9-8e84ed067400</t>
  </si>
  <si>
    <t>RDC 529/2021</t>
  </si>
  <si>
    <t>Dispõe sobre a lista de substâncias que não podem ser utilizadas em produtos de higiene pessoal, cosméticos e perfumes e internaliza a Resolução GMC MERCOSUL nº 62/14, alterada pela Resolução GMC MERCOSUL nº 37/20.</t>
  </si>
  <si>
    <t>http://antigo.anvisa.gov.br/legislacao#/visualizar/457484</t>
  </si>
  <si>
    <t>http://antigo.anvisa.gov.br/documents/10181/5284308/RDC_529_2021_.pdf/0ea02df4-a33d-4021-a11b-b5ca9e0af208</t>
  </si>
  <si>
    <t>RDC 530/2021</t>
  </si>
  <si>
    <t>Dispõe sobre a lista de substâncias que os produtos de higiene pessoal, cosméticos e perfumes não devem conter exceto nas condições, e com as restrições estabelecidas, a lista de componentes de fragrâncias e aromas que devem ser indicados na rotulagem desses produtos em condições específicas e internaliza a Resolução GMC MERCOSUL nº 24/11, alterada pela Resolução GMC MERCOSUL nº 37/20.</t>
  </si>
  <si>
    <t>http://antigo.anvisa.gov.br/legislacao#/visualizar/457485</t>
  </si>
  <si>
    <t>http://antigo.anvisa.gov.br/documents/10181/5284308/RDC_530_2021_.pdf/9af17f17-eb62-425d-b04f-bb6acf429400</t>
  </si>
  <si>
    <t>RDC 532/2021</t>
  </si>
  <si>
    <t>Altera a Resolução de Diretoria Colegiada - RDC nº 454, de 17 de dezembro de 2020</t>
  </si>
  <si>
    <t>GGALI e GGTES</t>
  </si>
  <si>
    <t>http://antigo.anvisa.gov.br/legislacao#/visualizar/457486</t>
  </si>
  <si>
    <t>http://antigo.anvisa.gov.br/documents/10181/5962289/RDC_532_2021_.pdf/ebfdd70d-fcd3-448b-8986-cb161bcf7bd6</t>
  </si>
  <si>
    <t>RDC 533/2021</t>
  </si>
  <si>
    <t>Estabelece procedimentos excepcionais e temporários para importação das vacinas Covid-19 regularizadas na Anvisa e seus insumos para o enfrentamento da emergência de saúde pública de importância nacional decorrente do surto do novo coronavírus (SARS-CoV-2).</t>
  </si>
  <si>
    <t>http://antigo.anvisa.gov.br/legislacao#/visualizar/459080</t>
  </si>
  <si>
    <t>http://antigo.anvisa.gov.br/documents/10181/6316510/RDC_533_2021_COMP.pdf/b436147a-f1df-4eb5-9b1e-5b8b9597b153</t>
  </si>
  <si>
    <t>RDC 534/2021</t>
  </si>
  <si>
    <t>Dispõe de forma extraordinária e temporária sobre submissão contínua de dossiês de desenvolvimento clínico de vacinas Covid-19 pelas universidades públicas brasileiras ou instituições com financiamento público.</t>
  </si>
  <si>
    <t>http://antigo.anvisa.gov.br/legislacao#/visualizar/459082</t>
  </si>
  <si>
    <t>http://antigo.anvisa.gov.br/documents/10181/6317090/RDC_534_2021_COMP.pdf/ae8712c5-ca63-4efd-bf65-3b2073fd6ede</t>
  </si>
  <si>
    <t>RDC 535/2021</t>
  </si>
  <si>
    <t>Republicada no DOU nº 162, de 26/08/2021</t>
  </si>
  <si>
    <t>http://antigo.anvisa.gov.br/legislacao#/visualizar/459083</t>
  </si>
  <si>
    <t>http://antigo.anvisa.gov.br/documents/10181/6317143/RDC_535_2021_COMP.pdf/82f9b32d-e4b5-48b2-8b95-07ef777d03ab</t>
  </si>
  <si>
    <t>IN 100/2021</t>
  </si>
  <si>
    <t>Estabelece os medicamentos sujeitos ao Sistema Nacional de Controle de Medicamentos (SNCM) e os prazos para serialização e para início da comunicação de registros de instâncias de eventos.</t>
  </si>
  <si>
    <t>Alterada pela IN nº 108, de 25/11/2021</t>
  </si>
  <si>
    <t>http://antigo.anvisa.gov.br/legislacao#/visualizar/459084</t>
  </si>
  <si>
    <t>http://antigo.anvisa.gov.br/documents/10181/2724161/IN_100_2021_COMP.pdf/356550ce-74e5-4ceb-8bd9-1e2e87111f9b</t>
  </si>
  <si>
    <t>IN 101/2021</t>
  </si>
  <si>
    <t>Estabelece os critérios específicos para o agrupamento em famílias de materiais de uso em saúde para fins de registro e notificação.</t>
  </si>
  <si>
    <t>Produtos para saúde</t>
  </si>
  <si>
    <t xml:space="preserve"> Retificado no DOU nº 246, de 30/12/2021</t>
  </si>
  <si>
    <t>http://antigo.anvisa.gov.br/legislacao#/visualizar/459085</t>
  </si>
  <si>
    <t>http://antigo.anvisa.gov.br/documents/10181/6319486/IN_101_2021_COMP.pdf/d44e7f57-1e11-40a7-b270-104ff2998e91</t>
  </si>
  <si>
    <t>RDC 536/2021</t>
  </si>
  <si>
    <t>Dispõe sobre o mecanismo MERCOSUL de periodicidade da atualização das listas e intercâmbio de informação sobre substâncias entorpecentes, psicotrópicas, precursoras e outras sob controle especial.</t>
  </si>
  <si>
    <t>http://antigo.anvisa.gov.br/legislacao#/visualizar/459086</t>
  </si>
  <si>
    <t>http://antigo.anvisa.gov.br/documents/10181/6319506/RDC_536_2021_.pdf/b9e0b7ef-3ffc-4ac1-8217-e4821e7fb509</t>
  </si>
  <si>
    <t>RDC 537/2021</t>
  </si>
  <si>
    <t>Dispõe sobre os critérios comuns do MERCOSUL para fatores de conversão para substâncias controladas nacionalmente pelos Estados Partes que não são objetos de controle internacional.</t>
  </si>
  <si>
    <t>http://antigo.anvisa.gov.br/legislacao#/visualizar/459087</t>
  </si>
  <si>
    <t>http://antigo.anvisa.gov.br/documents/10181/6319506/RDC_537_2021_.pdf/0a95d0dc-4681-40e8-b539-2fcbf2b1ee69</t>
  </si>
  <si>
    <t>RDC 539/2021</t>
  </si>
  <si>
    <t>Estabelece os requisitos mínimos de identidade e qualidade para os equipos de uso único de transfusão, de infusão gravitacional e de infusão para uso com bomba de infusão.</t>
  </si>
  <si>
    <t>http://antigo.anvisa.gov.br/legislacao#/visualizar/459088</t>
  </si>
  <si>
    <t>http://antigo.anvisa.gov.br/documents/10181/6319545/RDC_539_2021_.pdf/3b905bd2-5749-491c-9972-93756c1d38b0</t>
  </si>
  <si>
    <t>RDC 540/2021</t>
  </si>
  <si>
    <t>Estabelece os requisitos mínimos de identidade e qualidade para as agulhas hipodérmicas e agulhas gengivais</t>
  </si>
  <si>
    <t>http://antigo.anvisa.gov.br/legislacao#/visualizar/459089</t>
  </si>
  <si>
    <t>http://antigo.anvisa.gov.br/documents/10181/6319545/RDC_540_2021_.pdf/457e1ed2-2479-4ac3-91f0-3b2cc7d797f5</t>
  </si>
  <si>
    <t>RDC 541/2021</t>
  </si>
  <si>
    <t>Estabelece os requisitos mínimos de identidade e qualidade para seringas hipodérmicas estéreis de uso único.</t>
  </si>
  <si>
    <t>http://antigo.anvisa.gov.br/legislacao#/visualizar/460090</t>
  </si>
  <si>
    <t>http://antigo.anvisa.gov.br/documents/10181/6319545/RDC_541_2021_.pdf/d70b9457-dbf5-4ca7-a535-61f7461e4cfd</t>
  </si>
  <si>
    <t>RDC 542/2021</t>
  </si>
  <si>
    <t>Define "grupo de produtos" aos quais se aplica o item 5.3 do Anexo II da Lei 9.782 de 26 de janeiro de 1999.</t>
  </si>
  <si>
    <t>http://antigo.anvisa.gov.br/legislacao#/visualizar/460091</t>
  </si>
  <si>
    <t>http://antigo.anvisa.gov.br/documents/10181/6319545/RDC_542_2021_.pdf/49c04a5b-7b22-4d51-8094-936c0306f2e2</t>
  </si>
  <si>
    <t>RDC 543/2021</t>
  </si>
  <si>
    <t>Estende a aplicação da notificação de dispositivos médicos aos fios têxteis com propriedades térmicas, indicados para composição de vestimentas com efeitos terapêuticos, de embelezamento ou correção estética.</t>
  </si>
  <si>
    <t>http://antigo.anvisa.gov.br/legislacao#/visualizar/460092</t>
  </si>
  <si>
    <t>http://antigo.anvisa.gov.br/documents/10181/6319545/RDC_543_2021_.pdf/bee890e1-74a2-41e1-9f69-6a36f8f7985c</t>
  </si>
  <si>
    <t>RDC 544/2021</t>
  </si>
  <si>
    <t>Dispõe sobre bolsas plásticas para coleta, armazenamento e transferência de sangue humano e seus componentes.</t>
  </si>
  <si>
    <t>http://antigo.anvisa.gov.br/legislacao#/visualizar/460093</t>
  </si>
  <si>
    <t>http://antigo.anvisa.gov.br/documents/10181/6319629/RDC_544_2021_.pdf/6cc084e7-51f7-42e6-99cb-028311b420aa</t>
  </si>
  <si>
    <t>RDC 545/2021</t>
  </si>
  <si>
    <t>Dispõe sobre o protocolo eletrônico para emissão de Certificado de Produto (Certificado de Notificação ou Registro de Dispositivo Médico) e Certidão para Governo Estrangeiro (Certidão de Notificação ou Registro para Exportação de Dispositivo Médico).</t>
  </si>
  <si>
    <t>http://antigo.anvisa.gov.br/legislacao#/visualizar/460094</t>
  </si>
  <si>
    <t>http://antigo.anvisa.gov.br/documents/10181/6319629/RDC_545_2021_.pdf/ca04101f-b0b4-45c5-873e-ecee48e76055</t>
  </si>
  <si>
    <t>RDC 546/2021</t>
  </si>
  <si>
    <t>Dispõe sobre os requisitos essenciais de segurança e eficácia aplicáveis aos produtos para saúde</t>
  </si>
  <si>
    <t>http://antigo.anvisa.gov.br/legislacao#/visualizar/460095</t>
  </si>
  <si>
    <t>http://antigo.anvisa.gov.br/documents/10181/6319629/RDC_546_2021_.pdf/e3a6c40f-7df3-4ac3-865b-e9a88a92626b</t>
  </si>
  <si>
    <t>RDC 547/2021</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</si>
  <si>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</si>
  <si>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http://antigo.anvisa.gov.br/legislacao#/visualizar/460096</t>
  </si>
  <si>
    <t>http://antigo.anvisa.gov.br/documents/10181/6319629/RDC_547_2021_.pdf/07a47fbb-03c7-4e49-97ac-b9cf82e722f8</t>
  </si>
  <si>
    <t>RDC 548/2021</t>
  </si>
  <si>
    <t>Dispõe sobre a realização de ensaios clínicos com dispositivos médicos no Brasil.</t>
  </si>
  <si>
    <t>http://antigo.anvisa.gov.br/legislacao#/visualizar/460097</t>
  </si>
  <si>
    <t>http://antigo.anvisa.gov.br/documents/10181/6319629/RDC_548_2021_.pdf/d78b3f19-3f88-4216-b857-c9984d7c301c</t>
  </si>
  <si>
    <t>RDC 549/2021</t>
  </si>
  <si>
    <t>Dispõe sobre os procedimentos para certificação compulsória dos equipamentos sob regime de Vigilância Sanitária.</t>
  </si>
  <si>
    <t>http://antigo.anvisa.gov.br/legislacao#/visualizar/460098</t>
  </si>
  <si>
    <t>http://antigo.anvisa.gov.br/documents/10181/6319486/RDC_549_2021_.pdf/7005e09d-b4de-404c-b0a3-3e4e03cea323</t>
  </si>
  <si>
    <t>RDC 550/2021</t>
  </si>
  <si>
    <t>Estabelece os requisitos mínimos de identidade e qualidade para implantes mamários e a exigência de certificação de conformidade do produto no âmbito do Sistema Brasileiro de Avaliação da Conformidade (SBAC).</t>
  </si>
  <si>
    <t>http://antigo.anvisa.gov.br/legislacao#/visualizar/460099</t>
  </si>
  <si>
    <t>http://antigo.anvisa.gov.br/documents/10181/6319486/RDC_550_2021_.pdf/0e2ea0c1-ed5c-4356-a8c8-0c7fdaa7a1dc</t>
  </si>
  <si>
    <t>RDC 551/2021</t>
  </si>
  <si>
    <t>Dispõe sobre a obrigatoriedade de execução e notificação de ações de campo por detentores de registro de produtos para a saúde no Brasil.</t>
  </si>
  <si>
    <t>http://antigo.anvisa.gov.br/legislacao#/visualizar/460120</t>
  </si>
  <si>
    <t>http://antigo.anvisa.gov.br/documents/10181/6320029/RDC_551_2021_.pdf/463d94a1-c365-4abd-9600-005ae7c1e22c</t>
  </si>
  <si>
    <t>RDC 552/2021</t>
  </si>
  <si>
    <t>Dispõe sobre registro, fabricação, controle de qualidade, comercialização e uso de Dispositivo Intra-Uterino (DIU) contendo cobre.</t>
  </si>
  <si>
    <t>http://antigo.anvisa.gov.br/legislacao#/visualizar/460121</t>
  </si>
  <si>
    <t>http://antigo.anvisa.gov.br/documents/10181/6320049/RDC_552_2021_.pdf/811bcf4b-7e81-4118-b270-389e1c99e02f</t>
  </si>
  <si>
    <t>RDC 553/2021</t>
  </si>
  <si>
    <t>Dispõe sobre o registro de produtos utilizados no procedimento de pigmentação artificial permanente da pele.</t>
  </si>
  <si>
    <t>http://antigo.anvisa.gov.br/legislacao#/visualizar/460122</t>
  </si>
  <si>
    <t>http://antigo.anvisa.gov.br/documents/10181/6320049/RDC_553_2021_.pdf/e41018be-2276-4ebd-906e-f3567de91732</t>
  </si>
  <si>
    <t>RDC 554/2021</t>
  </si>
  <si>
    <t>Estabelece os requisitos mínimos a que devem obedecer os Preservativos Masculinos de Látex de Borracha Natural.</t>
  </si>
  <si>
    <t>Retificada no DOU nº 16 de 24/01/2022</t>
  </si>
  <si>
    <t>http://antigo.anvisa.gov.br/legislacao#/visualizar/460129</t>
  </si>
  <si>
    <t>http://antigo.anvisa.gov.br/documents/10181/6320049/RDC_554_2021_COMP.pdf/55e8552f-f6ed-4377-8786-e71508bec964</t>
  </si>
  <si>
    <t>RDC 555/2021</t>
  </si>
  <si>
    <t>Dispõe sobre o enquadramento do "Reagente Limulus Amebocyte Lysate (LAL)" no Regulamento Técnico sobre produtos médicos - Resolução - RDC nº 185, de 22 de outubro de 2001.</t>
  </si>
  <si>
    <t>http://antigo.anvisa.gov.br/legislacao#/visualizar/460123</t>
  </si>
  <si>
    <t>http://antigo.anvisa.gov.br/documents/10181/6320049/RDC_555_2021_.pdf/8973f2b9-e2d0-4eee-b510-ca56a87f405c</t>
  </si>
  <si>
    <t>RDC 556/2021</t>
  </si>
  <si>
    <t>Dispõe sobre os requisitos para agrupamento de materiais de uso em saúde para fins de registro e notificação na Agência Nacional de Vigilância Sanitária e adota etiquetas de rastreabilidade para produtos implantáveis.</t>
  </si>
  <si>
    <t>http://antigo.anvisa.gov.br/legislacao#/visualizar/460124</t>
  </si>
  <si>
    <t>http://antigo.anvisa.gov.br/documents/10181/6319486/RDC_556_2021_.pdf/840b1b5c-7b47-4b17-ac4c-bd3bd8e14090</t>
  </si>
  <si>
    <t>RDC 557/2021</t>
  </si>
  <si>
    <t>Altera e revoga atos normativos componentes da quarta etapa do processo de revisão e consolidação de atos normativa no âmbito da Anvisa, em observância à Portaria nº 201/GADIP-DP/ANVISA, de 20 de fevereiro de 2020, e ao Decreto nº 10.139, de 28 de novembro de 2019.</t>
  </si>
  <si>
    <t>Alterada pela RDC nº 702, de 16/05/2022</t>
  </si>
  <si>
    <t>http://antigo.anvisa.gov.br/legislacao#/visualizar/460125</t>
  </si>
  <si>
    <t>http://antigo.anvisa.gov.br/documents/10181/6320132/RDC_557_2021_COMP.pdf/4497e0e5-b490-4bbb-9626-ec35442de4d3</t>
  </si>
  <si>
    <t>RDC 558/2021</t>
  </si>
  <si>
    <t>Dispõe sobre a exposição à venda e a comercialização de produtos fumígenos derivados do tabaco.</t>
  </si>
  <si>
    <t>http://antigo.anvisa.gov.br/legislacao#/visualizar/460160</t>
  </si>
  <si>
    <t>http://antigo.anvisa.gov.br/documents/10181/6320156/RDC_558_2021_.pdf/4e33612c-955c-4e4f-a2ae-63b1e9aab8fe</t>
  </si>
  <si>
    <t>RDC 559/2021</t>
  </si>
  <si>
    <t>Dispõe sobre o registro de produtos fumígenos derivados do tabaco.</t>
  </si>
  <si>
    <t>http://antigo.anvisa.gov.br/legislacao#/visualizar/460126</t>
  </si>
  <si>
    <t>http://antigo.anvisa.gov.br/documents/10181/6320156/RDC_559_2021_.pdf/6e861320-864d-4e84-89e0-1c8016956096</t>
  </si>
  <si>
    <t>RDC 560/2021</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</si>
  <si>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</si>
  <si>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http://antigo.anvisa.gov.br/legislacao#/visualizar/460127</t>
  </si>
  <si>
    <t>http://antigo.anvisa.gov.br/documents/10181/6320178/RDC_560_2021_.pdf/478d123e-0fd3-4a4a-933d-b09572eceb57</t>
  </si>
  <si>
    <t>RDC 562/2021</t>
  </si>
  <si>
    <t>Altera a Resolução de Diretoria Colegiada - RDC nº 305, de 24 de setembro de 2019.</t>
  </si>
  <si>
    <t>http://antigo.anvisa.gov.br/legislacao#/visualizar/460481</t>
  </si>
  <si>
    <t>http://antigo.anvisa.gov.br/documents/10181/6320987/RDC_562_2021_.pdf/17968eb3-dcef-4152-b644-5cccacd23f39</t>
  </si>
  <si>
    <t>RDC 563/2021</t>
  </si>
  <si>
    <t>Dispõe, de forma extraordinária e temporária, sobre os requisitos para a importação e uso de imunoglobulina humana, em virtude da emergência de saúde pública internacional relacionada ao SARS-CoV-2.</t>
  </si>
  <si>
    <t>Alterada pela RDC nº 583, de 02/12/2021; Alterada pela RDC nº 673, de 30/03/2022; Alterada pela RDC nº 686, de 13/05/2022; Alterada pela RDC nº 706, de 30/06/2022;
Tornada caduca pela perda de vigência por decurso do prazo.</t>
  </si>
  <si>
    <t>http://antigo.anvisa.gov.br/legislacao#/visualizar/461480</t>
  </si>
  <si>
    <t>http://antigo.anvisa.gov.br/documents/10181/6326437/%284%29RDC_563_2021_COMP.pdf/9170ecdd-4ca4-4c8a-be2d-dd97e0a9451d</t>
  </si>
  <si>
    <t>RDC 565/2021</t>
  </si>
  <si>
    <t>Revoga a Resolução de Diretoria Colegiada - RDC nº 538, de 30 de agosto de 2021, que dispõe sobre o aperfeiçoamento do controle e fiscalização de substâncias psicotrópicas anorexígenas e dá outras providências.</t>
  </si>
  <si>
    <t>http://antigo.anvisa.gov.br/legislacao#/visualizar/462280</t>
  </si>
  <si>
    <t>http://antigo.anvisa.gov.br/documents/10181/6319506/RDC_565_2021_.pdf/5999b0e7-bed0-403c-8edd-50db0ffb3fd9</t>
  </si>
  <si>
    <t>RDC 567/2021</t>
  </si>
  <si>
    <t>Dispõe sobre os critérios e procedimentos temporários e excepcionais para importação de radiofármacos industrializados constantes na Instrução Normativa nº 81, de 16 de dezembro de 2020, da ANVISA e suas atualizações, em virtude do risco de desabastecimento em território nacional.</t>
  </si>
  <si>
    <t>Alterada pela RDC nº 582, de 02/12/2021;
Alterada pela RDC nº 674, de 30/03/2022;
Alterada pela RDC nº 737, de 28/07/2022;
Alterada pela RDC nº 756, de 26/10/2022.</t>
  </si>
  <si>
    <t>http://antigo.anvisa.gov.br/legislacao#/visualizar/462281</t>
  </si>
  <si>
    <t>http://antigo.anvisa.gov.br/documents/10181/6332458/%283%29RDC_567_2021_COMP.pdf/5d70f51d-68f2-42a9-b552-103c021e3f08</t>
  </si>
  <si>
    <t>RDC 568/2021</t>
  </si>
  <si>
    <t>Dispõe, de forma extraordinária e temporária, sobre a permissão de uso dos medicamentos e produtos biológicos utilizados no tratamento e prevenção da Covid-19, provenientes do estoque remanescente dos ensaios clínicos conduzidos ou em andamento no Brasil, em virtude emergência de saúde pública de importância nacional decorrente do surto do novo coronavírus (SARS-CoV-2).</t>
  </si>
  <si>
    <t>http://antigo.anvisa.gov.br/legislacao#/visualizar/462282</t>
  </si>
  <si>
    <t>http://antigo.anvisa.gov.br/documents/10181/6332786/RDC_568_2021_COMP.pdf/a5579078-fcbc-4956-be5f-e0036f7396fd</t>
  </si>
  <si>
    <t>RDC 566/2021</t>
  </si>
  <si>
    <t>http://antigo.anvisa.gov.br/legislacao#/visualizar/462680</t>
  </si>
  <si>
    <t>http://antigo.anvisa.gov.br/documents/10181/6334729/RDC_566_2021_.pdf/1e915068-6294-449c-b973-a92f6f58685a</t>
  </si>
  <si>
    <t>RDC 569/2021</t>
  </si>
  <si>
    <t>Dispõe sobre a alteração da Resolução de Diretoria Colegiada - RDC nº 63, de 28 de dezembro de 2012 e revogação da Instrução Normativa nº 5, de 28 de dezembro de 2012.</t>
  </si>
  <si>
    <t>http://antigo.anvisa.gov.br/legislacao#/visualizar/462681</t>
  </si>
  <si>
    <t>http://antigo.anvisa.gov.br/documents/10181/5991336/RDC_569_2021_.pdf/9033cab3-4292-45c5-a9fb-debbccab1d3f</t>
  </si>
  <si>
    <t>RDC 571/2021</t>
  </si>
  <si>
    <t>Dispõe sobre as monografias dos ingredientes ativos de agrotóxicos, saneantes desinfestantes e preservativos de madeira e seu processo regulatório.</t>
  </si>
  <si>
    <t>http://antigo.anvisa.gov.br/legislacao#/visualizar/463892</t>
  </si>
  <si>
    <t>http://antigo.anvisa.gov.br/documents/10181/6149386/RDC_571_2021_.pdf/b9294e11-5b7f-488a-b5ef-309bc6b7c6a4</t>
  </si>
  <si>
    <t>IN 102/2021</t>
  </si>
  <si>
    <t>Altera a Instrução Normativa nº 28, de 26 de julho de 2018, que estabelece as listas de constituintes, de limites de uso, de alegações e de rotulagem complementar dos suplementos alimentares.</t>
  </si>
  <si>
    <t>http://antigo.anvisa.gov.br/legislacao#/visualizar/463893</t>
  </si>
  <si>
    <t>http://antigo.anvisa.gov.br/documents/10181/6254004/IN_102_2021_.pdf/855785e7-43cc-438b-aa6a-7893e26afdd2</t>
  </si>
  <si>
    <t>IN 103/2021</t>
  </si>
  <si>
    <t>Dispõe sobre a relação de ingredientes ativos de agrotóxicos, saneantes desinfestantes e preservativos de madeira.</t>
  </si>
  <si>
    <t>1 Republicação;
Alterada por 1 RDC e 51 IN´s</t>
  </si>
  <si>
    <t>http://antigo.anvisa.gov.br/legislacao#/visualizar/463894</t>
  </si>
  <si>
    <t>http://antigo.anvisa.gov.br/documents/10181/6149386/%289%29IN_103_2021_COMP.pdf/dd91cf3f-0c93-44ec-a141-51e88a53dff0</t>
  </si>
  <si>
    <t>RDC 572/2021</t>
  </si>
  <si>
    <t>Dispõe sobre Inclusão da Monografia do ingrediente ativo H20 - Halauxifeno Metílico na Relação de Ingredientes Ativos de Agrotóxicos, Domissanitários e Preservantes de Madeira, publicada por meio da Resolução - RE nº 165, de 29 de agosto de 2003.</t>
  </si>
  <si>
    <t>http://antigo.anvisa.gov.br/legislacao#/visualizar/464702</t>
  </si>
  <si>
    <t>http://antigo.anvisa.gov.br/documents/10181/6319025/RDC_572_2021_.pdf/5d56169f-7dc3-4b3f-be73-9c518e1b47a4</t>
  </si>
  <si>
    <t>RDC 573/2021</t>
  </si>
  <si>
    <t>Altera de forma emergencial e temporária a Resolução da Diretoria Colegiada - RDC nº 9, de 20 de fevereiro 2015, que aprova o regulamento para a realização de ensaios clínicos com medicamentos no Brasil</t>
  </si>
  <si>
    <t>http://antigo.anvisa.gov.br/legislacao#/visualizar/464706</t>
  </si>
  <si>
    <t>http://antigo.anvisa.gov.br/documents/10181/6348360/RDC_573_2021_COMP.pdf/6af5eb3c-0141-466c-84ab-32d73ea6c28d</t>
  </si>
  <si>
    <t>RDC 576/2021</t>
  </si>
  <si>
    <t>Dispõe sobre a notificação de medicamentos de baixo risco.</t>
  </si>
  <si>
    <t>http://antigo.anvisa.gov.br/legislacao#/visualizar/465880</t>
  </si>
  <si>
    <t>http://antigo.anvisa.gov.br/documents/10181/6353758/RDC_575_2021_.pdf/3d887dcf-b43d-4050-ba8b-28978dde10f0</t>
  </si>
  <si>
    <t>IN 106/2021</t>
  </si>
  <si>
    <t>Estabelece a Lista de Medicamentos de Baixo Risco sujeitos à notificação.</t>
  </si>
  <si>
    <t>Retificada no DOU nº 223, de 29/11/2021</t>
  </si>
  <si>
    <t>http://antigo.anvisa.gov.br/legislacao#/visualizar/465480</t>
  </si>
  <si>
    <t>http://antigo.anvisa.gov.br/documents/10181/5904481/RDC_576_2021_.pdf/9e1fd84c-f4ac-4c90-8794-f9ec16e3fa9d</t>
  </si>
  <si>
    <t>RDC 575/2021</t>
  </si>
  <si>
    <t>Aprova a Errata nº 01 da Farmacopeia Brasileira, 6ª edição, de que trata a Resolução de Diretoria Colegiada - RDC nº 298, de 12 de agosto de 2019.</t>
  </si>
  <si>
    <t>RDC 579/2021</t>
  </si>
  <si>
    <t>Dispõe sobre a importação, comercialização e doação de dispositivos médicos usados e recondicionados.</t>
  </si>
  <si>
    <t>http://antigo.anvisa.gov.br/legislacao#/visualizar/466282</t>
  </si>
  <si>
    <t>http://antigo.anvisa.gov.br/documents/10181/4859043/RDC_579_2021_.pdf/c4523607-f1fb-4192-8056-df71b8e0d292</t>
  </si>
  <si>
    <t>IN 107/2021</t>
  </si>
  <si>
    <t>Define a lista de substâncias classificadas como antimicrobianos de uso sob prescrição, isoladas ou em associação, de que trata a Resolução de Diretoria Colegiada - RDC nº 471, de 23 de fevereiro de 2021.</t>
  </si>
  <si>
    <t>http://antigo.anvisa.gov.br/legislacao#/visualizar/466284</t>
  </si>
  <si>
    <t>http://antigo.anvisa.gov.br/documents/10181/6329194/IN_107_2021_.pdf/370035b2-351a-4f10-9648-e8c502a16030</t>
  </si>
  <si>
    <t>IN 108/2021</t>
  </si>
  <si>
    <t>Altera a Instrução Normativa nº 100, de 23 de agosto de 2021.</t>
  </si>
  <si>
    <t>http://antigo.anvisa.gov.br/legislacao#/visualizar/466285</t>
  </si>
  <si>
    <t>http://antigo.anvisa.gov.br/documents/10181/2724161/IN_108_2021_.pdf/3297ccfb-433d-4f72-b8e0-59668c8eecf6</t>
  </si>
  <si>
    <t>IN 109/2021</t>
  </si>
  <si>
    <t>Altera a Instrução Normativa - IN nº 35, de 21 de agosto de 2019.</t>
  </si>
  <si>
    <t>http://antigo.anvisa.gov.br/legislacao#/visualizar/466286</t>
  </si>
  <si>
    <t>http://antigo.anvisa.gov.br/documents/10181/6359266/IN_109_2021_.pdf/16c9c2d3-d346-4317-be12-301824a95a5b</t>
  </si>
  <si>
    <t>RDC 581/2021</t>
  </si>
  <si>
    <t>Republicada no DOU nº 231, de 09/12/2021;
Republicada no DOU nº 233, de 13/12/2021.</t>
  </si>
  <si>
    <t>http://antigo.anvisa.gov.br/legislacao#/visualizar/468480</t>
  </si>
  <si>
    <t>http://antigo.anvisa.gov.br/documents/10181/6334906/%282%29RDC_581_2021_COMP.pdf/e3db57ea-0c50-46af-9add-0a8dbe2ff9f6</t>
  </si>
  <si>
    <t>RDC 583/2021</t>
  </si>
  <si>
    <t>Altera a Resolução de Diretoria Colegiada - RDC nº 563, de 15 de setembro de 2021.</t>
  </si>
  <si>
    <t>Norma unicamente alteradora da RDC nº 563, de 15/09/2021 que caducou pela perda de vigência por decurso do prazo.</t>
  </si>
  <si>
    <t>http://antigo.anvisa.gov.br/legislacao#/visualizar/468482</t>
  </si>
  <si>
    <t>http://antigo.anvisa.gov.br/documents/10181/6326437/RDC_583_2021_COMP.pdf/182ce9f0-c46d-40c6-aad9-cec8ca2febd8</t>
  </si>
  <si>
    <t>IN 111/2021</t>
  </si>
  <si>
    <t>Dispõe sobre Inclusão da Monografia do ingrediente ativo O21 - OXATIAPIPROLINA na Relação de Ingredientes Ativos de Agrotóxicos, Domissanitários e Preservantes de Madeira, publicada por meio da Instrução Normativa - IN Nº 103, de 19 de outubro de 2021.</t>
  </si>
  <si>
    <t>http://antigo.anvisa.gov.br/legislacao#/visualizar/468483</t>
  </si>
  <si>
    <t>http://antigo.anvisa.gov.br/documents/10181/6329275/IN_111_2021_.pdf/8680f613-61c5-4d83-8b09-72bd970ff48a</t>
  </si>
  <si>
    <t>IN 112/2021</t>
  </si>
  <si>
    <t>Dispõe sobre Inclusão da Monografia do ingrediente ativo B56 - Bacillus velezensis na Relação de Ingredientes Ativos de Agrotóxicos, Domissanitários e Preservantes de Madeira, publicada por meio da Instrução Normativa - IN Nº 103, de 19 de outubro de 2021.</t>
  </si>
  <si>
    <t>http://antigo.anvisa.gov.br/legislacao#/visualizar/468484</t>
  </si>
  <si>
    <t>http://antigo.anvisa.gov.br/documents/10181/6329375/IN_112_2021_.pdf/ae154709-9296-4813-98fd-13e399d993e3</t>
  </si>
  <si>
    <t>IN 113/2021</t>
  </si>
  <si>
    <t>Dispõe sobre Inclusão da Monografia do ingrediente ativo T73 - Trichoderma afroharzianum na Relação de Ingredientes Ativos de Agrotóxicos, Domissanitários e Preservantes de Madeira, publicada por meio da Instrução Normativa - IN Nº 103, de 19 de outubro de 2021.</t>
  </si>
  <si>
    <t>http://antigo.anvisa.gov.br/legislacao#/visualizar/468485</t>
  </si>
  <si>
    <t>http://antigo.anvisa.gov.br/documents/10181/6330100/IN_113_2021_.pdf/272dd5b3-345e-4332-9104-35120e9e89f7</t>
  </si>
  <si>
    <t>IN 114/2021</t>
  </si>
  <si>
    <t>Dispõe sobre Inclusão da Monografia do ingrediente ativo T74 - Trichospilus diatraeae na Relação de Ingredientes Ativos de Agrotóxicos, Domissanitários e Preservantes de Madeira, publicada por meio da Instrução Normativa - IN Nº 103, de 19 de outubro de 2021.</t>
  </si>
  <si>
    <t>http://antigo.anvisa.gov.br/legislacao#/visualizar/468486</t>
  </si>
  <si>
    <t>http://antigo.anvisa.gov.br/documents/10181/6328817/IN_114_2021_.pdf/e294f469-52e4-4b7a-a753-dda64485ffb9</t>
  </si>
  <si>
    <t>RDC 586/2021</t>
  </si>
  <si>
    <t>Dispõe sobre a suspensão temporária, por tempo indeterminado, dos prazos previstos nos §3º e §4º do art. 10 da Resolução de Diretoria Colegiada - RDC nº 22, de 29 de abril de 2014, que estabelece a utilização do Sistema Nacional de Gerenciamento de Produtos Controlados - SNGPC, por farmácias e drogarias, como um sistema de informação de vigilância sanitária para a escrituração de dados de produção, manipulação, distribuição, prescrição, dispensação e consumo de medicamentos e insumos farmacêuticos.</t>
  </si>
  <si>
    <t>http://antigo.anvisa.gov.br/legislacao#/visualizar/470280</t>
  </si>
  <si>
    <t>http://antigo.anvisa.gov.br/documents/10181/6368141/RDC_586_2021_.pdf/86917101-fc43-4b4f-97e2-3a5f3fcf9e67</t>
  </si>
  <si>
    <t>RDC 587/2021</t>
  </si>
  <si>
    <t>Altera a Resolução de Diretoria Colegiada - RDC nº 418, de 1º de setembro de 2020.</t>
  </si>
  <si>
    <t>http://antigo.anvisa.gov.br/legislacao#/visualizar/470680</t>
  </si>
  <si>
    <t>http://antigo.anvisa.gov.br/documents/10181/6369363/RDC_587_2021_.pdf/3d2a0936-5110-4283-af9d-ac198b7aef9c</t>
  </si>
  <si>
    <t>RDC 588/2021</t>
  </si>
  <si>
    <t>http://antigo.anvisa.gov.br/legislacao#/visualizar/470681</t>
  </si>
  <si>
    <t>http://antigo.anvisa.gov.br/documents/10181/6253875/RDC_588_2021_.pdf/683e12f8-baf1-4969-b479-ab031a30db9b</t>
  </si>
  <si>
    <t>RDC 589/2021</t>
  </si>
  <si>
    <t>Altera a Resolução nº 105, de 19 de maio de 1999, que aprova as disposições gerais para embalagens e equipamentos plásticos em contato com alimentos, a Resolução da Diretoria Colegiada - RDC nº 56, de 16 de novembro de 2012, que dispõe sobre a lista positiva de monômeros, outras substâncias iniciadoras e polímeros autorizados para a elaboração de embalagens e equipamentos plásticos em contato com alimentos, e a Resolução - RDC nº 88, de 29 de junho de 2016, que dispõe sobre materiais, embalagens e equipamentos celulósicos destinados a entrar em contato com alimentos.</t>
  </si>
  <si>
    <t>http://antigo.anvisa.gov.br/legislacao#/visualizar/470682</t>
  </si>
  <si>
    <t>http://antigo.anvisa.gov.br/documents/10181/5993708/RDC_589_2021_.pdf/8a27d2bc-1e56-451a-8781-4964c6e9d04d</t>
  </si>
  <si>
    <t>IN 116/2021</t>
  </si>
  <si>
    <t>Aprova a lista de Normas Técnicas para a certificação de conformidade dos equipamentos sob regime de Vigilância Sanitária.</t>
  </si>
  <si>
    <t>http://antigo.anvisa.gov.br/legislacao#/visualizar/472280</t>
  </si>
  <si>
    <t>http://antigo.anvisa.gov.br/documents/10181/3682321/IN_116_2021_.pdf/34b8ffbd-54c7-4b5b-bb11-8a4f99bf8978</t>
  </si>
  <si>
    <t>RDC 590/2021</t>
  </si>
  <si>
    <t>http://antigo.anvisa.gov.br/legislacao#/visualizar/470684</t>
  </si>
  <si>
    <t>http://antigo.anvisa.gov.br/documents/10181/6372443/RDC_590_2021_.pdf.pdf/33bd7ffb-2500-4a2f-bd11-cd3a42a4ad88</t>
  </si>
  <si>
    <t>RDC 591/2021</t>
  </si>
  <si>
    <t>Dispõe sobre a identificação de dispositivos médicos regularizados na Anvisa, por meio do sistema de Identificação Única de Dispositivos Médicos (UDI).</t>
  </si>
  <si>
    <t>Republicada no DOU nº 5, de 07/01/2022</t>
  </si>
  <si>
    <t>http://antigo.anvisa.gov.br/legislacao#/visualizar/470689</t>
  </si>
  <si>
    <t>http://antigo.anvisa.gov.br/documents/10181/6292482/%281%29RDC_591_2021_COMP.pdf/114fcd90-bfdc-4205-8806-cbace3d07d60</t>
  </si>
  <si>
    <t>RDC 593/2021</t>
  </si>
  <si>
    <t>Altera a Resolução de Diretoria Colegiada - RDC nº 283, de 17 de maio de 2019</t>
  </si>
  <si>
    <t>http://antigo.anvisa.gov.br/legislacao#/visualizar/470688</t>
  </si>
  <si>
    <t>http://antigo.anvisa.gov.br/documents/10181/6279847/RDC_593_2021_.pdf/cc6bd605-bdb2-4a8d-94d6-0529ef37ad85</t>
  </si>
  <si>
    <t>RDC 594/2021</t>
  </si>
  <si>
    <t>Dispõe sobre os requisitos para o agrupamento de materiais implantáveis em ortopedia para fins de registro e dá outras providências.</t>
  </si>
  <si>
    <t>Retificada no DOU nº 246, de 30/12/2021</t>
  </si>
  <si>
    <t>http://antigo.anvisa.gov.br/legislacao#/visualizar/470687</t>
  </si>
  <si>
    <t>http://antigo.anvisa.gov.br/documents/10181/6254098/RDC_594_2021_COMP.pdf/b2f9196d-c0a9-4b73-ab18-519c96967b4a</t>
  </si>
  <si>
    <t>RDC 595/2022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</si>
  <si>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(PNE-Teste), e dá outras providências.</t>
  </si>
  <si>
    <t>http://antigo.anvisa.gov.br/legislacao#/visualizar/473682</t>
  </si>
  <si>
    <t>http://antigo.anvisa.gov.br/documents/10181/6386776/RDC_595_2022_COMP.pdf/3e6f399e-4789-47aa-adaa-8edcdee58826</t>
  </si>
  <si>
    <t>RDC 596/2022</t>
  </si>
  <si>
    <t>Aprova a Errata nº 1 do Formulário de Fitoterápicos da Farmacopeia Brasileira, 2ª edição, de que trata a Resolução de Diretoria Colegiada - RDC nº 463, de 27 de janeiro de 2021.</t>
  </si>
  <si>
    <t>http://antigo.anvisa.gov.br/legislacao#/visualizar/474480</t>
  </si>
  <si>
    <t>http://antigo.anvisa.gov.br/documents/10181/6391139/RDC_596_2022_.pdf/f6066b0f-f4f5-46b2-a27b-048c36a8cf3f</t>
  </si>
  <si>
    <t>RDC 597/2022</t>
  </si>
  <si>
    <t>Dispõe sobre as inspeções sanitárias de forma remota em bens e produtos importados sujeitos à vigilância sanitária.</t>
  </si>
  <si>
    <t>http://antigo.anvisa.gov.br/legislacao#/visualizar/474481</t>
  </si>
  <si>
    <t>http://antigo.anvisa.gov.br/documents/10181/6254268/RDC_597_2022_.pdf/05133940-33de-4855-b9a6-87a0b0deaac1</t>
  </si>
  <si>
    <t>RDC 598/2022</t>
  </si>
  <si>
    <t>http://antigo.anvisa.gov.br/legislacao#/visualizar/475282</t>
  </si>
  <si>
    <t>http://antigo.anvisa.gov.br/documents/10181/6391620/%281%29RDC_600_2022_COMP.pdf/46a19bab-946a-4cbd-983e-0f28ecf126f0</t>
  </si>
  <si>
    <t>RDC 599/2022</t>
  </si>
  <si>
    <t>Altera a Resolução de Diretoria Colegiada - RDC nº 81, de 5 de novembro de 2008, que dispõe sobre o Regulamento Técnico de Bens e Produtos Importados para fins de Vigilância Sanitária.</t>
  </si>
  <si>
    <t>http://antigo.anvisa.gov.br/legislacao#/visualizar/475281</t>
  </si>
  <si>
    <t>http://antigo.anvisa.gov.br/documents/10181/6394462/RDC_599_2022_.pdf/74d8aec4-1d64-426b-af4c-ba308c9b8933</t>
  </si>
  <si>
    <t>RDC 600/2022</t>
  </si>
  <si>
    <t>Dispõe sobre a lista de filtros ultravioletas permitidos para produtos de higiene pessoal, cosméticos e perfumes e internaliza a Resolução GMC MERCOSUL nº 44/2015, alterada pela Resolução GMC MERCOSUL nº 14/2021.</t>
  </si>
  <si>
    <t>Retificada no DOU nº 41, de 02/03/2022;
Republicação da Retificação no DOU nº 43, de 04/03/2022.</t>
  </si>
  <si>
    <t>RDC 601/2022</t>
  </si>
  <si>
    <t>Dispõe sobre a análise simplificada, em caráter excepcional e temporário, de petições de Anuência em Processo de Pesquisa Clínica, Modificações de DDCM, Emenda Substancial ao Protocolo Clínico e Anuência em Processo do Dossiê de Desenvolvimento Clínico de Medicamento (DDCM) referente ao Dossiê do Medicamento Experimental em razão da emergência de saúde pública de importância nacional decorrente do surto do novo coronavírus (SARS-CoV-2).</t>
  </si>
  <si>
    <t>http://antigo.anvisa.gov.br/legislacao#/visualizar/475285</t>
  </si>
  <si>
    <t>http://antigo.anvisa.gov.br/documents/10181/6394585/RDC_603_2022_.pdf/80d8c3ae-0770-4d60-ab25-9bb75f5e6010</t>
  </si>
  <si>
    <t>RDC 602/2022</t>
  </si>
  <si>
    <t>Revoga normas inferiores a Decreto componentes da pertinência temática de alimentos que já se encontram revogadas tacitamente, cujos efeitos tenham se exaurido no tempo e que, embora vigentes, não tenham necessidade ou significado identificados, em observância ao que prevê o Decreto nº 10.139, de 28 de novembro de 2019.</t>
  </si>
  <si>
    <t>http://antigo.anvisa.gov.br/legislacao#/visualizar/475284</t>
  </si>
  <si>
    <t>http://antigo.anvisa.gov.br/documents/10181/6394563/RDC_602_2022_.pdf/7af7a3be-d6ee-4f69-a9b8-14d1008da69e</t>
  </si>
  <si>
    <t>RDC 603/2022</t>
  </si>
  <si>
    <t>Dispõe sobre os procedimentos para emissão da Certidão de Venda Livre para Exportação de Alimentos (CVLEA), no âmbito do Sistema Nacional de Vigilância Sanitária.</t>
  </si>
  <si>
    <t>RDC 604/2022</t>
  </si>
  <si>
    <t>Dispõe sobre o enriquecimento obrigatório do sal com iodo e das farinhas de trigo e de milho com ferro e ácido fólico destinados ao consumo humano.</t>
  </si>
  <si>
    <t>Alterada pela RDC nº 612, de 09/03/2022</t>
  </si>
  <si>
    <t>http://antigo.anvisa.gov.br/legislacao#/visualizar/475286</t>
  </si>
  <si>
    <t>http://antigo.anvisa.gov.br/documents/10181/6394607/RDC_604_2022_COMP.pdf/4af228e9-d771-4e53-95f6-a003a86ac020</t>
  </si>
  <si>
    <t>IN 118/2022</t>
  </si>
  <si>
    <t>Altera a Instrução Normativa - IN nº 32, de 12 de abril de 2019, em observância ao Decreto nº 10.139, de 28 de novembro de 2019.</t>
  </si>
  <si>
    <t>http://antigo.anvisa.gov.br/legislacao#/visualizar/475287</t>
  </si>
  <si>
    <t>http://antigo.anvisa.gov.br/documents/10181/6320178/IN_118_2022_.pdf/d6f98d5b-454a-450f-97bd-60aa28301e0e</t>
  </si>
  <si>
    <t>RDC 606/2022</t>
  </si>
  <si>
    <t>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novo Coronavírus.</t>
  </si>
  <si>
    <t xml:space="preserve">Alterada pela RDC nº 683, de 12/05/2022;
Tornada caduca pela perda da vigência por decurso do prazo previsto no art. 17 </t>
  </si>
  <si>
    <t>http://antigo.anvisa.gov.br/legislacao#/visualizar/476280</t>
  </si>
  <si>
    <t>http://antigo.anvisa.gov.br/documents/10181/5809525/%281%29RDC_606_2022_COMP.pdf/f0941a8b-c129-4bc2-8abf-91da064aa05c</t>
  </si>
  <si>
    <t>RDC 608/2022</t>
  </si>
  <si>
    <t>Dispõe sobre o uso compassivo de dispositivos médicos.</t>
  </si>
  <si>
    <t xml:space="preserve">Republicada no DOU nº 43, de 04/03/2022 </t>
  </si>
  <si>
    <t>http://antigo.anvisa.gov.br/legislacao#/visualizar/476282</t>
  </si>
  <si>
    <t>http://antigo.anvisa.gov.br/documents/10181/6279684/RDC_608_2022_COMP.pdf/f21bdf61-4a28-48b6-800b-a6f18fda5d4c</t>
  </si>
  <si>
    <t>IN 119/2022</t>
  </si>
  <si>
    <t>Dispõe sobre os atributos técnicos dos dispositivos médicos selecionados para monitoramento econômico pela Anvisa.</t>
  </si>
  <si>
    <t>http://antigo.anvisa.gov.br/legislacao#/visualizar/476283</t>
  </si>
  <si>
    <t>http://antigo.anvisa.gov.br/documents/10181/6329161/IN_119_2022_.pdf/47b70fa6-d2d0-4b71-be09-ad654486c989</t>
  </si>
  <si>
    <t>RDC 609/2022</t>
  </si>
  <si>
    <t>Atualiza a Farmacopeia Brasileira, 6ª edição, de que trata a Resolução de Diretoria Colegiada - RDC nº 298, de 12 de agosto de 2019.</t>
  </si>
  <si>
    <t>http://antigo.anvisa.gov.br/legislacao#/visualizar/477482</t>
  </si>
  <si>
    <t>http://antigo.anvisa.gov.br/documents/10181/6407199/RDC_609_2022_.pdf/e12afd17-cbca-41f9-a134-1a3d14b400a8</t>
  </si>
  <si>
    <t>RDC 610/2022</t>
  </si>
  <si>
    <t>Dispõe sobre a revogação de normas inferiores a Decreto editadas pela Agência Nacional de Vigilância Sanitária - ANVISA, componentes da quinta etapa de consolidação, Pertinência(s) temática(s) medicamentos, alimentos e transversais de competência da Gerência Geral de Monitoramento de Produtos Sujeitos à Vigilância Sanitária - GGMON em observância ao que prevê a Portaria nº 488/GADIP-DP/ANVISA, de 23 de setembro de 2021 e o Decreto nº 10.139, de 28 de novembro de 2019.</t>
  </si>
  <si>
    <t>http://antigo.anvisa.gov.br/legislacao#/visualizar/477483</t>
  </si>
  <si>
    <t>http://antigo.anvisa.gov.br/documents/10181/6407445/RDC_610_2022_.pdf/f2905acf-9525-4440-9897-2ed3784960fe</t>
  </si>
  <si>
    <t>RDC 611/2022</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</si>
  <si>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</si>
  <si>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http://antigo.anvisa.gov.br/legislacao#/visualizar/477484</t>
  </si>
  <si>
    <t>http://antigo.anvisa.gov.br/documents/10181/6407467/RDC_611_2022_.pdf/c552d93f-b80d-408e-92a0-9fa3573f6d46</t>
  </si>
  <si>
    <t>RDC 612/2022</t>
  </si>
  <si>
    <t>Altera a Resolução de Diretoria Colegiada - RDC nº 604, de 10 de fevereiro de 2022.</t>
  </si>
  <si>
    <t>http://antigo.anvisa.gov.br/legislacao#/visualizar/477485</t>
  </si>
  <si>
    <t>http://antigo.anvisa.gov.br/documents/10181/6394607/RDC_612_2022_.pdf/0188fa4f-9d35-47ee-95ed-e8a84f069d8e</t>
  </si>
  <si>
    <t>RDC 613/2022</t>
  </si>
  <si>
    <t>Altera a Resolução de Diretoria Colegiada - RDC nº 172, de 8 de setembro de 2017, que dispõe sobre os procedimentos para a importação e a exportação de bens e produtos destinados à pesquisa científica ou tecnológica e à pesquisa envolvendo seres humanos, e dá outras providências.</t>
  </si>
  <si>
    <t>http://antigo.anvisa.gov.br/legislacao#/visualizar/477486</t>
  </si>
  <si>
    <t>http://antigo.anvisa.gov.br/documents/10181/6328714/RDC_613_2022_.pdf/8d29b807-4601-41d6-9b11-ca64d814267a</t>
  </si>
  <si>
    <t>RDC 614/2022</t>
  </si>
  <si>
    <t>Revoga a Resolução de Diretoria Colegiada - RDC Nº 324, de 9 de novembro de 2005.</t>
  </si>
  <si>
    <t>http://antigo.anvisa.gov.br/legislacao#/visualizar/477487</t>
  </si>
  <si>
    <t>http://antigo.anvisa.gov.br/documents/10181/6407408/RDC_614_2022_.pdf/2563e5bf-8440-4a46-b269-553677b936c1</t>
  </si>
  <si>
    <t>RDC 615/2022</t>
  </si>
  <si>
    <t>Dispõe sobre a revogação de normas inferiores a Decreto editadas pela Agência Nacional de Vigilância Sanitária - ANVISA, componentes da quinta etapa de consolidação, Pertinência temática MEDICAMENTOS de competência da unidade organizacional responsável pela regulação de insumos farmacêuticos ativos, medicamentos e de produtos biológicos, em observância ao que prevê a Portaria nº 488/GADIP-DP/ANVISA, de 23 de setembro de 2021 e o Decreto nº 10.139, de 28 de novembro de 2019.</t>
  </si>
  <si>
    <t>http://antigo.anvisa.gov.br/legislacao#/visualizar/477488</t>
  </si>
  <si>
    <t>http://antigo.anvisa.gov.br/documents/10181/6407538/RDC_615_2022_.pdf/196b44ef-c599-4282-ae71-0cf26e56fc8d</t>
  </si>
  <si>
    <t>RDC 616/2022</t>
  </si>
  <si>
    <t>Dispõe sobre a composição das vacinas influenza sazonais a serem utilizadas no Brasil.</t>
  </si>
  <si>
    <t>http://antigo.anvisa.gov.br/legislacao#/visualizar/477489</t>
  </si>
  <si>
    <t>http://antigo.anvisa.gov.br/documents/10181/6407538/RDC_616_2022_.pdf/f7335da5-a958-4005-8306-a264986dc754</t>
  </si>
  <si>
    <t>RDC 617/2022</t>
  </si>
  <si>
    <t>Dispõe sobre a obrigatoriedade da realização de análises laboratoriais e da transmissão de informações sobre os teores de fenilalanina, proteínas e umidade em alimentos industrializados.</t>
  </si>
  <si>
    <t>http://antigo.anvisa.gov.br/legislacao#/visualizar/477730</t>
  </si>
  <si>
    <t>http://antigo.anvisa.gov.br/documents/10181/6407575/RDC_617_2022_.pdf/52845318-a2cd-46a1-a9f3-7cd20bf1466a</t>
  </si>
  <si>
    <t>RDC 618/2022</t>
  </si>
  <si>
    <t>Dispõe sobre o parcelamento de débitos originários da aplicação de multas junto à Agência Nacional de Vigilância Sanitária - ANVISA.</t>
  </si>
  <si>
    <t>http://antigo.anvisa.gov.br/legislacao#/visualizar/477731</t>
  </si>
  <si>
    <t>http://antigo.anvisa.gov.br/documents/10181/6407595/RDC_618_2022_.pdf/c9e58e23-caab-4c23-8132-d9eaeab22ea5</t>
  </si>
  <si>
    <t>RDC 619/2022</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</si>
  <si>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</si>
  <si>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http://antigo.anvisa.gov.br/legislacao#/visualizar/477732</t>
  </si>
  <si>
    <t>http://antigo.anvisa.gov.br/documents/10181/6407617/RDC_619_2022_.pdf/cb990446-a4af-4291-a185-49304f7f0db4</t>
  </si>
  <si>
    <t>RDC 620/2022</t>
  </si>
  <si>
    <t>Dispõe sobre a Certificação de Boas Práticas para a realização de estudos de Biodisponibilidade/Bioequivalência de medicamentos e define quais estudos de Biodisponibilidade/Bioequivalência de medicamentos devem ser realizados em centros de pesquisa certificados.</t>
  </si>
  <si>
    <t>http://antigo.anvisa.gov.br/legislacao#/visualizar/477733</t>
  </si>
  <si>
    <t>http://antigo.anvisa.gov.br/documents/10181/6407617/RDC_620_2022_.pdf/3e7e8e0a-f54d-47ad-b272-38247e6c87dc</t>
  </si>
  <si>
    <t>RDC 621/2022</t>
  </si>
  <si>
    <t>Dispõe sobre as petições de solicitação de habilitação, renovação de habilitação, modificações pós-habilitação, terceirização de ensaio, suspensões e cancelamentos de Centros de Equivalência Farmacêutica.</t>
  </si>
  <si>
    <t>http://antigo.anvisa.gov.br/legislacao#/visualizar/477734</t>
  </si>
  <si>
    <t>http://antigo.anvisa.gov.br/documents/10181/6407617/RDC_621_2022_.pdf/a50a8d93-65a6-441f-9338-23107829d143</t>
  </si>
  <si>
    <t>RDC 622/2022</t>
  </si>
  <si>
    <t>Dispõe sobre o funcionamento de empresas especializadas na prestação de serviço de controle de vetores e pragas urbanas e dá outras providências.</t>
  </si>
  <si>
    <t>http://antigo.anvisa.gov.br/legislacao#/visualizar/477735</t>
  </si>
  <si>
    <t>http://antigo.anvisa.gov.br/documents/10181/6407669/RDC_622_2022_.pdf/8e5173ac-b528-4757-8953-0c106232db5c</t>
  </si>
  <si>
    <t>RDC 623/2022</t>
  </si>
  <si>
    <t>Dispõe sobre os limites de tolerância para matérias estranhas em alimentos, os princípios gerais para o seu estabelecimento e os métodos de análise para fins de avaliação de conformidade.</t>
  </si>
  <si>
    <t>Retificada no DOU nº 83, de 04/05/2022</t>
  </si>
  <si>
    <t>http://antigo.anvisa.gov.br/legislacao#/visualizar/477736</t>
  </si>
  <si>
    <t>http://antigo.anvisa.gov.br/documents/10181/6407691/RDC_623_2022_COMP.pdf/2016ba6c-08ee-4663-ae27-33081af1f015</t>
  </si>
  <si>
    <t>RDC 624/2022</t>
  </si>
  <si>
    <t>Dispõe sobre o controle pela Anvisa da importação das matérias-primas, da fabricação, da distribuição, da comercialização, da prescrição médica e da aplicação dos medicamentos à base de gangliosídeos.</t>
  </si>
  <si>
    <t>http://antigo.anvisa.gov.br/legislacao#/visualizar/477737</t>
  </si>
  <si>
    <t>http://antigo.anvisa.gov.br/documents/10181/6407711/RDC_624_2022_.pdf/b293785d-fe05-4323-92a5-3fca86b5359e</t>
  </si>
  <si>
    <t>RDC 625/2022</t>
  </si>
  <si>
    <t>Dispõe sobre os requisitos mínimos relativos à obrigatoriedade, por parte das empresas detentoras de registros de medicamentos, de comunicação da implementação da ação de recolhimento de medicamentos às autoridades sanitárias competentes e aos consumidores, em hipótese de indícios suficientes ou comprovação de desvio de qualidade que representem risco, agravo ou consequência à saúde, bem como por ocasião de cancelamento de registro relacionado à segurança e eficácia.</t>
  </si>
  <si>
    <t>http://antigo.anvisa.gov.br/legislacao#/visualizar/477738</t>
  </si>
  <si>
    <t>http://antigo.anvisa.gov.br/documents/10181/6407711/RDC_625_2022_.pdf/3413d4ad-5043-4920-bb8e-5391a0a360e8</t>
  </si>
  <si>
    <t>RDC 626/2022</t>
  </si>
  <si>
    <t>Dispõe sobre a proibição do uso de preparações contendo a substância lidocaína, DCB nº 05313, na forma farmacêutica solução oral para uso interno, exceto na forma farmacêutica spray para aplicação tópica em mucosas, desde que o aplicador seja dotado de dispositivo que garanta a dose exata de aplicação.</t>
  </si>
  <si>
    <t>http://antigo.anvisa.gov.br/legislacao#/visualizar/477739</t>
  </si>
  <si>
    <t>http://antigo.anvisa.gov.br/documents/10181/6407711/RDC_626_2022_.pdf/19bc9d7d-0ec6-4616-8fc5-06d274b35f9b</t>
  </si>
  <si>
    <t>RDC 627/2022</t>
  </si>
  <si>
    <t>Dispõe sobre a proibição da produção e importação de medicamentos inaladores de dose medida que utilizem gás propelente do tipo clorofluorcarbono.</t>
  </si>
  <si>
    <t>http://antigo.anvisa.gov.br/legislacao#/visualizar/477740</t>
  </si>
  <si>
    <t>http://antigo.anvisa.gov.br/documents/10181/6407711/RDC_627_2022_.pdf/8f32babe-29d8-4b34-a22e-c3730cda1c3f</t>
  </si>
  <si>
    <t>RDC 628/2022</t>
  </si>
  <si>
    <t>Dispõe sobre a lista de substâncias corantes permitidas para produtos de higiene pessoal, cosméticos e perfumes e internaliza a Resolução GMC MERCOSUL nº 16/2012.</t>
  </si>
  <si>
    <t>Retificada no DOU nº 53, de 18/03/2022.</t>
  </si>
  <si>
    <t>http://antigo.anvisa.gov.br/legislacao#/visualizar/477741</t>
  </si>
  <si>
    <t>http://antigo.anvisa.gov.br/documents/10181/6407780/RDC_628_2022_COMP.pdf/8d46bcd2-a022-4fb7-b083-1ea908fbb6e8</t>
  </si>
  <si>
    <t>RDC 629/2022</t>
  </si>
  <si>
    <t>Dispõe sobre protetores solares e produtos multifucionais em cosméticos e internaliza a Resolução GMC MERCOSUL nº 08/2011.</t>
  </si>
  <si>
    <t>Retificada no DOU nº 161, de 24/08/2022.</t>
  </si>
  <si>
    <t>http://antigo.anvisa.gov.br/legislacao#/visualizar/477742</t>
  </si>
  <si>
    <t>http://antigo.anvisa.gov.br/documents/10181/6407780/RDC_629_2022_COMP.pdf/b7c91dbe-6257-47b3-8604-3f28455239bd</t>
  </si>
  <si>
    <t>IN 120/2022</t>
  </si>
  <si>
    <t>Define a Lista de Medicamentos Isentos de Prescrição.</t>
  </si>
  <si>
    <t>http://antigo.anvisa.gov.br/legislacao#/visualizar/477744</t>
  </si>
  <si>
    <t>http://antigo.anvisa.gov.br/documents/10181/6407833/IN_120_2022_.pdf/c9b9a971-e210-46d2-9fdc-7a1f9b1d5bd2</t>
  </si>
  <si>
    <t>IN 121/2022</t>
  </si>
  <si>
    <t>Dispõe sobre os critérios de aceitação de relatórios de ensaios exigidos para análise dos pedidos de notificação e registro de produtos saneantes e dá outras providências.</t>
  </si>
  <si>
    <t>http://antigo.anvisa.gov.br/legislacao#/visualizar/477745</t>
  </si>
  <si>
    <t>http://antigo.anvisa.gov.br/documents/10181/6407669/IN_121_2022_.pdf/ed9e4249-e5c8-423b-8cd2-814730dba40a</t>
  </si>
  <si>
    <t>IN 122/2022</t>
  </si>
  <si>
    <t>Dispõe sobre procedimentos de inspeção em Boas Práticas Clínicas para ensaios clínicos com medicamentos.</t>
  </si>
  <si>
    <t>http://antigo.anvisa.gov.br/legislacao#/visualizar/477746</t>
  </si>
  <si>
    <t>http://antigo.anvisa.gov.br/documents/10181/6407870/IN_122_2022_.pdf/53a4f3f3-2187-4bcf-b59d-f6145c202b98</t>
  </si>
  <si>
    <t>IN 123/2022</t>
  </si>
  <si>
    <t>Aprova o Roteiro de Inspeção em Centros de Biodisponibilidade/Bioequivalência de Medicamentos.</t>
  </si>
  <si>
    <t>http://antigo.anvisa.gov.br/legislacao#/visualizar/477747</t>
  </si>
  <si>
    <t>http://antigo.anvisa.gov.br/documents/10181/6413942/IN_123_2022_.pdf/ada79770-2c5d-4b40-87eb-4923636754bc</t>
  </si>
  <si>
    <t>IN 124/2022</t>
  </si>
  <si>
    <t>Estabelece a "Lista de ativos permitidos em produtos cosméticos para alisar ou ondular os cabelos" com requisitos para seu uso, nos termos da Resolução de Diretoria Colegiada - RDC n° 409, de 27 de julho de 2020.</t>
  </si>
  <si>
    <t>http://antigo.anvisa.gov.br/legislacao#/visualizar/477748</t>
  </si>
  <si>
    <t>http://antigo.anvisa.gov.br/documents/10181/6413964/IN_124_2022_.pdf/f45af916-a703-4b31-8d96-4e29fc7b6f1c</t>
  </si>
  <si>
    <t>IN 125/2022</t>
  </si>
  <si>
    <t>Dispõe sobre alteração nas Monografias dos ingredientes ativos, da Relação de Ingredientes Ativos de Agrotóxicos, Saneantes Desinfestantes e Preservativos de Madeira, publicada por meio da Instrução Normativa - IN nº 103, de 19 de outubro de 2021.</t>
  </si>
  <si>
    <t>http://antigo.anvisa.gov.br/legislacao#/visualizar/477749</t>
  </si>
  <si>
    <t>http://antigo.anvisa.gov.br/documents/10181/6413986/IN_125_2022_.pdf/e069386a-b335-4cd5-b92e-7d572d289ee2</t>
  </si>
  <si>
    <t>IN 126/2022</t>
  </si>
  <si>
    <t>http://antigo.anvisa.gov.br/legislacao#/visualizar/479080</t>
  </si>
  <si>
    <t>http://antigo.anvisa.gov.br/documents/10181/6366284/IN_126_2022_.pdf/96484a85-cace-44d1-9d2c-d81a354d700d</t>
  </si>
  <si>
    <t>RDC 631/2022</t>
  </si>
  <si>
    <t>http://antigo.anvisa.gov.br/legislacao#/visualizar/479081</t>
  </si>
  <si>
    <t>http://antigo.anvisa.gov.br/documents/10181/6413589/RDC_631_2022_.pdf/79577890-ef0c-4dc0-951f-a30efbd1516e</t>
  </si>
  <si>
    <t>RDC 632/2022</t>
  </si>
  <si>
    <t>Dispõe sobre a restrição de uso de gorduras trans industriais em alimentos.</t>
  </si>
  <si>
    <t>http://antigo.anvisa.gov.br/legislacao#/visualizar/479082</t>
  </si>
  <si>
    <t>http://antigo.anvisa.gov.br/documents/10181/6414038/RDC_632_2022_.pdf/d9ff597a-6151-4b90-94e4-049e379891c9</t>
  </si>
  <si>
    <t>RDC 633/2022</t>
  </si>
  <si>
    <t>Dispõe sobre a revogação de normas e dispositivos de normas inferiores a Decreto editadas pela Agência Nacional de Vigilância Sanitária - ANVISA, componentes da quinta etapa de consolidação da pertinência temática 18 de competência da Gerência-Geral de Toxicologia em observância ao que prevê a Portaria nº 488/GADIP- DP/ANVISA, de 23 de setembro de 2021 e o Decreto nº 10.139, de 28 de novembro de 2019.</t>
  </si>
  <si>
    <t>http://antigo.anvisa.gov.br/legislacao#/visualizar/479083</t>
  </si>
  <si>
    <t>http://antigo.anvisa.gov.br/documents/10181/6414060/RDC_633_2022_.pdf/f8e72398-6032-4e81-9357-36814b26a71b</t>
  </si>
  <si>
    <t>RDC 634/2022</t>
  </si>
  <si>
    <t>Institui o Sistema de Informações de Estudos de Equivalência Farmacêutica e Bioequivalência (SINEB) e o Cadastro Nacional de Voluntários em Estudos de Bioequivalência (CNVB).</t>
  </si>
  <si>
    <t>Retificada no DOU nº 66, de 06/04/2022</t>
  </si>
  <si>
    <t>http://antigo.anvisa.gov.br/legislacao#/visualizar/479084</t>
  </si>
  <si>
    <t>http://antigo.anvisa.gov.br/documents/10181/6413942/RDC_634_2022_COMP.pdf/9c9eefb9-76ad-4919-b80d-38297e7b77cc</t>
  </si>
  <si>
    <t>RDC 635/2022</t>
  </si>
  <si>
    <t>Dispõe sobre a proibição, em todo o território nacional, da produção, importação, comercialização, propaganda e distribuição de alimentos com forma de apresentação semelhante a cigarro, charuto, cigarrilha, ou qualquer outro produto fumígeno, derivado do tabaco ou não.</t>
  </si>
  <si>
    <t>http://antigo.anvisa.gov.br/legislacao#/visualizar/479085</t>
  </si>
  <si>
    <t>http://antigo.anvisa.gov.br/documents/10181/6414097/RDC_635_2022_.pdf/c2daf7ef-df47-4ead-b5e5-e1a7b68ff669</t>
  </si>
  <si>
    <t>RDC 636/2022</t>
  </si>
  <si>
    <t>Dispõe sobre os requisitos mínimos para concessão e cancelamento da adoção da liberação paramétrica em substituição ao teste de esterilidade junto à Anvisa.</t>
  </si>
  <si>
    <t>Retificada no DOU nº 62, de 31/03/2022</t>
  </si>
  <si>
    <t>http://antigo.anvisa.gov.br/legislacao#/visualizar/479086</t>
  </si>
  <si>
    <t>http://antigo.anvisa.gov.br/documents/10181/6414097/RDC_636_2022_COMP.pdf/128357a4-a493-4368-8fb9-80c0fb66cfff</t>
  </si>
  <si>
    <t>RDC 637/2022</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</si>
  <si>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</si>
  <si>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http://antigo.anvisa.gov.br/legislacao#/visualizar/479087</t>
  </si>
  <si>
    <t>http://antigo.anvisa.gov.br/documents/10181/6414097/RDC_637_2022_.pdf/2e514310-aace-4dcd-ae51-90fbe89e0adc</t>
  </si>
  <si>
    <t>RDC 638/2022</t>
  </si>
  <si>
    <t>Dispõe sobre o enquadramento dos produtos contendo mentol como medicamentos, produtos para saúde ou produtos de higiene pessoal, cosméticos e perfumes.</t>
  </si>
  <si>
    <t>GGMED, GHCOS e GGTPS</t>
  </si>
  <si>
    <t>http://antigo.anvisa.gov.br/legislacao#/visualizar/479088</t>
  </si>
  <si>
    <t>http://antigo.anvisa.gov.br/documents/10181/6119446/RDC_638_2022_.pdf/10996053-63bd-40fc-871c-65754bf1133e</t>
  </si>
  <si>
    <t>RDC 639/2022</t>
  </si>
  <si>
    <t>Dispõe sobre os requisitos técnicos para a regularização de produtos de higiene pessoal, cosméticos e perfumes infantis.</t>
  </si>
  <si>
    <t>http://antigo.anvisa.gov.br/legislacao#/visualizar/479089</t>
  </si>
  <si>
    <t>http://antigo.anvisa.gov.br/documents/10181/6413964/RDC_639_2022_.pdf/2e2a0ebb-e59a-4617-8ef3-95633eb84429</t>
  </si>
  <si>
    <t>RDC 640/2022</t>
  </si>
  <si>
    <t>Dispõe sobre a regularização de produtos de higiene pessoal descartáveis destinados ao asseio corporal, que compreendem escovas e hastes para higiene bucal, fios e fitas dentais, absorventes higiênicos descartáveis, coletores menstruais e hastes flexíveis.</t>
  </si>
  <si>
    <t>http://antigo.anvisa.gov.br/legislacao#/visualizar/479290</t>
  </si>
  <si>
    <t>http://antigo.anvisa.gov.br/documents/10181/6413964/RDC_640_2022_.pdf/43f030bf-6e90-4ef6-81e6-031461930569</t>
  </si>
  <si>
    <t>RDC 641/2022</t>
  </si>
  <si>
    <t>Define os critérios e os procedimentos extraordinários e temporários para a fabricação e comercialização de preparações antissépticas ou sanitizantes oficinais sem prévia autorização da Anvisa e dá outras providências, em virtude da emergência de saúde pública internacional relacionada ao SARS-CoV-2.</t>
  </si>
  <si>
    <t>Tornada caduca pela perda da vigência prevista no art. 11</t>
  </si>
  <si>
    <t>http://antigo.anvisa.gov.br/legislacao#/visualizar/479291</t>
  </si>
  <si>
    <t>http://antigo.anvisa.gov.br/documents/10181/6414196/RDC_641_2022_COMP.pdf/4b9602c7-52f3-4b26-916c-ccee55bc01d5</t>
  </si>
  <si>
    <t>RDC 642/2022</t>
  </si>
  <si>
    <t>Dispõe sobre os critérios para inclusão, exclusão e alteração de concentração de substâncias utilizadas em produtos de higiene pessoal, cosméticos e perfumes em listas e internaliza a Resolução GMC MERCOSUL nº 133/96.</t>
  </si>
  <si>
    <t>http://antigo.anvisa.gov.br/legislacao#/visualizar/479292</t>
  </si>
  <si>
    <t>http://antigo.anvisa.gov.br/documents/10181/6414196/RDC_642_2022_.pdf/6c15475b-1623-4456-afb7-897d925264bf</t>
  </si>
  <si>
    <t>RDC 643/2022</t>
  </si>
  <si>
    <t>Estabelece definições e requisitos técnicos de cosméticos relacionados ao bronzeamento da pele, bem como advertência de rotulagem para os ativadores/aceleradores de bronzeado.</t>
  </si>
  <si>
    <t>http://antigo.anvisa.gov.br/legislacao#/visualizar/479293</t>
  </si>
  <si>
    <t>http://antigo.anvisa.gov.br/documents/10181/6414196/RDC_643_2022_.pdf/cdb1246c-aef5-46e6-8a72-24ddd04d7ac3</t>
  </si>
  <si>
    <t>RDC 644/2022</t>
  </si>
  <si>
    <t>Estabelece regras gerais para os produtos de higiene pessoal, cosméticos e perfumes fabricados no Brasil e destinados exclusivamente à exportação.</t>
  </si>
  <si>
    <t>http://antigo.anvisa.gov.br/legislacao#/visualizar/479294</t>
  </si>
  <si>
    <t>http://antigo.anvisa.gov.br/documents/10181/6414248/RDC_644_2022_.pdf/374b9a26-6b4f-4467-b376-bc74bcb38bfa</t>
  </si>
  <si>
    <t>RDC 645/2022</t>
  </si>
  <si>
    <t>Dispõe sobre as condições de uso do acetato de chumbo, formaldeído, paraformaldeído e pirogalol e internaliza a Resolução GMC MERCOSUL n° 48/2010.</t>
  </si>
  <si>
    <t>http://antigo.anvisa.gov.br/legislacao#/visualizar/479295</t>
  </si>
  <si>
    <t>http://antigo.anvisa.gov.br/documents/10181/6414248/RDC_645_2022_.pdf/e9297c68-b5d4-4780-95bc-9de0251f38ce</t>
  </si>
  <si>
    <t>RDC 646/2022</t>
  </si>
  <si>
    <t>A entrar em vigor</t>
  </si>
  <si>
    <t>http://antigo.anvisa.gov.br/legislacao#/visualizar/479296</t>
  </si>
  <si>
    <t>http://antigo.anvisa.gov.br/documents/10181/6414248/RDC_646_2022_.pdf/8f914d63-c058-4c82-89c6-23876693b178</t>
  </si>
  <si>
    <t>RDC 647/2022</t>
  </si>
  <si>
    <t>Proíbe a instalação de máquinas de lavar roupa que operem com percloroetileno ou produto que o contenha como ingrediente e que não possuam sistema de absorção de gases capaz de esgotar, após o ciclo de lavagem, o percloroetileno residual do tambor de lavagem.</t>
  </si>
  <si>
    <t>http://antigo.anvisa.gov.br/legislacao#/visualizar/479297</t>
  </si>
  <si>
    <t>http://antigo.anvisa.gov.br/documents/10181/6414300/RDC_647_2022_.pdf/7ab082de-81c9-466e-be5b-eb168bccee0e</t>
  </si>
  <si>
    <t>RDC 648/2022</t>
  </si>
  <si>
    <t>Proíbe a fabricação, distribuição ou comercialização de produtos sob vigilância sanitária que contenham benzeno em sua composição, como agente contaminante, em percentual não superior a 0,1% v/v.</t>
  </si>
  <si>
    <t>http://antigo.anvisa.gov.br/legislacao#/visualizar/479298</t>
  </si>
  <si>
    <t>http://antigo.anvisa.gov.br/documents/10181/6414300/RDC_648_2022_.pdf/d03bd0b5-27da-447b-8df5-23c187e21f34</t>
  </si>
  <si>
    <t>RDC 649/2022</t>
  </si>
  <si>
    <t>Estabelece critérios e restrições para comercialização de produtos que possuam substâncias inalantes.</t>
  </si>
  <si>
    <t>http://antigo.anvisa.gov.br/legislacao#/visualizar/479299</t>
  </si>
  <si>
    <t>http://antigo.anvisa.gov.br/documents/10181/6414300/RDC_649_2022_.pdf/b8c43f32-d86f-441a-9f06-cf5b36e17637</t>
  </si>
  <si>
    <t>RDC 650/2022</t>
  </si>
  <si>
    <t>Dispõe sobre critérios de inclusão, exclusão e atualização de produtos saneantes de menor risco potencial fabricados no âmbito do MERCOSUL.</t>
  </si>
  <si>
    <t>http://antigo.anvisa.gov.br/legislacao#/visualizar/479110</t>
  </si>
  <si>
    <t>http://antigo.anvisa.gov.br/documents/10181/6414300/RDC_650_2022_.pdf/943b0ce2-6bfc-4f29-b2ef-f1396d612704</t>
  </si>
  <si>
    <t>RDC 651/2022</t>
  </si>
  <si>
    <t>Estabelece condições e critérios para fabricação e comercialização dos produtos denominados "espuma de carnaval", "neve de carnaval", "neve artificial", "serpentina", "teia", ou qualquer outra denominação similar, apresentados na forma de aerossol e que podem entrar em contato direto com a pele, mucosas e/ou olhos.</t>
  </si>
  <si>
    <t>http://antigo.anvisa.gov.br/legislacao#/visualizar/479111</t>
  </si>
  <si>
    <t>http://antigo.anvisa.gov.br/documents/10181/6414300/RDC_651_2022_.pdf/4cd972c1-d4e1-4c3d-b432-bf244393be13</t>
  </si>
  <si>
    <t>RDC 652/2022</t>
  </si>
  <si>
    <t>Proíbe o uso isolado de produtos que contenham paraformaldeído ou formaldeído, para desinfecção e esterilização, regulamenta o uso de produtos que contenham tais substâncias em equipamentos de esterilização.</t>
  </si>
  <si>
    <t>http://antigo.anvisa.gov.br/legislacao#/visualizar/479112</t>
  </si>
  <si>
    <t>http://antigo.anvisa.gov.br/documents/10181/6414300/RDC_652_2022_.pdf/e57786b0-49cb-458a-8289-26c6c4f24171</t>
  </si>
  <si>
    <t>RDC 653/2022</t>
  </si>
  <si>
    <t>Altera a Resolução de Diretoria Colegiada - RDC nº 430, de 8 de outubro de 2020.</t>
  </si>
  <si>
    <t>http://antigo.anvisa.gov.br/legislacao#/visualizar/479113</t>
  </si>
  <si>
    <t>http://antigo.anvisa.gov.br/documents/10181/6397481/RDC_653_2022_.pdf/ee25c756-fbbf-4ccd-8a16-00ab1dfd84c4</t>
  </si>
  <si>
    <t>RDC 654/2022</t>
  </si>
  <si>
    <t>Dispõe sobre as Boas Práticas de Fabricação de Insumos Farmacêuticos Ativos.</t>
  </si>
  <si>
    <t>http://antigo.anvisa.gov.br/legislacao#/visualizar/479114</t>
  </si>
  <si>
    <t>http://antigo.anvisa.gov.br/documents/10181/6414416/RDC_654_2022_.pdf/31338534-11d6-41d8-945a-630685ac03f4</t>
  </si>
  <si>
    <t>RDC 655/2022</t>
  </si>
  <si>
    <t>Dispõe sobre o recolhimento de alimentos e sua comunicação à Anvisa e aos consumidores.</t>
  </si>
  <si>
    <t>http://antigo.anvisa.gov.br/legislacao#/visualizar/479115</t>
  </si>
  <si>
    <t>http://antigo.anvisa.gov.br/documents/10181/6414416/RDC_655_2022_.pdf/4109271b-3397-45f1-8ae0-a2668b63ba92</t>
  </si>
  <si>
    <t>RDC 656/2022</t>
  </si>
  <si>
    <t>Dispõe sobre a prestação de serviços de alimentação em eventos de massa.</t>
  </si>
  <si>
    <t>http://antigo.anvisa.gov.br/legislacao#/visualizar/479116</t>
  </si>
  <si>
    <t>http://antigo.anvisa.gov.br/documents/10181/6414416/RDC_656_2022_.pdf/68a92fcb-a275-4c7d-8536-6dcbb2dfe7be</t>
  </si>
  <si>
    <t>RDC 657/2022</t>
  </si>
  <si>
    <t>Dispõe sobre a regularização de software como dispositivo médico (Software as a Medical Device - SaMD)</t>
  </si>
  <si>
    <t>Retificada no DOU nº 108, de 08/06/2022</t>
  </si>
  <si>
    <t>http://antigo.anvisa.gov.br/legislacao#/visualizar/479117</t>
  </si>
  <si>
    <t>http://antigo.anvisa.gov.br/documents/10181/5141677/RDC_657_2022_COMP.pdf/d2da154d-bd76-40ba-87ee-3d9baadb5dd3</t>
  </si>
  <si>
    <t>RDC 658/2022</t>
  </si>
  <si>
    <t>Dispõe sobre as Diretrizes Gerais de Boas Práticas de Fabricação de Medicamentos.</t>
  </si>
  <si>
    <t>http://antigo.anvisa.gov.br/legislacao#/visualizar/479680</t>
  </si>
  <si>
    <t>http://antigo.anvisa.gov.br/documents/10181/6415119/RDC_658_2022_.pdf/aff5cdd7-4ad1-40e8-8751-87df566e6424</t>
  </si>
  <si>
    <t>RDC 659/2022</t>
  </si>
  <si>
    <t>Dispõe sobre o controle de importação e exportação de substâncias, plantas e medicamentos sujeitos a controle especial.</t>
  </si>
  <si>
    <t>http://antigo.anvisa.gov.br/legislacao#/visualizar/479681</t>
  </si>
  <si>
    <t>http://antigo.anvisa.gov.br/documents/10181/6415139/RDC_659_2022_.pdf/17febad0-168c-4903-81e8-19f286a2db70</t>
  </si>
  <si>
    <t>RDC 660/2022</t>
  </si>
  <si>
    <t>Define os critérios e os procedimentos para a importação de Produto derivado de Cannabis, por pessoa física, para uso próprio, mediante prescrição de profissional legalmente habilitado, para tratamento de saúde.</t>
  </si>
  <si>
    <t>http://antigo.anvisa.gov.br/legislacao#/visualizar/479683</t>
  </si>
  <si>
    <t>http://antigo.anvisa.gov.br/documents/10181/6415139/RDC_660_2022_.pdf/cddad7b2-6a6c-4fbd-b30b-d56f38c50755</t>
  </si>
  <si>
    <t>RDC 661/2022</t>
  </si>
  <si>
    <t>Dispõe sobre as Boas Práticas Sanitárias no Gerenciamento de Resíduos Sólidos nas áreas de Portos, Aeroportos, Passagens de Fronteiras e Recintos Alfandegados.</t>
  </si>
  <si>
    <t>http://antigo.anvisa.gov.br/legislacao#/visualizar/479684</t>
  </si>
  <si>
    <t>http://antigo.anvisa.gov.br/documents/10181/6415199/RDC_661_2022_COMP.pdf/78715580-f566-47b2-b55d-095d02fc7db5</t>
  </si>
  <si>
    <t>RDC 662/2022</t>
  </si>
  <si>
    <t>Dispõe sobre o controle e fiscalização sanitária do translado de restos mortais humanos em portos, aeroportos e fronteiras.</t>
  </si>
  <si>
    <t>http://antigo.anvisa.gov.br/legislacao#/visualizar/479685</t>
  </si>
  <si>
    <t>http://antigo.anvisa.gov.br/documents/10181/6415199/RDC_662_2022_.pdf/c3e018cf-c2fa-49f0-9bcb-9eb1819f146c</t>
  </si>
  <si>
    <t>RDC 663/2022</t>
  </si>
  <si>
    <t>Dispõe sobre a adoção de protocolo e anuência dos atos autorizativos de competência da Anvisa relacionados a embarcações por meio do Sistema de Informação Concentrador de Dados Portuários Porto Sem Papel.</t>
  </si>
  <si>
    <t>http://antigo.anvisa.gov.br/legislacao#/visualizar/479686</t>
  </si>
  <si>
    <t>http://antigo.anvisa.gov.br/documents/10181/6415199/RDC_663_2022_.pdf/2d7508ed-4857-4fdf-bb52-5cb47133a27d</t>
  </si>
  <si>
    <t>RDC 664/2022</t>
  </si>
  <si>
    <t>Dispõe sobre as Boas Práticas Sanitárias para o Sistema de Abastecimento de Água ou Solução Alternativa Coletiva de Abastecimento de Água em Portos, Aeroportos e Passagens de Fronteiras.</t>
  </si>
  <si>
    <t>http://antigo.anvisa.gov.br/legislacao#/visualizar/479687</t>
  </si>
  <si>
    <t>http://antigo.anvisa.gov.br/documents/10181/6415199/RDC_664_2022_.pdf/5ba973b5-423e-40e6-8c3e-cb8345d44bf7</t>
  </si>
  <si>
    <t>RDC 665/2022</t>
  </si>
  <si>
    <t>Dispõe sobre as Boas Práticas de Fabricação de Produtos Médicos e Produtos para Diagnóstico de Uso In Vitro.</t>
  </si>
  <si>
    <t>Retificada no DOU nº 98, de 25/05/2022</t>
  </si>
  <si>
    <t>http://antigo.anvisa.gov.br/legislacao#/visualizar/479688</t>
  </si>
  <si>
    <t>http://antigo.anvisa.gov.br/documents/10181/6415268/RDC_665_2022_COMP.pdf/2f120843-4c93-4d88-956b-51a195e0d9f3</t>
  </si>
  <si>
    <t>RDC 666/2022</t>
  </si>
  <si>
    <t>Dispõe sobre a melhora da técnica legislativa de normas inferiores a Decreto editadas pela Agência Nacional de Vigilância Sanitária - ANVISA, componentes da quinta etapa de consolidação, pertinência(s) temática(s) "Alimentos" e "Transversais", em observância ao que prevê a Portaria nº 488/GADIP-DP/ANVISA, de 23 de setembro de 2021 e o Decreto nº 10.139, de 28 de novembro de 2019.</t>
  </si>
  <si>
    <t>http://antigo.anvisa.gov.br/legislacao#/visualizar/479689</t>
  </si>
  <si>
    <t>http://antigo.anvisa.gov.br/documents/10181/6415268/RDC_666_2022_.pdf/62f25cc2-3820-46c0-be95-b3d785472a51</t>
  </si>
  <si>
    <t>RDC 667/2022</t>
  </si>
  <si>
    <t>Dispõe sobre a revogação da Resolução de Diretoria Colegiada - RDC n° 141, de 30 de maio de 2003 e da Resolução de Diretoria Colegiada - RDC nº 14, de 7 de abril de 2009.</t>
  </si>
  <si>
    <t>CORET</t>
  </si>
  <si>
    <t>http://antigo.anvisa.gov.br/legislacao#/visualizar/479710</t>
  </si>
  <si>
    <t>http://antigo.anvisa.gov.br/documents/10181/6415097/RDC_667_2022_.pdf/f302af9e-0ff3-447c-aefa-9746ab129909</t>
  </si>
  <si>
    <t>RDC 668/2022</t>
  </si>
  <si>
    <t>Dispõe sobre a proibição de veiculação de propaganda, publicidade e promoção, em todo território nacional, de medicamentos que contenham o princípio ativo ácido acetilsalicílico e utilizem expressões que façam referência aos sintomas de outras patologias que se assemelhem aos sintomas da dengue, como medida de interesse sanitário e em circunstância especial de risco à saúde.</t>
  </si>
  <si>
    <t>http://antigo.anvisa.gov.br/legislacao#/visualizar/479711</t>
  </si>
  <si>
    <t>http://antigo.anvisa.gov.br/documents/10181/6415320/RDC_668_2022_.pdf/c77f3af0-3b0d-4e50-8ce9-d4408b2164d9</t>
  </si>
  <si>
    <t>RDC 669/2022</t>
  </si>
  <si>
    <t>Dispõe sobre os requisitos mínimos para garantir a qualidade dos produtos biológicos importados.</t>
  </si>
  <si>
    <t>http://antigo.anvisa.gov.br/legislacao#/visualizar/479712</t>
  </si>
  <si>
    <t>http://antigo.anvisa.gov.br/documents/10181/6415320/RDC_669_2022_.pdf/b0629a60-da44-4ed2-9846-32a9329f5930</t>
  </si>
  <si>
    <t>RDC 670/2022</t>
  </si>
  <si>
    <t>Dispõe sobre os requisitos mínimos para garantir a qualidade dos medicamentos importados.</t>
  </si>
  <si>
    <t>http://antigo.anvisa.gov.br/legislacao#/visualizar/479713</t>
  </si>
  <si>
    <t>http://antigo.anvisa.gov.br/documents/10181/6415320/RDC_670_2022_.pdf/d96a83fd-4b65-4a6d-b0bd-8391f508f064</t>
  </si>
  <si>
    <t>RDC 671/2022</t>
  </si>
  <si>
    <t>Dispõe sobre os critérios técnicos para a concessão de Autorização de Funcionamento (AFE) de empresas fabricantes e envasadoras de gases medicinais.</t>
  </si>
  <si>
    <t>http://antigo.anvisa.gov.br/legislacao#/visualizar/479714</t>
  </si>
  <si>
    <t>http://antigo.anvisa.gov.br/documents/10181/6415320/RDC_671_2022_.pdf/477ccd61-0971-43ca-8494-64b75d7339ad</t>
  </si>
  <si>
    <t>RDC 672/2022</t>
  </si>
  <si>
    <t>Dispõe sobre os critérios para certificação de Boas Práticas de Fabricação e institui o programa de inspeção para estabelecimentos internacionais fabricantes de insumos farmacêuticos ativos.</t>
  </si>
  <si>
    <t>http://antigo.anvisa.gov.br/legislacao#/visualizar/479715</t>
  </si>
  <si>
    <t>http://antigo.anvisa.gov.br/documents/10181/6415320/RDC_672_2022_.pdf/88539995-1548-4c57-817c-8f59f5161126</t>
  </si>
  <si>
    <t>RDC 673/2022</t>
  </si>
  <si>
    <t>Prorroga a vigência da Resolução de Diretoria Colegiada n° 563, de 15 de setembro de 2021.</t>
  </si>
  <si>
    <t>http://antigo.anvisa.gov.br/legislacao#/visualizar/479716</t>
  </si>
  <si>
    <t>http://antigo.anvisa.gov.br/documents/10181/6326437/RDC_673_2022_COMP.pdf/e422dd68-6cd6-4235-8a59-dc5f150a4810</t>
  </si>
  <si>
    <t>RDC 674/2022</t>
  </si>
  <si>
    <t>Prorroga a vigência da Resolução de Diretoria Colegiada n° 567, de 29 de setembro de 2021.</t>
  </si>
  <si>
    <t>http://antigo.anvisa.gov.br/legislacao#/visualizar/479717</t>
  </si>
  <si>
    <t>http://antigo.anvisa.gov.br/documents/10181/6332458/RDC_674_2022_.pdf/a5ae7587-ce5c-4ce6-838e-15a0c2f5fd7f</t>
  </si>
  <si>
    <t>RDC 675/2022</t>
  </si>
  <si>
    <t>Dispõe sobre a adequação dos medicamentos já registrados.</t>
  </si>
  <si>
    <t>http://antigo.anvisa.gov.br/legislacao#/visualizar/479718</t>
  </si>
  <si>
    <t>http://antigo.anvisa.gov.br/documents/10181/6415436/RDC_675_2022_.pdf/fbfea0e8-cfb3-4094-8f5c-befb330bdba8</t>
  </si>
  <si>
    <t>IN 127/2022</t>
  </si>
  <si>
    <t>Dispõe sobre as Boas Práticas de Fabricação complementares a Insumos e Medicamentos Biológicos.</t>
  </si>
  <si>
    <t>http://antigo.anvisa.gov.br/legislacao#/visualizar/479719</t>
  </si>
  <si>
    <t>http://antigo.anvisa.gov.br/documents/10181/6415119/IN_127_2022_.pdf/77736293-53f3-4ba8-b808-90c6ad29f964</t>
  </si>
  <si>
    <t>IN 128/2022</t>
  </si>
  <si>
    <t>Dispõe sobre as Boas Práticas de Fabricação complementares a Medicamentos Radiofármacos.</t>
  </si>
  <si>
    <t>http://antigo.anvisa.gov.br/legislacao#/visualizar/479740</t>
  </si>
  <si>
    <t>http://antigo.anvisa.gov.br/documents/10181/6415119/IN_128_2022_.pdf/a217b050-ff14-49fb-b8c3-5d3d6b25007f</t>
  </si>
  <si>
    <t>IN 129/2022</t>
  </si>
  <si>
    <t>Dispõe sobre as Boas Práticas de Fabricação complementares a Gases Substâncias Ativas e Gases Medicinais.</t>
  </si>
  <si>
    <t>http://antigo.anvisa.gov.br/legislacao#/visualizar/479741</t>
  </si>
  <si>
    <t>http://antigo.anvisa.gov.br/documents/10181/6415119/IN_129_2022_.pdf/66dc535c-8073-48a9-b40e-12e6ed240a6f</t>
  </si>
  <si>
    <t>IN 130/2022</t>
  </si>
  <si>
    <t>Dispõe sobre as Boas Práticas de Fabricação complementares a Fitoterápicos.</t>
  </si>
  <si>
    <t xml:space="preserve">Retificada no DOU nº 71, de 13/04/2022;
Retificada no DOU nº 83, de 04/05/2022. </t>
  </si>
  <si>
    <t>http://antigo.anvisa.gov.br/legislacao#/visualizar/479742</t>
  </si>
  <si>
    <t>http://antigo.anvisa.gov.br/documents/10181/6415119/%281%29IN_130_2022_COMP.pdf/71bfb1dc-0114-41d5-9618-3de3ca7ba467</t>
  </si>
  <si>
    <t>IN 131/2022</t>
  </si>
  <si>
    <t>Dispõe sobre as Boas Práticas de Fabricação complementares às atividades de amostragem de matérias-primas e materiais de embalagens utilizados na fabricação de medicamentos.</t>
  </si>
  <si>
    <t>http://antigo.anvisa.gov.br/legislacao#/visualizar/479743</t>
  </si>
  <si>
    <t>http://antigo.anvisa.gov.br/documents/10181/6415119/IN_131_2022_.pdf/1024dd31-9f03-48ae-b287-f23ecb09924a</t>
  </si>
  <si>
    <t>IN 132/2022</t>
  </si>
  <si>
    <t>Dispõe sobre as Boas Práticas de Fabricação complementares a Medicamentos Líquidos, Cremes ou Pomadas.</t>
  </si>
  <si>
    <t>http://antigo.anvisa.gov.br/legislacao#/visualizar/479744</t>
  </si>
  <si>
    <t>http://antigo.anvisa.gov.br/documents/10181/6415119/IN_132_2022_.pdf/8ad151a7-56a3-4158-bd34-ead0efadf053</t>
  </si>
  <si>
    <t>IN 133/2022</t>
  </si>
  <si>
    <t>Dispõe sobre as Boas Práticas de Fabricação complementares a Medicamentos Aerossóis Pressurizados Dosimetrados para Inalação.</t>
  </si>
  <si>
    <t>http://antigo.anvisa.gov.br/legislacao#/visualizar/479745</t>
  </si>
  <si>
    <t>http://antigo.anvisa.gov.br/documents/10181/6415119/IN_133_2022_.pdf/558c8c4e-7d92-4ba5-8f53-6cc907d720e5</t>
  </si>
  <si>
    <t>IN 134/2022</t>
  </si>
  <si>
    <t>Dispõe sobre as Boas Práticas de Fabricação complementares aos sistemas computadorizados utilizados na fabricação de medicamentos.</t>
  </si>
  <si>
    <t>http://antigo.anvisa.gov.br/legislacao#/visualizar/479746</t>
  </si>
  <si>
    <t>http://antigo.anvisa.gov.br/documents/10181/6415119/IN_134_2022_.pdf/f053788c-065a-48c8-9bd5-80f2ee9ca5eb</t>
  </si>
  <si>
    <t>IN 135/2022</t>
  </si>
  <si>
    <t>Dispõe sobre as Boas Práticas de Fabricação complementares à Radiação Ionizante na fabricação de medicamentos.</t>
  </si>
  <si>
    <t>http://antigo.anvisa.gov.br/legislacao#/visualizar/479747</t>
  </si>
  <si>
    <t>http://antigo.anvisa.gov.br/documents/10181/6415119/IN_135_2022_.pdf/823a18f1-53c5-464c-9f5c-19223c3b0a3a</t>
  </si>
  <si>
    <t>IN 136/2022</t>
  </si>
  <si>
    <t>Dispõe sobre as Boas Práticas de Fabricação complementares a Medicamentos Experimentais.</t>
  </si>
  <si>
    <t>http://antigo.anvisa.gov.br/legislacao#/visualizar/479748</t>
  </si>
  <si>
    <t>http://antigo.anvisa.gov.br/documents/10181/6415119/IN_136_2022_.pdf/723fbb99-8016-4287-99db-24f837351d63</t>
  </si>
  <si>
    <t>IN 137/2022</t>
  </si>
  <si>
    <t>Dispõe sobre as Boas Práticas de Fabricação complementares a Medicamentos Hemoderivados.</t>
  </si>
  <si>
    <t>http://antigo.anvisa.gov.br/legislacao#/visualizar/479749</t>
  </si>
  <si>
    <t>http://antigo.anvisa.gov.br/documents/10181/6415119/IN_137_2022_.pdf/1bec3c2d-6a05-433c-bed1-7f2795b211f1</t>
  </si>
  <si>
    <t>IN 138/2022</t>
  </si>
  <si>
    <t>Dispõe sobre as Boas Práticas de Fabricação complementares às atividades de qualificação e validação.</t>
  </si>
  <si>
    <t>http://antigo.anvisa.gov.br/legislacao#/visualizar/479530</t>
  </si>
  <si>
    <t>http://antigo.anvisa.gov.br/documents/10181/6415119/IN_138_2022_.pdf/728c246e-1109-426f-a133-b64f388de2db</t>
  </si>
  <si>
    <t>IN 139/2022</t>
  </si>
  <si>
    <t>Dispõe sobre as Boas Práticas de Fabricação complementares às amostras de referência e de retenção.</t>
  </si>
  <si>
    <t>http://antigo.anvisa.gov.br/legislacao#/visualizar/479531</t>
  </si>
  <si>
    <t>http://antigo.anvisa.gov.br/documents/10181/6415119/IN_139_2022_.pdf/c53e69ef-e6c5-4e23-8c64-8984dd91a07a</t>
  </si>
  <si>
    <t>IN 140/2022</t>
  </si>
  <si>
    <t>Aprova o registro da fiscalização de meios de transporte, estabelecimentos e serviços sujeitos a controle sanitário em Portos, Aeroportos e Fronteiras em meios ou formatos eletrônicos.</t>
  </si>
  <si>
    <t>http://antigo.anvisa.gov.br/legislacao#/visualizar/479532</t>
  </si>
  <si>
    <t>http://antigo.anvisa.gov.br/documents/10181/6415199/IN_140_2022_.pdf/3155080b-f648-4ea0-bc38-2cc380d6892d</t>
  </si>
  <si>
    <t>RDC 676/2022</t>
  </si>
  <si>
    <t>http://antigo.anvisa.gov.br/legislacao#/visualizar/481490</t>
  </si>
  <si>
    <t>http://antigo.anvisa.gov.br/documents/10181/6428570/RDC_676_2022_.pdf/dd72cae8-6e6f-4db8-941b-4e247910a897</t>
  </si>
  <si>
    <t>IN 141/2022</t>
  </si>
  <si>
    <t>http://antigo.anvisa.gov.br/legislacao#/visualizar/481493</t>
  </si>
  <si>
    <t>http://antigo.anvisa.gov.br/documents/10181/6384330/IN_141_2022_.pdf/ec42f6b2-b755-4b38-8546-9c5ae653d24b</t>
  </si>
  <si>
    <t>IN 142/2022</t>
  </si>
  <si>
    <t>Dispõe sobre Inclusão da Monografia do ingrediente ativo C84: Catolaccus grandis na Relação de Ingredientes Ativos de Agrotóxicos, Domissanitários e Preservantes de Madeira, publicada por meio da Instrução Normativa - IN Nº 103, de 19 de outubro de 2021.</t>
  </si>
  <si>
    <t>http://antigo.anvisa.gov.br/legislacao#/visualizar/481494</t>
  </si>
  <si>
    <t>http://antigo.anvisa.gov.br/documents/10181/6390925/IN_142_2022_.pdf/7e9e458c-54ba-42e8-9487-a52ef6638350</t>
  </si>
  <si>
    <t>IN 143/2022</t>
  </si>
  <si>
    <t>Dispõe sobre Inclusão da Monografia do ingrediente ativo C85: Cinnamomum verum na Relação de Ingredientes Ativos de Agrotóxicos, Domissanitários e Preservantes de Madeira, publicada por meio da Instrução Normativa - IN Nº 103, de 19 de outubro de 2021.</t>
  </si>
  <si>
    <t>http://antigo.anvisa.gov.br/legislacao#/visualizar/481495</t>
  </si>
  <si>
    <t>http://antigo.anvisa.gov.br/documents/10181/6390925/IN_143_2022_.pdf/ada70b98-1d4a-44cd-bdc6-e355e60c8fb5</t>
  </si>
  <si>
    <t>IN 144/2022</t>
  </si>
  <si>
    <t>Dispõe sobre Inclusão da Monografia do ingrediente ativo I31: Isaria javanica na Relação de Ingredientes Ativos de Agrotóxicos, Domissanitários e Preservantes de Madeira, publicada por meio da Instrução Normativa - IN Nº 103, de 19 de outubro de 2021.</t>
  </si>
  <si>
    <t>http://antigo.anvisa.gov.br/legislacao#/visualizar/481496</t>
  </si>
  <si>
    <t>http://antigo.anvisa.gov.br/documents/10181/6390925/IN_144_2022_.pdf/56d0a0cc-4c26-4d81-8d4e-4811b42c3b7c</t>
  </si>
  <si>
    <t>IN 145/2022</t>
  </si>
  <si>
    <t>Dispõe sobre Exclusão das Monografias de ingredientes ativos na Relação de Ingredientes Ativos de Agrotóxicos, Domissanitários e Preservantes de Madeira, publicada por meio da Instrução Normativa - IN N° 103, de 19 de outubro de 2021.</t>
  </si>
  <si>
    <t>http://antigo.anvisa.gov.br/legislacao#/visualizar/481497</t>
  </si>
  <si>
    <t>http://antigo.anvisa.gov.br/documents/10181/6387568/IN_145_2022_.pdf/6bb1a926-d6a0-4bcc-9ad3-c112a5401638</t>
  </si>
  <si>
    <t>IN 146/2022</t>
  </si>
  <si>
    <t>Retificada no DOU nº 166, de 31/08/2022</t>
  </si>
  <si>
    <t>http://antigo.anvisa.gov.br/legislacao#/visualizar/481498</t>
  </si>
  <si>
    <t>http://antigo.anvisa.gov.br/documents/10181/6378912/IN_146_2022_COMP.pdf/686f6030-9171-47f4-8340-00cd63adfeae</t>
  </si>
  <si>
    <t>IN 147/2022</t>
  </si>
  <si>
    <t>Dispõe sobre Inclusão da Monografia do ingrediente ativo P63- Palmistichus elaeisis na Relação de Ingredientes Ativos de Agrotóxicos, Domissanitários e Preservantes de Madeira, publicada por meio da Instrução Normativa - IN Nº 103, de 19 de outubro de 2021.</t>
  </si>
  <si>
    <t>http://antigo.anvisa.gov.br/legislacao#/visualizar/481499</t>
  </si>
  <si>
    <t>http://antigo.anvisa.gov.br/documents/10181/6378805/IN_147_2022_.pdf/0029edf6-48f7-4861-a5d9-1bbfabeeba68</t>
  </si>
  <si>
    <t>IN 148/2022</t>
  </si>
  <si>
    <t>Dispõe sobre Inclusão da Monografia do ingrediente ativo M51 - Metarhizium rileyi na Relação de Ingredientes Ativos de Agrotóxicos, Domissanitários e Preservantes de Madeira, publicada por meio da Instrução Normativa - IN Nº 103, de 19 de outubro de 2021.</t>
  </si>
  <si>
    <t>http://antigo.anvisa.gov.br/legislacao#/visualizar/482300</t>
  </si>
  <si>
    <t>http://antigo.anvisa.gov.br/documents/10181/6378805/IN_148_2022_.pdf/7ed325d7-6759-44c1-96fb-2ce418cda019</t>
  </si>
  <si>
    <t>IN 149/2022</t>
  </si>
  <si>
    <t>Dispõe sobre Inclusão da Monografia do ingrediente ativo N14 - NATAMICINA na Relação de Ingredientes Ativos de Agrotóxicos, Domissanitários e Preservantes de Madeira, publicada por meio da Instrução Normativa - IN Nº 103, de 19 de outubro de 2021.</t>
  </si>
  <si>
    <t>http://antigo.anvisa.gov.br/legislacao#/visualizar/482301</t>
  </si>
  <si>
    <t>http://antigo.anvisa.gov.br/documents/10181/6378805/IN_149_2022_.pdf/304d98ee-90dd-4965-98e8-a1b4fc37f9f8</t>
  </si>
  <si>
    <t>IN 150/2022</t>
  </si>
  <si>
    <t>Dispõe sobre Inclusão da Monografia do ingrediente ativo T77 - Tetrastichus howardi na Relação de Ingredientes Ativos de Agrotóxicos, Domissanitários e Preservantes de Madeira, publicada por meio da Instrução Normativa - IN Nº 103, de 19 de outubro de 2021.</t>
  </si>
  <si>
    <t>http://antigo.anvisa.gov.br/legislacao#/visualizar/482302</t>
  </si>
  <si>
    <t>http://antigo.anvisa.gov.br/documents/10181/6378805/IN_150_2022_.pdf/b96d6436-71d1-4414-947a-836a1f22a90f</t>
  </si>
  <si>
    <t>IN 151/2022</t>
  </si>
  <si>
    <t>Dispõe sobre Inclusão da Monografia do ingrediente ativo T76 - Trichoderma atroviride na Relação de Ingredientes Ativos de Agrotóxicos, Domissanitários e Preservantes de Madeira, publicada por meio da Instrução Normativa - IN Nº 103, de 19 de outubro de 2021.</t>
  </si>
  <si>
    <t>http://antigo.anvisa.gov.br/legislacao#/visualizar/482303</t>
  </si>
  <si>
    <t>http://antigo.anvisa.gov.br/documents/10181/6378805/IN_151_2022_.pdf/5e179703-d4f0-4c7b-9f5a-8cd69b3a2e97</t>
  </si>
  <si>
    <t>RDC 677/2022</t>
  </si>
  <si>
    <t>Dispõe sobre avaliação de risco e controle de nitrosaminas potencialmente carcinogênicas em Insumos Farmacêuticos Ativos (IFA) e medicamentos de uso humano.</t>
  </si>
  <si>
    <t>http://antigo.anvisa.gov.br/legislacao#/visualizar/482304</t>
  </si>
  <si>
    <t>http://antigo.anvisa.gov.br/documents/10181/6279847/RDC_677_2022_.pdf/39723d56-7fd4-4f1a-af2d-218358d67540</t>
  </si>
  <si>
    <t>RDC 678/2022</t>
  </si>
  <si>
    <t>Atualiza o Formulário de Fitoterápicos da Farmacopeia Brasileira, 2ª edição, de que trata a Resolução de Diretoria Colegiada - RDC nº 463, de 27 de janeiro de 2021.</t>
  </si>
  <si>
    <t>http://antigo.anvisa.gov.br/legislacao#/visualizar/482305</t>
  </si>
  <si>
    <t>http://antigo.anvisa.gov.br/documents/10181/6430918/RDC_678_2022_.pdf/1bba5c79-ef13-4b86-8428-f58b50867195</t>
  </si>
  <si>
    <t>RDC 679/2022</t>
  </si>
  <si>
    <t>Dispõe sobre produtos saneantes à base de bactérias.</t>
  </si>
  <si>
    <t>http://antigo.anvisa.gov.br/legislacao#/visualizar/482306</t>
  </si>
  <si>
    <t>http://antigo.anvisa.gov.br/documents/10181/6431269/RDC_679_2022_.pdf/0d7e917a-5f2d-4645-9886-5928e2a5dcad</t>
  </si>
  <si>
    <t>RDC 680/2022</t>
  </si>
  <si>
    <t>Dispõe sobre produtos saneantes neutralizadores de odores.</t>
  </si>
  <si>
    <t>http://antigo.anvisa.gov.br/legislacao#/visualizar/482307</t>
  </si>
  <si>
    <t>http://antigo.anvisa.gov.br/documents/10181/6431269/RDC_680_2022_.pdf/95cd042a-a509-4856-ac74-35baa46fa236</t>
  </si>
  <si>
    <t>RDC 681/2022</t>
  </si>
  <si>
    <t>Dispõe sobre a revogação de norma inferior a Decreto editadas pela Agência Nacional de Vigilância Sanitária - ANVISA, componente da quinta etapa de consolidação, Pertinência temática transversais de competência da Gerência Geral de Monitoramento de Produtos Sujeitos à Vigilância Sanitária - GGMON em observância ao que prevê a Portaria nº 488/GADIP-DP/ANVISA, de 23 de setembro de 2021 e o Decreto nº 10.139, de 28 de novembro de 2019.</t>
  </si>
  <si>
    <t>http://antigo.anvisa.gov.br/legislacao#/visualizar/482308</t>
  </si>
  <si>
    <t>http://antigo.anvisa.gov.br/documents/10181/6407445/RDC_681_2022_.pdf/a29e427f-10b3-4ddc-a760-1e964698f5a5</t>
  </si>
  <si>
    <t>RDC 682/2022</t>
  </si>
  <si>
    <t>Dispõe sobre produtos saneantes desinfestantes</t>
  </si>
  <si>
    <t>http://antigo.anvisa.gov.br/legislacao#/visualizar/482309</t>
  </si>
  <si>
    <t>http://antigo.anvisa.gov.br/documents/10181/6431325/RDC_682_2022_.pdf/f492a32e-0490-4f27-a616-333fea2a7fa7</t>
  </si>
  <si>
    <t>RDC 683/2022</t>
  </si>
  <si>
    <t>Prorroga a vigência de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</si>
  <si>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 xml:space="preserve">Alterada pela RDC nº 754, de 29/09/2022;
Alterada pela RDC nº 759, de 03/11/2022. </t>
  </si>
  <si>
    <t>GADIP, DIRE2, DIRE3 e DIRE5</t>
  </si>
  <si>
    <t>GADIP, DIRE2, DIRE3, DIRE5, GGREC, GGTES, GGREG</t>
  </si>
  <si>
    <t>http://antigo.anvisa.gov.br/legislacao#/visualizar/483691</t>
  </si>
  <si>
    <t>http://antigo.anvisa.gov.br/documents/10181/6437696/%281%29RDC_683_2022_COMP.pdf/ac53bcd7-f906-400a-9c11-8ba3f42b0580</t>
  </si>
  <si>
    <t>RDC 684/2022</t>
  </si>
  <si>
    <t>Altera a Resolução de Diretoria Colegiada - RDC n° 456, de 17 de dezembro de 2020, que dispõe sobre as medidas a serem adotadas em aeroportos e aeronaves em virtude da situação de Emergência em Saúde Pública de Importância Nacional decorrente do surto do novo coronavírus - SARS-CoV-2.</t>
  </si>
  <si>
    <t>http://antigo.anvisa.gov.br/legislacao#/visualizar/483692</t>
  </si>
  <si>
    <t>http://antigo.anvisa.gov.br/documents/10181/5993637/RDC_684_2022_.pdf/1e60ec12-7ffe-491a-a87d-354ad849084d</t>
  </si>
  <si>
    <t>RDC 686/2022</t>
  </si>
  <si>
    <t>Altera a Resolução de Diretoria Colegiada - RDC n° 563, de 15 de setembro de 2021.</t>
  </si>
  <si>
    <t>http://antigo.anvisa.gov.br/legislacao#/visualizar/483693</t>
  </si>
  <si>
    <t>http://antigo.anvisa.gov.br/documents/10181/6326437/RDC_686_2022_COMP.pdf/7c8680dc-f1ab-445f-b84e-35612cd15b7e</t>
  </si>
  <si>
    <t>RDC 687/2022</t>
  </si>
  <si>
    <t>Dispõe sobre os critérios para a concessão ou renovação da Certificação de Boas Práticas de Fabricação de Dispositivos Médicos.</t>
  </si>
  <si>
    <t>http://antigo.anvisa.gov.br/legislacao#/visualizar/483694</t>
  </si>
  <si>
    <t>http://antigo.anvisa.gov.br/documents/10181/6079684/RDC_687_2022_.pdf/5b44b8a9-f12b-4fd4-a646-d21aea50a149</t>
  </si>
  <si>
    <t>RDC 688/2022</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</si>
  <si>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</si>
  <si>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http://antigo.anvisa.gov.br/legislacao#/visualizar/483695</t>
  </si>
  <si>
    <t>http://antigo.anvisa.gov.br/documents/10181/6134216/RDC_688_2022_.pdf/22f4f571-e98d-49e6-9df7-9a39efe392e0</t>
  </si>
  <si>
    <t>RDC 689/2022</t>
  </si>
  <si>
    <t>Altera a Resolução de Diretoria Colegiada - RDC nº 58, de 5 de setembro de 2007.</t>
  </si>
  <si>
    <t>RDC 690/2022</t>
  </si>
  <si>
    <t>Institui o Piloto de Implementação do Protocolo de Gerenciamento de Mudanças Pós-registro de medicamentos com princípios ativos sintéticos e semissintéticos.</t>
  </si>
  <si>
    <t>http://antigo.anvisa.gov.br/legislacao#/visualizar/483697</t>
  </si>
  <si>
    <t>http://antigo.anvisa.gov.br/documents/10181/6322902/RDC_690_2022_.pdf/77a283b8-4e3f-4669-93a7-c60009a08dbc</t>
  </si>
  <si>
    <t>RDC 691/2022</t>
  </si>
  <si>
    <t>Dispõe sobre a industrialização, exposição à venda ou entrega ao consumo, em todas as suas fases, do álcool etílico hidratado em todas as graduações e do álcool etílico anidro, como produto destinado a limpeza de superfície, desinfecção e antissepsia da pele ou substância.</t>
  </si>
  <si>
    <t>http://antigo.anvisa.gov.br/legislacao#/visualizar/483698</t>
  </si>
  <si>
    <t>http://antigo.anvisa.gov.br/documents/10181/6407669/RDC_691_2022_.pdf/ff20a29f-a9af-4ef8-be75-8005c5f49b70</t>
  </si>
  <si>
    <t>RDC 692/2022</t>
  </si>
  <si>
    <t>Dispõe sobre procedimento, totalmente eletrônico, para a notificação à Agência Nacional de Vigilância Sanitária - ANVISA, de Produtos Saneantes de Risco I, e sobre a validade dos registros de Produtos Saneantes de Risco 2</t>
  </si>
  <si>
    <t>Retificada no DOU nº 113, de 15/06/2022</t>
  </si>
  <si>
    <t>http://antigo.anvisa.gov.br/legislacao#/visualizar/483699</t>
  </si>
  <si>
    <t>http://antigo.anvisa.gov.br/documents/10181/6407669/RDC_692_2022_COMP.pdf/37957ec7-59b2-4de0-b3c3-4d2e4cf1de53</t>
  </si>
  <si>
    <t>RDC 693/2022</t>
  </si>
  <si>
    <t>Dispõe sobre as condições para registro de produtos saneantes com ação antimicrobiana.</t>
  </si>
  <si>
    <t>http://antigo.anvisa.gov.br/legislacao#/visualizar/483920</t>
  </si>
  <si>
    <t>http://antigo.anvisa.gov.br/documents/10181/6437847/RDC_693_2022_.pdf/900aeb79-d5d3-4dc7-80f0-9d8a0dd7502c</t>
  </si>
  <si>
    <t>RDC 694/2022</t>
  </si>
  <si>
    <t>Dispõe sobre os critérios para a regularização de produtos de limpeza e afins e sobre a biodegradabilidade de tensoativos aniônicos.</t>
  </si>
  <si>
    <t>http://antigo.anvisa.gov.br/legislacao#/visualizar/483921</t>
  </si>
  <si>
    <t>http://antigo.anvisa.gov.br/documents/10181/6437847/RDC_694_2022_.pdf/dfd68a5a-1521-4bd4-b715-d9b8b7629728</t>
  </si>
  <si>
    <t>RDC 695/2022</t>
  </si>
  <si>
    <t>Dispõe sobre os requisitos para o registro de produto saneante destinado à desinfecção de hortifrutícolas e para produtos algicida e fungicida para piscinas.</t>
  </si>
  <si>
    <t>http://antigo.anvisa.gov.br/legislacao#/visualizar/483922</t>
  </si>
  <si>
    <t>http://antigo.anvisa.gov.br/documents/10181/6437847/RDC_695_2022_.pdf/1dab1b82-fb10-4b90-a545-fe7109cc2444</t>
  </si>
  <si>
    <t>RDC 696/2022</t>
  </si>
  <si>
    <t>Dispõe sobre o Certificado de Venda Livre de Produtos Saneantes.</t>
  </si>
  <si>
    <t>http://antigo.anvisa.gov.br/legislacao#/visualizar/483923</t>
  </si>
  <si>
    <t>http://antigo.anvisa.gov.br/documents/10181/6437847/RDC_696_2022_.pdf/418f3356-57f9-4434-b4b5-b8e058d23a22</t>
  </si>
  <si>
    <t>RDC 697/2022</t>
  </si>
  <si>
    <t>Dispõe sobre os requisitos de embalagem e rotulagem para o registro de produto saneante corrosivo à pele ou que cause lesão ocular grave.</t>
  </si>
  <si>
    <t>http://antigo.anvisa.gov.br/legislacao#/visualizar/483924</t>
  </si>
  <si>
    <t>http://antigo.anvisa.gov.br/documents/10181/6437847/RDC_697_2022_.pdf/e1c6cf1e-207d-4da9-a01e-1f574d7bf535</t>
  </si>
  <si>
    <t>RDC 698/2022</t>
  </si>
  <si>
    <t>Dispõe sobre os produtos saneantes categorizados como água sanitária e seu registro.</t>
  </si>
  <si>
    <t>http://antigo.anvisa.gov.br/legislacao#/visualizar/483925</t>
  </si>
  <si>
    <t>http://antigo.anvisa.gov.br/documents/10181/6437935/RDC_698_2022_.pdf/58adfbc7-b89f-4470-b93e-373f8e1ceffa</t>
  </si>
  <si>
    <t>RDC 699/2022</t>
  </si>
  <si>
    <t>Dispõe sobre regulamento técnico para produto saneante categorizado como alvejante à base de hipoclorito de sódio ou hipoclorito de cálcio.</t>
  </si>
  <si>
    <t>http://antigo.anvisa.gov.br/legislacao#/visualizar/483926</t>
  </si>
  <si>
    <t>http://antigo.anvisa.gov.br/documents/10181/6437935/RDC_699_2022_.pdf/9e8e5080-0ba0-4cb6-aeaf-8b737012faff</t>
  </si>
  <si>
    <t>RDC 700/2022</t>
  </si>
  <si>
    <t>Dispõe sobre produtos com ação antimicrobiana utilizados em artigos críticos e semicríticos, e seu registro.</t>
  </si>
  <si>
    <t>http://antigo.anvisa.gov.br/legislacao#/visualizar/483927</t>
  </si>
  <si>
    <t>http://antigo.anvisa.gov.br/documents/10181/6437935/RDC_700_2022_.pdf/150cff23-a531-4fb7-ab7a-4337f2da3f04</t>
  </si>
  <si>
    <t>RDC 701/2022</t>
  </si>
  <si>
    <t>Dispõe sobre a indicação de uso dos produtos saneantes na categoria "Esterilizante", para aplicação sob a forma de imersão, a indicação de uso de produtos saneantes atualmente categorizados como "Desinfetante Hospitalar para Artigos Semicríticos.</t>
  </si>
  <si>
    <t>http://antigo.anvisa.gov.br/legislacao#/visualizar/483928</t>
  </si>
  <si>
    <t>http://antigo.anvisa.gov.br/documents/10181/6437935/RDC_701_2022_.pdf/aaeed006-d9b3-4d96-8317-e2f5b75a755a</t>
  </si>
  <si>
    <t>RDC 702/2022</t>
  </si>
  <si>
    <t>Revoga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</si>
  <si>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http://antigo.anvisa.gov.br/legislacao#/visualizar/483929</t>
  </si>
  <si>
    <t>http://antigo.anvisa.gov.br/documents/10181/6438008/RDC_702_2022_.pdf/f9c7bae0-58d6-49a5-b041-29a23fc5c1ef</t>
  </si>
  <si>
    <t>RDC 703/2022</t>
  </si>
  <si>
    <t>Dispõe sobre detergentes enzimáticos de uso restrito em estabelecimentos de assistência à saúde com indicação para limpeza de dispositivos médicos.</t>
  </si>
  <si>
    <t>http://antigo.anvisa.gov.br/legislacao#/visualizar/484120</t>
  </si>
  <si>
    <t>http://antigo.anvisa.gov.br/documents/10181/6431325/RDC_703_2022_.pdf/6c4f353d-e930-4260-9fd9-90a6595a3aae</t>
  </si>
  <si>
    <t>IN 154/2022</t>
  </si>
  <si>
    <t>Dispõe sobre Inclusão da Monografia do ingrediente ativo P64: Pseudomonas oryzihabitans na Relação de Ingredientes Ativos de Agrotóxicos, Domissanitários e Preservantes de Madeira, publicada por meio da Instrução Normativa - IN N° 103, de 19 de outubro de 2021.</t>
  </si>
  <si>
    <t>http://antigo.anvisa.gov.br/legislacao#/visualizar/484121</t>
  </si>
  <si>
    <t>http://antigo.anvisa.gov.br/documents/10181/6394158/IN_154_2022_.pdf/abb0ddc4-f292-46db-96ea-13cd8239dc07</t>
  </si>
  <si>
    <t>IN 155/2022</t>
  </si>
  <si>
    <t>Dispõe sobre alteração nas Monografias dos ingredientes ativos, da Relação de Ingredientes Ativos de Agrotóxicos, Saneantes Desinfestantes e Preservativos de Madeira, publicada por meio da Instrução Normativa - IN n° 103, de 19 de outubro de 2021.</t>
  </si>
  <si>
    <t>http://antigo.anvisa.gov.br/legislacao#/visualizar/484122</t>
  </si>
  <si>
    <t>http://antigo.anvisa.gov.br/documents/10181/2718376/IN_155_2022_.pdf/50da61cc-955d-42fb-a55f-a0b58c74a698</t>
  </si>
  <si>
    <t>IN 156/2022</t>
  </si>
  <si>
    <t>Dispõe sobre Inclusão da Monografia do ingrediente ativo I30 - IMPIRFLUXAM na Relação de Ingredientes Ativos de Agrotóxicos, Domissanitários e Preservantes de Madeira, publicada por meio da Instrução Normativa - IN N° 103, de 19 de outubro de 2021</t>
  </si>
  <si>
    <t>http://antigo.anvisa.gov.br/legislacao#/visualizar/484123</t>
  </si>
  <si>
    <t>http://antigo.anvisa.gov.br/documents/10181/6384280/IN_156_2022_.pdf/8c81a632-87d6-4747-9163-7c20c7e05997</t>
  </si>
  <si>
    <t>IN 157/2022</t>
  </si>
  <si>
    <t>Dispõe sobre a inclusão de declaração sobre nova fórmula na rotulagem de produtos saneantes quando da alteração de sua composição.</t>
  </si>
  <si>
    <t>http://antigo.anvisa.gov.br/legislacao#/visualizar/484124</t>
  </si>
  <si>
    <t>http://antigo.anvisa.gov.br/documents/10181/6437935/IN_157_2022_.pdf/7f1493a8-c816-4203-9689-4fd2369ca23c</t>
  </si>
  <si>
    <t>RDC 685/2022</t>
  </si>
  <si>
    <t>Dispõe sobre os requisitos técnicos e os procedimentos para atualização de substância na lista de conservantes permitidos na formulação de produtos saneantes.</t>
  </si>
  <si>
    <t>http://antigo.anvisa.gov.br/legislacao#/visualizar/485090</t>
  </si>
  <si>
    <t>http://antigo.anvisa.gov.br/documents/10181/5993368/%281%29RDC_685_2022_.pdf/b1b23529-d736-49cf-988d-4204b8f82e63</t>
  </si>
  <si>
    <t>IN 153/2022</t>
  </si>
  <si>
    <t>Dispõe sobre a lista de substâncias conservantes permitidas para a formulação de produtos saneantes, incluindo seus limites máximos de concentração</t>
  </si>
  <si>
    <t>http://antigo.anvisa.gov.br/legislacao#/visualizar/485091</t>
  </si>
  <si>
    <t>http://antigo.anvisa.gov.br/documents/10181/5993368/IN_153_2022_.pdf/5be6f38d-a1fb-46cd-b2fc-26e4312d1f1c</t>
  </si>
  <si>
    <t>RDC 706/2022</t>
  </si>
  <si>
    <t>Prorroga a vigência da Resolução da Diretoria Colegiada n° 563, de 15 de setembro de 2021.</t>
  </si>
  <si>
    <t>http://antigo.anvisa.gov.br/legislacao#/visualizar/486492</t>
  </si>
  <si>
    <t>http://antigo.anvisa.gov.br/documents/10181/6326437/RDC_706_2022_COMP.pdf/fdaf42a4-2217-42f6-8168-e0dd56899db5</t>
  </si>
  <si>
    <t>RDC 707/2022</t>
  </si>
  <si>
    <t>Dispõe sobre as Boas Práticas em Tecidos humanos para uso terapêutico.</t>
  </si>
  <si>
    <t>http://antigo.anvisa.gov.br/legislacao#/visualizar/486493</t>
  </si>
  <si>
    <t>http://antigo.anvisa.gov.br/documents/10181/2718376/RDC_707_2022_.pdf/cb3640e6-bd0f-46d3-a8be-64484c3e6c37</t>
  </si>
  <si>
    <t>RDC 708/2022</t>
  </si>
  <si>
    <t>Dispõe sobre as mudanças pós-registro de medicamentos fitoterápicos e de produtos tradicionais fitoterápicos.</t>
  </si>
  <si>
    <t>http://antigo.anvisa.gov.br/legislacao#/visualizar/486494</t>
  </si>
  <si>
    <t>http://antigo.anvisa.gov.br/documents/10181/2718376/RDC_708_2022_.pdf/9e40f04a-403e-483a-8f9d-eae923ae9663</t>
  </si>
  <si>
    <t>RDC 709/2022</t>
  </si>
  <si>
    <t>Dispõe sobre produtos para jardinagem amadora e seu registro.</t>
  </si>
  <si>
    <t>http://antigo.anvisa.gov.br/legislacao#/visualizar/486495</t>
  </si>
  <si>
    <t>http://antigo.anvisa.gov.br/documents/10181/2718376/RDC_709_2022_.pdf/71d4b3b9-74df-4a66-a168-ecdb26882bba</t>
  </si>
  <si>
    <t>RDC 710/2022</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</si>
  <si>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</si>
  <si>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http://antigo.anvisa.gov.br/legislacao#/visualizar/486496</t>
  </si>
  <si>
    <t>http://antigo.anvisa.gov.br/documents/10181/2718376/RDC_710_2022_.pdf/e5879030-ac4a-47af-ba31-41eb2dde2a67</t>
  </si>
  <si>
    <t>RDC 711/2022</t>
  </si>
  <si>
    <t>Dispõe sobre os requisitos sanitários dos amidos, biscoitos, cereais integrais, cereais processados, farelos, farinhas, farinhas integrais, massas alimentícias e pães.</t>
  </si>
  <si>
    <t>http://antigo.anvisa.gov.br/legislacao#/visualizar/486497</t>
  </si>
  <si>
    <t>http://antigo.anvisa.gov.br/documents/10181/2718376/RDC_711_2022_.pdf/f9212b72-7d2d-451f-b21b-7a7fb9b94a81</t>
  </si>
  <si>
    <t>RDC 712/2022</t>
  </si>
  <si>
    <t>Dispõe sobre os requisitos de composição e rotulagem dos alimentos contendo cereais e pseudocereais para classificação e identificação como integral e para destaque da presença de ingredientes integrais</t>
  </si>
  <si>
    <t>Retificada no DOU nº 199, de 19/10/2022</t>
  </si>
  <si>
    <t>http://antigo.anvisa.gov.br/legislacao#/visualizar/486498</t>
  </si>
  <si>
    <t>http://antigo.anvisa.gov.br/documents/10181/6482578/%281%29RDC_712_2022_COMP.pdf/644bca75-99a1-455a-bda9-b82514c9a401</t>
  </si>
  <si>
    <t>RDC 713/2022</t>
  </si>
  <si>
    <t>Dispõe sobre os requisitos sanitários dos gelados comestíveis e dos preparados para gelados comestíveis.</t>
  </si>
  <si>
    <t>http://antigo.anvisa.gov.br/legislacao#/visualizar/486499</t>
  </si>
  <si>
    <t>http://antigo.anvisa.gov.br/documents/10181/2718376/RDC_713_2022_.pdf/ea31769a-ed32-431f-9509-aafec441c184</t>
  </si>
  <si>
    <t>RDC 714/2022</t>
  </si>
  <si>
    <t>Dispõe sobre os requisitos sanitários para enriquecimento e restauração de alimentos.</t>
  </si>
  <si>
    <t>http://antigo.anvisa.gov.br/legislacao#/visualizar/487320</t>
  </si>
  <si>
    <t>http://antigo.anvisa.gov.br/documents/10181/2718376/RDC_714_2022_.pdf/72ab4c7e-f385-450b-bfd3-d3a7bb97d476</t>
  </si>
  <si>
    <t>RDC 715/2022</t>
  </si>
  <si>
    <t>Dispõe sobre os requisitos sanitários do sal hipossódico, dos alimentos para controle de peso, dos alimentos para dietas com restrição de nutrientes e dos alimentos para dietas de ingestão controlada de açúcares.</t>
  </si>
  <si>
    <t>Republicada no DOU nº 212, de 09/11/2022;
Retificada no DOU nº 212, de 09/11/2022.</t>
  </si>
  <si>
    <t>http://antigo.anvisa.gov.br/legislacao#/visualizar/487321</t>
  </si>
  <si>
    <t>http://antigo.anvisa.gov.br/documents/10181/6511978/%281%29RDC_715_2022_COMP.pdf/4e6d2de4-2e12-4269-8219-cc6dcb44e3af</t>
  </si>
  <si>
    <t>RDC 716/2022</t>
  </si>
  <si>
    <t>Dispõe sobre os requisitos sanitários do café, cevada, chás, erva-mate, especiarias, temperos e molhos.</t>
  </si>
  <si>
    <t>http://antigo.anvisa.gov.br/legislacao#/visualizar/487322</t>
  </si>
  <si>
    <t>http://antigo.anvisa.gov.br/documents/10181/6503628/%281%29RDC_716_2022_COMP.pdf/29dd2f19-7c70-497b-9b6d-686f31ea6e97</t>
  </si>
  <si>
    <t>RDC 717/2022</t>
  </si>
  <si>
    <t>Dispõe sobre os requisitos sanitários das águas envasadas e do gelo para consumo humano.</t>
  </si>
  <si>
    <t>http://antigo.anvisa.gov.br/legislacao#/visualizar/487323</t>
  </si>
  <si>
    <t>http://antigo.anvisa.gov.br/documents/10181/2718376/RDC_717_2022_.pdf/46974199-1976-43d8-8a0d-565152cbeada</t>
  </si>
  <si>
    <t>RDC 718/2022</t>
  </si>
  <si>
    <t>Dispõe sobre o registro, alterações e revalidações de registro dos medicamentos probióticos.</t>
  </si>
  <si>
    <t>http://antigo.anvisa.gov.br/legislacao#/visualizar/487324</t>
  </si>
  <si>
    <t>http://antigo.anvisa.gov.br/documents/10181/2718376/RDC_718_2022_.pdf/caa81352-b1ec-4856-b7bb-dc328dc2dcb9</t>
  </si>
  <si>
    <t>RDC 719/2022</t>
  </si>
  <si>
    <t>Dispõe sobre os requisitos sanitários das misturas para o preparo de alimentos e dos alimentos prontos para o consumo.</t>
  </si>
  <si>
    <t>http://antigo.anvisa.gov.br/legislacao#/visualizar/487325</t>
  </si>
  <si>
    <t>http://antigo.anvisa.gov.br/documents/10181/6503647/%281%29RDC_719_2022_COMP.pdf/eec091a3-0699-4804-acba-3d6f9c3f72af</t>
  </si>
  <si>
    <t>RDC 720/2022</t>
  </si>
  <si>
    <t>Dispõe sobre os requisitos sanitários dos alimentos nutricionalmente modificados.</t>
  </si>
  <si>
    <t>http://antigo.anvisa.gov.br/legislacao#/visualizar/487326</t>
  </si>
  <si>
    <t>http://antigo.anvisa.gov.br/documents/10181/2718376/RDC_720_2022_.pdf/7ad63542-456a-4bb8-a666-1ec19eba9616</t>
  </si>
  <si>
    <t>RDC 721/2022</t>
  </si>
  <si>
    <t>Dispõe sobre o registro, a renovação de registro, as mudanças pós-registro e a notificação de medicamentos dinamizados industrializados.</t>
  </si>
  <si>
    <t>Republicada no DOU nº 175, de 14/09/2022</t>
  </si>
  <si>
    <t>http://antigo.anvisa.gov.br/legislacao#/visualizar/487327</t>
  </si>
  <si>
    <t>http://antigo.anvisa.gov.br/documents/10181/6460759/RDC_721_2022_COMP.pdf/1d0d4296-fb7d-44fa-833d-8528c6fdcf7a</t>
  </si>
  <si>
    <t>RDC 722/2022</t>
  </si>
  <si>
    <t>Dispõe sobre os limites máximos tolerados (LMT) de contaminantes em alimentos, os princípios gerais para o seu estabelecimento e os métodos de análise para fins de avaliação de conformidade.</t>
  </si>
  <si>
    <t>http://antigo.anvisa.gov.br/legislacao#/visualizar/487328</t>
  </si>
  <si>
    <t>http://antigo.anvisa.gov.br/documents/10181/6503739/%281%29RDC_722_2022_COMP.pdf/75802f17-78ee-445f-86ab-9552c96c077c</t>
  </si>
  <si>
    <t>RDC 723/2022</t>
  </si>
  <si>
    <t>Dispõe sobre os requisitos sanitários do açúcar, açúcar líquido invertido, açúcar de confeitaria, adoçante de mesa, bala, bombom, cacau em pó, cacau solúvel, chocolate, chocolate branco, goma de mascar, manteiga de cacau, massa de cacau, melaço, melado e rapadura.</t>
  </si>
  <si>
    <t>http://antigo.anvisa.gov.br/legislacao#/visualizar/487329</t>
  </si>
  <si>
    <t>http://antigo.anvisa.gov.br/documents/10181/2718376/RDC_723_2022_.pdf/7284c430-ea3e-462b-a309-5987857018f9</t>
  </si>
  <si>
    <t>RDC 724/2022</t>
  </si>
  <si>
    <t>Dispõe sobre os padrões microbiológicos dos alimentos e sua aplicação.</t>
  </si>
  <si>
    <t>http://antigo.anvisa.gov.br/legislacao#/visualizar/487510</t>
  </si>
  <si>
    <t>http://antigo.anvisa.gov.br/documents/10181/6503717/%281%29RDC_724_2022_COMP.pdf/449d2851-7585-4a64-94c0-e88fd13acbf8</t>
  </si>
  <si>
    <t>RDC 725/2022</t>
  </si>
  <si>
    <t>Dispõe sobre os aditivos alimentares aromatizantes.</t>
  </si>
  <si>
    <t>Republicada no DOU nº 229, de 07/12/2022;
Retificada no DOU nº 229, de 07/12/2022.</t>
  </si>
  <si>
    <t>http://antigo.anvisa.gov.br/legislacao#/visualizar/487511</t>
  </si>
  <si>
    <t>http://antigo.anvisa.gov.br/documents/10181/6523293/RDC_725_2022_COMP.pdf/8cfc75b2-21f9-4739-b6d8-223b5d60fb77</t>
  </si>
  <si>
    <t>RDC 726/2022</t>
  </si>
  <si>
    <t>Dispõe sobre os requisitos sanitários dos cogumelos comestíveis, dos produtos de frutas e dos produtos de vegetais.</t>
  </si>
  <si>
    <t>http://antigo.anvisa.gov.br/legislacao#/visualizar/487512</t>
  </si>
  <si>
    <t>http://antigo.anvisa.gov.br/documents/10181/2718376/RDC_726_2022_.pdf/3baf0ed8-a1c3-4b37-ac5e-c57943c2b0c1</t>
  </si>
  <si>
    <t>RDC 727/2022</t>
  </si>
  <si>
    <t>Dispõe sobre a rotulagem dos alimentos embalados.</t>
  </si>
  <si>
    <t>Republicada no DOU nº 199, de 19/10/2022</t>
  </si>
  <si>
    <t>http://antigo.anvisa.gov.br/legislacao#/visualizar/487513</t>
  </si>
  <si>
    <t>http://antigo.anvisa.gov.br/documents/10181/6503668/%281%29RDC_727_2022_COMP.pdf/8167fbac-395a-4189-ab43-024e4d3aa667</t>
  </si>
  <si>
    <t>RDC 728/2022</t>
  </si>
  <si>
    <t>Dispõe sobre as enzimas e as preparações enzimáticas para uso como coadjuvantes de tecnologia na produção de alimentos destinados ao consumo humano.</t>
  </si>
  <si>
    <t>http://antigo.anvisa.gov.br/legislacao#/visualizar/487514</t>
  </si>
  <si>
    <t>http://antigo.anvisa.gov.br/documents/10181/6504113/%281%29RDC_728_2022_COMP.pdf/8b4f88a2-dc58-4f49-8e3f-5cc208e862ee</t>
  </si>
  <si>
    <t>RDC 729/2022</t>
  </si>
  <si>
    <t>Dispõe sobre a melhora da técnica legislativa e revogação de normas inferiores a Decreto editadas pela ANVISA, componentes da quinta etapa de consolidação da pertinência temática de alimentos em observância ao que prevê a Portaria nº 488/GADIP-DP/ANVISA, de 23 de setembro de 2021 e o Decreto nº 10.139, de 28 de novembro de 2019.</t>
  </si>
  <si>
    <t>http://antigo.anvisa.gov.br/legislacao#/visualizar/487515</t>
  </si>
  <si>
    <t>http://antigo.anvisa.gov.br/documents/10181/2718376/RDC_729_2022_.pdf/249178d4-7733-4fcd-a6db-03d08aad204f</t>
  </si>
  <si>
    <t>RDC 730/2022</t>
  </si>
  <si>
    <t>Dispõe sobre a avaliação do risco à saúde humana de medicamentos veterinários, os limites máximos de resíduos (LMR) de medicamentos veterinários em alimentos de origem animal e os métodos de análise para fins de avaliação da conformidade.</t>
  </si>
  <si>
    <t>http://antigo.anvisa.gov.br/legislacao#/visualizar/487516</t>
  </si>
  <si>
    <t>http://antigo.anvisa.gov.br/documents/10181/2718376/RDC_730_2022_.pdf/0dfa65ac-4176-414b-a130-564dac564e44</t>
  </si>
  <si>
    <t>IN 158/2022</t>
  </si>
  <si>
    <t>Dispõe sobre a produção de lotes-piloto de medicamentos.</t>
  </si>
  <si>
    <t>http://antigo.anvisa.gov.br/legislacao#/visualizar/487517</t>
  </si>
  <si>
    <t>http://antigo.anvisa.gov.br/documents/10181/6460759/IN_158_2022_.pdf/d295ffe5-fa50-4d1c-b496-ab635b5bf1a1</t>
  </si>
  <si>
    <t>IN 159/2022</t>
  </si>
  <si>
    <t>Estabelece as listas das partes de espécies vegetais autorizadas para o preparo de chás e para o uso como especiarias.</t>
  </si>
  <si>
    <t>Retificada no DOU nº 199, de 19/10/2022;
Alterada pela IN nº 197, de 08/12/2022.</t>
  </si>
  <si>
    <t>http://antigo.anvisa.gov.br/legislacao#/visualizar/487518</t>
  </si>
  <si>
    <t>http://antigo.anvisa.gov.br/documents/10181/6503628/%282%29IN_159_2022_COMP.pdf/e06e0183-7998-4281-a568-bd1dd95442e7</t>
  </si>
  <si>
    <t>IN 160/2022</t>
  </si>
  <si>
    <t>Estabelece os limites máximos tolerados (LMT) de contaminantes em alimentos.</t>
  </si>
  <si>
    <t>Republicada no DOU nº 199, de 19/10/2022;
Retificada no DOU nº 199, de 19/10/2022.</t>
  </si>
  <si>
    <t>http://antigo.anvisa.gov.br/legislacao#/visualizar/487519</t>
  </si>
  <si>
    <t>http://antigo.anvisa.gov.br/documents/10181/6503739/%281%29IN_160_2022_COMP.pdf/8510c2f3-1093-4ef3-891c-c6abc142e788</t>
  </si>
  <si>
    <t>IN 161/2022</t>
  </si>
  <si>
    <t>Estabelece os padrões microbiológicos dos alimentos.</t>
  </si>
  <si>
    <t>http://antigo.anvisa.gov.br/legislacao#/visualizar/487690</t>
  </si>
  <si>
    <t>http://antigo.anvisa.gov.br/documents/10181/6503717/%281%29IN_161_2022_COMP.pdf/64b8368b-1f56-43c9-ab89-0674ef9a069f</t>
  </si>
  <si>
    <t>IN 162/2022</t>
  </si>
  <si>
    <t>Estabelece a ingestão diária aceitável (IDA), a dose de referência aguda (DRfA) e os limites máximos de resíduos (LMR) para insumos farmacêuticos ativos (IFA) de medicamentos veterinários em alimentos de origem animal.</t>
  </si>
  <si>
    <t>http://antigo.anvisa.gov.br/legislacao#/visualizar/487691</t>
  </si>
  <si>
    <t>http://antigo.anvisa.gov.br/documents/10181/6504078/%281%29IN_162_2022_COMP.pdf/f157aec3-f0a4-4205-a38d-749b290f9b95</t>
  </si>
  <si>
    <t>RDC 731/2022</t>
  </si>
  <si>
    <t>http://antigo.anvisa.gov.br/legislacao#/visualizar/487692</t>
  </si>
  <si>
    <t>http://antigo.anvisa.gov.br/documents/10181/6463498/RDC_731_2022_.pdf/1e0af105-b7fa-470d-b7dc-8f5f4c34cb5f</t>
  </si>
  <si>
    <t>RDC 733/2022</t>
  </si>
  <si>
    <t>http://antigo.anvisa.gov.br/legislacao#/visualizar/487693</t>
  </si>
  <si>
    <t>http://antigo.anvisa.gov.br/documents/10181/6413589/RDC_733_2022_.pdf/59a2ff93-95a7-4f97-86b1-3d246150bc58</t>
  </si>
  <si>
    <t>RDC 734/2022</t>
  </si>
  <si>
    <t>http://antigo.anvisa.gov.br/legislacao#/visualizar/487694</t>
  </si>
  <si>
    <t>http://antigo.anvisa.gov.br/documents/10181/6463536/RDC_734_2022_.pdf/a5eebd36-734d-4676-abab-618efa8dfce6</t>
  </si>
  <si>
    <t>RDC 735/2022</t>
  </si>
  <si>
    <t>Dispõe sobre o controle da substância lenalidomida e de medicamento que a contenha, e dá outras providências.</t>
  </si>
  <si>
    <t>Republicada no DOU nº 190, de 05/10/2022</t>
  </si>
  <si>
    <t>http://antigo.anvisa.gov.br/legislacao#/visualizar/487695</t>
  </si>
  <si>
    <t>http://antigo.anvisa.gov.br/documents/10181/6227430/%281%29RDC_735_2022_COMP.pdf/a4bf6941-010c-4495-9a38-48c888bc9753</t>
  </si>
  <si>
    <t>IN 163/2022</t>
  </si>
  <si>
    <t>Define, de forma complementar à Resolução de Diretoria Colegiada - RDC nº 735, de 13 de julho de 2022, os critérios de controle especial para a realização de estudos e pesquisas, incluindo testes laboratoriais e ensaios com lenalidomida e demais substâncias constantes da lista C3 do Anexo I da Portaria SVS/MS nº 344/1998, bem como os medicamentos que as contenham, exceto talidomida.</t>
  </si>
  <si>
    <t>Retificada no DOU nº 151, de 10/08/2022</t>
  </si>
  <si>
    <t>http://antigo.anvisa.gov.br/legislacao#/visualizar/487696</t>
  </si>
  <si>
    <t>http://antigo.anvisa.gov.br/documents/10181/6227430/IN_163_2022_COMP.pdf/438b02ad-155b-4869-9527-953e43b3c2e0</t>
  </si>
  <si>
    <t>RDC 737/2022</t>
  </si>
  <si>
    <t>Prorroga a vigência da Resolução da Diretoria Colegiada n° 567, de 29 de setembro de 2021.</t>
  </si>
  <si>
    <t>http://antigo.anvisa.gov.br/legislacao#/visualizar/488890</t>
  </si>
  <si>
    <t>http://antigo.anvisa.gov.br/documents/10181/6332458/RDC_737_2022_.pdf/c5d282c1-aceb-49b0-9452-af6d8edf2431</t>
  </si>
  <si>
    <t>RDC 738/2022</t>
  </si>
  <si>
    <t>Dispõe sobre o registro, notificação, importação e controle de qualidade de radiofármacos.</t>
  </si>
  <si>
    <t>http://antigo.anvisa.gov.br/legislacao#/visualizar/489090</t>
  </si>
  <si>
    <t>http://antigo.anvisa.gov.br/documents/10181/6469089/RDC_738_2022_.pdf/bb64a637-a7a0-4aea-bcda-38518f36d523</t>
  </si>
  <si>
    <t>IN 164/2022</t>
  </si>
  <si>
    <t>Dispõe sobre o procedimento de submissão contínua de dados técnicos para o registro de vacinas Covid-19.</t>
  </si>
  <si>
    <t>http://antigo.anvisa.gov.br/legislacao#/visualizar/489091</t>
  </si>
  <si>
    <t>http://antigo.anvisa.gov.br/documents/10181/6469089/IN_164_2022_.pdf/fe520a8a-2af7-483f-885b-42e6a7a151c8</t>
  </si>
  <si>
    <t>RDC 739/2022</t>
  </si>
  <si>
    <t>Dispõe sobre a proibição do ingrediente ativo Carbendazim em produtos agrotóxicos no país e sobre as medidas transitórias de mitigação de riscos.</t>
  </si>
  <si>
    <t>http://antigo.anvisa.gov.br/legislacao#/visualizar/490290</t>
  </si>
  <si>
    <t>http://antigo.anvisa.gov.br/documents/10181/6455413/RDC_739_2022_.pdf/251713aa-9194-4834-a87c-5189e5c22542</t>
  </si>
  <si>
    <t>RDC 740/2022</t>
  </si>
  <si>
    <t>http://antigo.anvisa.gov.br/legislacao#/visualizar/490906</t>
  </si>
  <si>
    <t>http://antigo.anvisa.gov.br/documents/10181/6372355/RDC_740_2022_.pdf/e6881bdd-e06f-4212-bd35-105ad5e06b10</t>
  </si>
  <si>
    <t>RDC 741/2022</t>
  </si>
  <si>
    <t>Dispõe sobre os critérios gerais para a admissibilidade de análise realizada por Autoridade Reguladora Estrangeira Equivalente em processo de vigilância sanitária junto à Anvisa, por meio de procedimento otimizado de análise.</t>
  </si>
  <si>
    <t>AINTE</t>
  </si>
  <si>
    <t>http://antigo.anvisa.gov.br/legislacao#/visualizar/490907</t>
  </si>
  <si>
    <t>http://antigo.anvisa.gov.br/documents/10181/6253937/RDC_741_2022_.pdf/8f28c953-a9ee-4979-a94c-18fea1bb2b83</t>
  </si>
  <si>
    <t>RDC 742/2022</t>
  </si>
  <si>
    <t>Dispõe sobre os critérios para a condução de estudos de biodisponibilidade relativa/bioequivalência (BD/BE) e estudos farmacocinéticos.</t>
  </si>
  <si>
    <t xml:space="preserve">Retificada no DOU nº 157, de 18/08/2022 </t>
  </si>
  <si>
    <t>http://antigo.anvisa.gov.br/legislacao#/visualizar/490908</t>
  </si>
  <si>
    <t>http://antigo.anvisa.gov.br/documents/10181/5740831/%281%29RDC_742_2022_COMP.pdf/810b9fdc-24c8-4e04-830f-3f122ec56a0b</t>
  </si>
  <si>
    <t>RDC 743/2022</t>
  </si>
  <si>
    <t>Estabelece a classificação de riscos e os prazos para resposta aos requerimentos de atos públicos de liberação de responsabilidade da Anvisa, conforme o disposto no caput do art. 3° e art. 10 do Decreto nº 10.178, de 18 de dezembro de 2019</t>
  </si>
  <si>
    <t>http://antigo.anvisa.gov.br/legislacao#/visualizar/490909</t>
  </si>
  <si>
    <t>http://antigo.anvisa.gov.br/documents/10181/5767121/RDC_743_2022_.pdf/ab7c5327-23c7-48c3-aef9-700cd066e505</t>
  </si>
  <si>
    <t>IN 165/2022</t>
  </si>
  <si>
    <t>Dispõe sobre Inclusão da Monografia do ingrediente ativo M52 - Mefentrifluconazol na Relação de Ingredientes Ativos de Agrotóxicos, Domissanitários e Preservantes de Madeira, publicada por meio da Instrução Normativa - IN N° 103, de 19 de outubro de 2021.</t>
  </si>
  <si>
    <t>http://antigo.anvisa.gov.br/legislacao#/visualizar/490292</t>
  </si>
  <si>
    <t>http://antigo.anvisa.gov.br/documents/10181/6407098/IN_165_2022_.pdf/847807e3-5b84-4973-a176-19de705c2d89</t>
  </si>
  <si>
    <t>IN 166/2022</t>
  </si>
  <si>
    <t>Dispõe sobre Inclusão da Monografia do ingrediente ativo T79 = TIAFENACIL na Relação de Ingredientes Ativos de Agrotóxicos, Domissanitários e Preservantes de Madeira, publicada por meio da Instrução Normativa - IN N° 103, de 19 de outubro de 2021.</t>
  </si>
  <si>
    <t>http://antigo.anvisa.gov.br/legislacao#/visualizar/490293</t>
  </si>
  <si>
    <t>http://antigo.anvisa.gov.br/documents/10181/6413495/IN_166_2022_.pdf/760b7498-412c-4740-9946-385b61a6f6f1</t>
  </si>
  <si>
    <t>IN 167/2022</t>
  </si>
  <si>
    <t>Retificada no DOU nº 234, de 14/12/2022</t>
  </si>
  <si>
    <t>http://antigo.anvisa.gov.br/legislacao#/visualizar/490294</t>
  </si>
  <si>
    <t>http://antigo.anvisa.gov.br/documents/10181/6410832/IN_167_2022_COMP.pdf/452c536f-ebc4-43de-9ae3-fabeccb5e5de</t>
  </si>
  <si>
    <t>IN 168/2022</t>
  </si>
  <si>
    <t>Dispõe sobre Inclusão da Monografia do ingrediente ativo D57: 1,4 Dimetilnaftaleno na Relação de Ingredientes Ativos de Agrotóxicos, Domissanitários e Preservantes de Madeira, publicada por meio da Instrução Normativa - IN N° 103, de 19 de outubro de 2021.</t>
  </si>
  <si>
    <t>http://antigo.anvisa.gov.br/legislacao#/visualizar/490295</t>
  </si>
  <si>
    <t>http://antigo.anvisa.gov.br/documents/10181/6401170/IN_168_2022_.pdf/c7d602d6-50b9-415f-856f-8b1dd6cb490c</t>
  </si>
  <si>
    <t>IN 169/2022</t>
  </si>
  <si>
    <t>Dispõe sobre Inclusão da Monografia do ingrediente ativo B58: Burkholderia rinojensis na Relação de Ingredientes Ativos de Agrotóxicos, Domissanitários e Preservantes de Madeira, publicada por meio da Instrução Normativa - IN N° 103, de 19 de outubro de 2021.</t>
  </si>
  <si>
    <t>http://antigo.anvisa.gov.br/legislacao#/visualizar/490296</t>
  </si>
  <si>
    <t>http://antigo.anvisa.gov.br/documents/10181/6410894/IN_169_2022_.pdf/cbaa1e46-7bdb-416b-aa95-8d2d0f6e82e0</t>
  </si>
  <si>
    <t>IN 170/2022</t>
  </si>
  <si>
    <t>Dispõe sobre Inclusão da Monografia do ingrediente ativo P65 - PIDIFLUMETOFEM na Relação de Ingredientes Ativos de Agrotóxicos, Domissanitários e Preservantes de Madeira, publicada por meio da Instrução Normativa - IN N° 103, de 19 de outubro de 2021.</t>
  </si>
  <si>
    <t>http://antigo.anvisa.gov.br/legislacao#/visualizar/490297</t>
  </si>
  <si>
    <t>http://antigo.anvisa.gov.br/documents/10181/6410894/IN_170_2022_.pdf/978a7b48-8ecc-42c1-9ee2-37dbe3b8a892</t>
  </si>
  <si>
    <t>IN 171/2022</t>
  </si>
  <si>
    <t>Dispõe sobre Inclusão da Monografia do ingrediente ativo P68: Phthorimaea operculella granulovirus na Relação de Ingredientes Ativos de Agrotóxicos, Domissanitários e Preservantes de Madeira, publicada por meio da Instrução Normativa - IN N° 103, de 19 de outubro de 2021.</t>
  </si>
  <si>
    <t>http://antigo.anvisa.gov.br/legislacao#/visualizar/490298</t>
  </si>
  <si>
    <t>http://antigo.anvisa.gov.br/documents/10181/6427687/IN_171_2022_.pdf/f36929cc-a263-4478-a70a-03b53e1b11d0</t>
  </si>
  <si>
    <t>IN 172/2022</t>
  </si>
  <si>
    <t>Dispõe sobre Inclusão da Monografia do ingrediente ativo T78 - Trichoderma viride na Relação de Ingredientes Ativos de Agrotóxicos, Domissanitários e Preservantes de Madeira, publicada por meio da Instrução Normativa - IN N° 103, de 19 de outubro de 2021.</t>
  </si>
  <si>
    <t>http://antigo.anvisa.gov.br/legislacao#/visualizar/490299</t>
  </si>
  <si>
    <t>http://antigo.anvisa.gov.br/documents/10181/6401079/IN_172_2022_.pdf/04a635ce-06a5-47ac-907c-e3822acca8ef</t>
  </si>
  <si>
    <t>IN 173/2022</t>
  </si>
  <si>
    <t>Dispõe sobre Inclusão da Monografia do ingrediente ativo A65 - Ametoctradina na Relação de Ingredientes Ativos de Agrotóxicos, Domissanitários e Preservantes de Madeira, publicada por meio da Instrução Normativa - IN N° 103, de 19 de outubro de 2021.</t>
  </si>
  <si>
    <t>http://antigo.anvisa.gov.br/legislacao#/visualizar/490900</t>
  </si>
  <si>
    <t>http://antigo.anvisa.gov.br/documents/10181/6407133/IN_173_2022_.pdf/cc4220e9-b497-44b5-9a39-773064f37b9e</t>
  </si>
  <si>
    <t>IN 174/2022</t>
  </si>
  <si>
    <t>Dispõe sobre Inclusão da Monografia do ingrediente ativo P66: Pseudomonas chlororaphis na Relação de Ingredientes Ativos de Agrotóxicos, Domissanitários e Preservantes de Madeira, publicada por meio da Instrução Normativa - IN N° 103, de 19 de outubro de 2021.</t>
  </si>
  <si>
    <t>http://antigo.anvisa.gov.br/legislacao#/visualizar/490901</t>
  </si>
  <si>
    <t>http://antigo.anvisa.gov.br/documents/10181/6410677/IN_174_2022_.pdf/681b60b1-b9f9-405a-8a0b-b434f97023b7</t>
  </si>
  <si>
    <t>IN 175/2022</t>
  </si>
  <si>
    <t>Dispõe sobre Inclusão da Monografia do ingrediente ativo P67: Pseudomonas fluorescens na Relação de Ingredientes Ativos de Agrotóxicos, Domissanitários e Preservantes de Madeira, publicada por meio da Instrução Normativa - IN N° 103, de 19 de outubro de 2021.</t>
  </si>
  <si>
    <t>http://antigo.anvisa.gov.br/legislacao#/visualizar/490902</t>
  </si>
  <si>
    <t>http://antigo.anvisa.gov.br/documents/10181/6410677/IN_175_2022_.pdf/a7691af9-5d1e-45e0-b351-557814ca1378</t>
  </si>
  <si>
    <t>IN 176/2022</t>
  </si>
  <si>
    <t>Dispõe sobre alteração das Monografias dos ingredientes ativo na Relação de Ingredientes Ativos de Agrotóxicos, Saneantes Desinfestantes e Preservativos de Madeira, publicada por meio da Instrução Normativa - IN N° 103, de 19 de outubro de 2021.</t>
  </si>
  <si>
    <t>Retificada no DOU nº 190, de 05/10/2022</t>
  </si>
  <si>
    <t>http://antigo.anvisa.gov.br/legislacao#/visualizar/490903</t>
  </si>
  <si>
    <t>http://antigo.anvisa.gov.br/documents/10181/6427720/IN_176_2022_COMP.pdf/a2e4c90f-be09-4506-abca-c2be7c1f1325</t>
  </si>
  <si>
    <t>IN 177/2022</t>
  </si>
  <si>
    <t>Dispõe sobre Inclusão da Monografia do ingrediente ativo B57 - BISTRIFLUROM na Relação de Ingredientes Ativos de Agrotóxicos, Domissanitários e Preservantes de Madeira, publicada por meio da Instrução Normativa - IN N° 103, de 19 de outubro de 2021.</t>
  </si>
  <si>
    <t>http://antigo.anvisa.gov.br/legislacao#/visualizar/490904</t>
  </si>
  <si>
    <t>http://antigo.anvisa.gov.br/documents/10181/6407043/IN_177_2022_.pdf/dc4275d2-8ba0-405e-9459-5858980e1f6f</t>
  </si>
  <si>
    <t>IN 178/2022</t>
  </si>
  <si>
    <t>http://antigo.anvisa.gov.br/legislacao#/visualizar/490905</t>
  </si>
  <si>
    <t>http://antigo.anvisa.gov.br/documents/10181/6418217/IN_178_2022_.pdf/668f0d7d-de03-4910-a0b8-65a30a90ca42</t>
  </si>
  <si>
    <t>RDC 745/2022</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</si>
  <si>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(SARS-CoV-2).</t>
  </si>
  <si>
    <t>http://antigo.anvisa.gov.br/legislacao#/visualizar/491290</t>
  </si>
  <si>
    <t>http://antigo.anvisa.gov.br/documents/10181/5993637/RDC_745_2022_.pdf/c69511b4-281b-4025-91ad-33855fa44e2e</t>
  </si>
  <si>
    <t>RDC 747/2022</t>
  </si>
  <si>
    <t>Dispõe sobre a dispensa, em caráter excepcional e temporário, do registro e sobre os requisitos para autorização excepcional de importação de medicamentos e vacinas adquiridos pelo Ministério da Saúde para prevenção ou tratamento da Monkeypox, em virtude da emergência de saúde pública de importância internacional.</t>
  </si>
  <si>
    <t>GGMED, GGBIO, GGPAF e GGFIS</t>
  </si>
  <si>
    <t>http://antigo.anvisa.gov.br/legislacao#/visualizar/491291</t>
  </si>
  <si>
    <t>http://antigo.anvisa.gov.br/documents/10181/6478182/RDC_747_2022_.pdf/77497086-a18a-4e57-8036-8f402bcab5e5</t>
  </si>
  <si>
    <t>RDC 746/2022</t>
  </si>
  <si>
    <t>Altera a Resolução de Diretoria Colegiada - RDC nº 72, de 29 de dezembro de 2009.</t>
  </si>
  <si>
    <t>http://antigo.anvisa.gov.br/legislacao#/visualizar/491293</t>
  </si>
  <si>
    <t>http://antigo.anvisa.gov.br/documents/10181/6479382/RDC_746_2022_.pdf/167aa65f-aa07-420d-96cf-58cb1375d39e</t>
  </si>
  <si>
    <t>RDC 748/2022</t>
  </si>
  <si>
    <t>http://antigo.anvisa.gov.br/legislacao#/visualizar/493720</t>
  </si>
  <si>
    <t>http://antigo.anvisa.gov.br/documents/10181/6413589/RDC_748_2022_.pdf/d382ef41-a901-4950-8612-69378475f8fd</t>
  </si>
  <si>
    <t>RDC 749/2022</t>
  </si>
  <si>
    <t>Dispõe sobre isenção de estudos de bioequivalência/biodisponibilidade relativa.</t>
  </si>
  <si>
    <t>http://antigo.anvisa.gov.br/legislacao#/visualizar/493721</t>
  </si>
  <si>
    <t>http://antigo.anvisa.gov.br/documents/10181/2695968/RDC_749_2022_.pdf/d8c6877a-b162-49e8-944b-e1e88f7ef6ef</t>
  </si>
  <si>
    <t>RDC 750/2022</t>
  </si>
  <si>
    <t>Estabelece procedimento otimizado temporário de análise, em que se utiliza das análises conduzidas por Autoridade Regulatória Estrangeira Equivalente para análise verificada das petições de registro e pós-registro de medicamentos, de produtos biológicos e seus insumos, e de carta de adequação de dossiê de insumo farmacêutico ativo (CADIFA), protocoladas na Anvisa após a vigência da Lei nº 13.411, de 28 de dezembro de 2016.</t>
  </si>
  <si>
    <t>http://antigo.anvisa.gov.br/legislacao#/visualizar/493722</t>
  </si>
  <si>
    <t>http://antigo.anvisa.gov.br/documents/10181/6485985/%281%29RDC_750_2022_.pdf/796fff6c-be62-40fe-9141-153547696e5d</t>
  </si>
  <si>
    <t>IN 179/2022</t>
  </si>
  <si>
    <t>Dispõe sobre Inclusão da Monografia do ingrediente ativo C83 - Cinnamonum cassia; e C83.1 - Cinamaldeído na Relação de Ingredientes Ativos de Agrotóxicos, Domissanitários e Preservantes de Madeira, publicada por meio da Instrução Normativa - IN N° 103, de 19 de outubro de 2021.</t>
  </si>
  <si>
    <t>http://antigo.anvisa.gov.br/legislacao#/visualizar/493723</t>
  </si>
  <si>
    <t>http://antigo.anvisa.gov.br/documents/10181/6447692/IN_179_2022_.pdf/d88c510e-2eb3-42c3-b102-ad17967ace82</t>
  </si>
  <si>
    <t>IN 180/2022</t>
  </si>
  <si>
    <t>Dispõe sobre Inclusão da Monografia do ingrediente ativo E33 - Espiropidiona na Relação de Ingredientes Ativos de Agrotóxicos, Domissanitários e Preservantes de Madeira, publicada por meio da Instrução Normativa - IN N° 103, de 19 de outubro de 2021.</t>
  </si>
  <si>
    <t>http://antigo.anvisa.gov.br/legislacao#/visualizar/493724</t>
  </si>
  <si>
    <t>http://antigo.anvisa.gov.br/documents/10181/6434793/IN_180_2022_.pdf/21fe6e9a-82cd-4e94-aabe-b850f76851af</t>
  </si>
  <si>
    <t>IN 181/2022</t>
  </si>
  <si>
    <t>http://antigo.anvisa.gov.br/legislacao#/visualizar/493725</t>
  </si>
  <si>
    <t>http://antigo.anvisa.gov.br/documents/10181/6437482/IN_181_2022_.pdf/6b6757c7-c9ee-464c-b8e2-795ac4954af4</t>
  </si>
  <si>
    <t>IN 182/2022</t>
  </si>
  <si>
    <t>Dispõe sobre a validação e ensaios de permeabilidade com células Caco-2.</t>
  </si>
  <si>
    <t>http://antigo.anvisa.gov.br/legislacao#/visualizar/493726</t>
  </si>
  <si>
    <t>http://antigo.anvisa.gov.br/documents/10181/2695968/IN_182_2022_.pdf/b44ad767-ae48-4f5f-b715-bd7e36332195</t>
  </si>
  <si>
    <t>IN 183/2022</t>
  </si>
  <si>
    <t>Institui a lista de fármacos de uso oral destinados à ação local no trato gastrintestinal candidatos à bioisenção, conforme previsto no inciso VI do art. 7º da Resolução de Diretoria Colegiada - RDC nº 749, 5 de setembro de 2022.</t>
  </si>
  <si>
    <t>http://antigo.anvisa.gov.br/legislacao#/visualizar/493727</t>
  </si>
  <si>
    <t>http://antigo.anvisa.gov.br/documents/10181/2695968/IN_183_2022_.pdf/e7537715-b744-4b5f-a3f0-f7ecb2d3c3ce</t>
  </si>
  <si>
    <t>RDC 751/2022</t>
  </si>
  <si>
    <t>Dispõe sobre a classificação de risco, os regimes de notificação e de registro, e os requisitos de rotulagem e instruções de uso de dispositivos médicos.</t>
  </si>
  <si>
    <t>http://antigo.anvisa.gov.br/legislacao#/visualizar/493728</t>
  </si>
  <si>
    <t>http://antigo.anvisa.gov.br/documents/10181/5672055/RDC_751_2022_.pdf/37b2d641-82ec-4e64-bb07-4fc871936735</t>
  </si>
  <si>
    <t>RDC 752/2022</t>
  </si>
  <si>
    <t>Dispõe sobre a definição, a classificação, os requisitos técnicos para rotulagem e embalagem, os parâmetros para controle microbiológico, bem como os requisitos técnicos e procedimentos para a regularização de produtos de higiene pessoal, cosméticos e perfumes.</t>
  </si>
  <si>
    <t>http://antigo.anvisa.gov.br/legislacao#/visualizar/493729</t>
  </si>
  <si>
    <t>http://antigo.anvisa.gov.br/documents/10181/5738443/RDC_752_2022_.pdf/66ee0d82-4641-441b-b807-109106495027</t>
  </si>
  <si>
    <t>RDC 754/2022</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</si>
  <si>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(ESPII) decorrente do SARS-CoV-2 (Covid-19).</t>
  </si>
  <si>
    <t>http://antigo.anvisa.gov.br/legislacao#/visualizar/495101</t>
  </si>
  <si>
    <t>http://antigo.anvisa.gov.br/documents/10181/6348383/%281%29RDC_754_2022_.pdf/760ceb9c-4c55-4f4d-a876-0c9550b52476</t>
  </si>
  <si>
    <t>RDC 753/2022</t>
  </si>
  <si>
    <t>Dispõe sobre o registro de medicamentos de uso humano com princípios ativos sintéticos e semissintéticos, classificados como novos, inovadores, genéricos e similares.</t>
  </si>
  <si>
    <t>http://antigo.anvisa.gov.br/legislacao#/visualizar/495102</t>
  </si>
  <si>
    <t>http://antigo.anvisa.gov.br/documents/10181/5457402/RDC_753_2022_.pdf/366cc4a2-4857-4902-b4a1-07769cf962c8</t>
  </si>
  <si>
    <t>IN 184/2022</t>
  </si>
  <si>
    <t>Dispõe sobre os assuntos para o protocolo administrativo das solicitações de registro de medicamentos sintéticos e semissintéticos enquadrados como novos e inovadores, conforme disposto no §3º do artigo 4º da Resolução de Diretoria Colegiada - RDC n° 753, de 28 de setembro de 2022.</t>
  </si>
  <si>
    <t>http://antigo.anvisa.gov.br/legislacao#/visualizar/495103</t>
  </si>
  <si>
    <t>http://antigo.anvisa.gov.br/documents/10181/5457402/IN_184_2022_.pdf/ad7438ee-2b82-47df-bc21-23c1f6e94739</t>
  </si>
  <si>
    <t>IN 185/2022</t>
  </si>
  <si>
    <t>http://antigo.anvisa.gov.br/legislacao#/visualizar/495104</t>
  </si>
  <si>
    <t>http://antigo.anvisa.gov.br/documents/10181/6447739/IN_185_2022_COMP.pdf/da2353b8-52ec-4052-b169-146e445cf62b</t>
  </si>
  <si>
    <t>IN 186/2022</t>
  </si>
  <si>
    <t>Dispõe sobre Inclusão da Monografia do ingrediente ativo S21: Steinernema carpocapsae na Relação de Ingredientes Ativos de Agrotóxicos, Domissanitários e Preservantes de Madeira, publicada por meio da Instrução Normativa - IN N° 103, de 19 de outubro de 2021.</t>
  </si>
  <si>
    <t>http://antigo.anvisa.gov.br/legislacao#/visualizar/495105</t>
  </si>
  <si>
    <t>http://antigo.anvisa.gov.br/documents/10181/6456595/IN_186_2022_.pdf/266b1f3b-fbe5-4c9c-b34c-304214656650</t>
  </si>
  <si>
    <t>IN 187/2022</t>
  </si>
  <si>
    <t>Dispõe sobre Inclusão da Monografia do ingrediente ativo M53: METAMIFOPE na Relação de Ingredientes Ativos de Agrotóxicos, Domissanitários e Preservantes de Madeira, publicada por meio da Instrução Normativa - IN N° 103, de 19 de outubro de 2021.</t>
  </si>
  <si>
    <t>http://antigo.anvisa.gov.br/legislacao#/visualizar/495106</t>
  </si>
  <si>
    <t>http://antigo.anvisa.gov.br/documents/10181/6459560/IN_187_2022_.pdf/235017d8-09c0-4317-9dae-650e305e37d5</t>
  </si>
  <si>
    <t>IN 188/2022</t>
  </si>
  <si>
    <t>Dispõe sobre Inclusão da Monografia do ingrediente ativo A66: Ácido Indolacético na Relação de Ingredientes Ativos de Agrotóxicos, Domissanitários e Preservantes de Madeira, publicada por meio da Instrução Normativa - IN N° 103, de 19 de outubro de 2021.</t>
  </si>
  <si>
    <t>http://antigo.anvisa.gov.br/legislacao#/visualizar/495107</t>
  </si>
  <si>
    <t>http://antigo.anvisa.gov.br/documents/10181/6459560/IN_188_2022_.pdf/5564c6aa-5f4f-4033-abcd-442d766bb8bc</t>
  </si>
  <si>
    <t>RDC 755/2022</t>
  </si>
  <si>
    <t>Altera a Resolução de Diretoria Colegiada - RDC nº 217, de 1º de agosto de 2002, que aprova o regulamento técnico sobre películas de celulose regenerada em contato com alimentos.</t>
  </si>
  <si>
    <t>http://antigo.anvisa.gov.br/legislacao#/visualizar/497700</t>
  </si>
  <si>
    <t>http://antigo.anvisa.gov.br/documents/10181/6503084/RDC_755_2022_.pdf/9c5ced17-79f6-44dc-8f90-7ae717c9caa8</t>
  </si>
  <si>
    <t>PRT 967/2022</t>
  </si>
  <si>
    <t>Dispõe sobre o projeto de ações educativas em vigilância sanitária - AnvisaEduca, na rede de ensino de educação básica, suas diretrizes, seus objetivos gerais e específicos, e dá outras providências.</t>
  </si>
  <si>
    <t>http://antigo.anvisa.gov.br/legislacao#/visualizar/497701</t>
  </si>
  <si>
    <t>http://antigo.anvisa.gov.br/documents/10181/2718376/PRT_967_2022_.pdf/813df3d1-9b4f-456d-bf12-5604fbe1db34</t>
  </si>
  <si>
    <t>RDC 756/2022</t>
  </si>
  <si>
    <t>Prorroga a vigência da Resolução de Diretoria Colegiada - RDC n° 567, de 29 de setembro de 2021.</t>
  </si>
  <si>
    <t>http://antigo.anvisa.gov.br/legislacao#/visualizar/497703</t>
  </si>
  <si>
    <t>http://antigo.anvisa.gov.br/documents/10181/6332458/RDC_756_2022_.pdf/a7b2088c-79cc-4128-bb65-4395b9381834</t>
  </si>
  <si>
    <t>IN 189/2022</t>
  </si>
  <si>
    <t>Dispõe sobre a composição das vacinas influenza a serem utilizadas no Brasil no ano de 2023.</t>
  </si>
  <si>
    <t>http://antigo.anvisa.gov.br/legislacao#/visualizar/497704</t>
  </si>
  <si>
    <t>http://antigo.anvisa.gov.br/documents/10181/6506950/IN_189_2022_.pdf/a27bc7e3-c83e-4cef-bddc-de165b7a35a2</t>
  </si>
  <si>
    <t>RDC 757/2022</t>
  </si>
  <si>
    <t>Esta Resolução estabelece os níveis de segurança nos depósitos de estabelecimentos que trabalham com substâncias e produtos controlados, nos termos de seu Anexo.</t>
  </si>
  <si>
    <t>http://antigo.anvisa.gov.br/legislacao#/visualizar/497706</t>
  </si>
  <si>
    <t>http://antigo.anvisa.gov.br/documents/10181/5636192/RDC_757_2022_.pdf/fb947c94-12d6-4760-b718-c555637be0ec</t>
  </si>
  <si>
    <t>RDC 758/2022</t>
  </si>
  <si>
    <t>http://antigo.anvisa.gov.br/legislacao#/visualizar/497707</t>
  </si>
  <si>
    <t>http://antigo.anvisa.gov.br/documents/10181/6413589/RDC_758_2022_.pdf/ab1b8fc8-a075-4617-a6e6-a51ac1dc6de6</t>
  </si>
  <si>
    <t>IN 190/2022</t>
  </si>
  <si>
    <t>Dispõe sobre alteração das Monografias dos ingredientes ativo na Relação de Ingredientes Ativos de Agrotóxicos, Saneantes Desinfestantes e Preservativos de Madeira, publicada por meio da Instrução Normativa - IN n° 103, de 19 de outubro de 2021.</t>
  </si>
  <si>
    <t>http://antigo.anvisa.gov.br/legislacao#/visualizar/497708</t>
  </si>
  <si>
    <t>http://antigo.anvisa.gov.br/documents/10181/6473093/IN_190_2022_.pdf/19829b3d-98f3-4ffc-a2df-a80e54b7844a</t>
  </si>
  <si>
    <t>IN 191/2022</t>
  </si>
  <si>
    <t>http://antigo.anvisa.gov.br/legislacao#/visualizar/497709</t>
  </si>
  <si>
    <t>http://antigo.anvisa.gov.br/documents/10181/6466780/IN_191_2022_COMP.pdf/d5809f15-522f-43f7-8080-7179a50151e3</t>
  </si>
  <si>
    <t>IN 192/2022</t>
  </si>
  <si>
    <t>Dispõe sobre Inclusão da Monografia do ingrediente ativo A68: Aminociclopiracloro na Relação de Ingredientes Ativos de Agrotóxicos, Domissanitários e Preservantes de Madeira, publicada por meio da Instrução Normativa - IN n° 103, de 19 de outubro de 2021.</t>
  </si>
  <si>
    <t>http://antigo.anvisa.gov.br/legislacao#/visualizar/498520</t>
  </si>
  <si>
    <t>http://antigo.anvisa.gov.br/documents/10181/6470188/IN_192_2022_.pdf/d49d7383-6eb4-4ed4-b950-cecf908d2ce3</t>
  </si>
  <si>
    <t>IN 193/2022</t>
  </si>
  <si>
    <t>Dispõe sobre Inclusão da Monografia do ingrediente ativo A67: AFIDOPIROPENO na Relação de Ingredientes Ativos de Agrotóxicos, Domissanitários e Preservantes de Madeira, publicada por meio da Instrução Normativa - IN n° 103, de 19 de outubro de 2021.</t>
  </si>
  <si>
    <t>http://antigo.anvisa.gov.br/legislacao#/visualizar/498521</t>
  </si>
  <si>
    <t>http://antigo.anvisa.gov.br/documents/10181/6466753/IN_193_2022_.pdf/aba2a819-be18-4fea-99a9-794d841261c2</t>
  </si>
  <si>
    <t>IN 194/2022</t>
  </si>
  <si>
    <t>Dispõe sobre Inclusão da Monografia do ingrediente ativo L07: Larrea tridentata na Relação de Ingredientes Ativos de Agrotóxicos, Domissanitários e Preservantes de Madeira, publicada por meio da Instrução Normativa - IN n° 103, de 19 de outubro de 2021.</t>
  </si>
  <si>
    <t>http://antigo.anvisa.gov.br/legislacao#/visualizar/498522</t>
  </si>
  <si>
    <t>http://antigo.anvisa.gov.br/documents/10181/6466802/IN_194_2022_.pdf/a9f8ae32-91d9-49d8-8d95-3b6b8344bca2</t>
  </si>
  <si>
    <t>IN 195/2022</t>
  </si>
  <si>
    <t>Dispõe sobre Inclusão da Monografia do ingrediente ativo D58: Doryctobracon areolatus na Relação de Ingredientes Ativos de Agrotóxicos, Domissanitários e Preservantes de Madeira, publicada por meio da Instrução Normativa - IN n° 103, de 19 de outubro de 2021.</t>
  </si>
  <si>
    <t>http://antigo.anvisa.gov.br/legislacao#/visualizar/498523</t>
  </si>
  <si>
    <t>http://antigo.anvisa.gov.br/documents/10181/6470151/IN_195_2022_.pdf/234ca8a7-1674-490b-8d2c-21189c5b9fef</t>
  </si>
  <si>
    <t>RDC 759/2022</t>
  </si>
  <si>
    <t>Dispõe sobre medidas sanitárias para operação e para o embarque e desembarque de tripulantes em plataformas situadas em águas jurisdicionais brasileiras, em embarcações de carga, de apoio portuário e marítimo, incluindo aquelas com tripulantes provenientes de outro País, em virtude da Emergência de Saúde Pública de Importância Internacional - ESPII decorrente da pandemia de SARS-CoV-2.</t>
  </si>
  <si>
    <t>http://antigo.anvisa.gov.br/legislacao#/visualizar/498525</t>
  </si>
  <si>
    <t>http://antigo.anvisa.gov.br/documents/10181/6363336/RDC_759_2022_.pdf/8aa115af-d920-4bdd-b17e-62e386f41569</t>
  </si>
  <si>
    <t>RDC 761/2022</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</si>
  <si>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 SARS-CoV-2.</t>
  </si>
  <si>
    <t>http://antigo.anvisa.gov.br/legislacao#/visualizar/499104</t>
  </si>
  <si>
    <t>http://antigo.anvisa.gov.br/documents/10181/5993637/RDC_761_2022_.pdf/5fb1277c-381f-439e-913a-0d6f2657e8e5</t>
  </si>
  <si>
    <t>RDC 762/2022</t>
  </si>
  <si>
    <t>http://antigo.anvisa.gov.br/legislacao#/visualizar/499105</t>
  </si>
  <si>
    <t>http://antigo.anvisa.gov.br/documents/10181/6520617/RDC_762_2022_.pdf/ab1e78aa-2816-47ff-804c-258f0bf13fcd</t>
  </si>
  <si>
    <t>RDC 763/2022</t>
  </si>
  <si>
    <t>Altera a Resolução da Diretoria Colegiada - RDC nº 205, de 28 de dezembro 2017.</t>
  </si>
  <si>
    <t>Republicada no DOU nº 226, de 02/12/2022</t>
  </si>
  <si>
    <t>COPEC</t>
  </si>
  <si>
    <t>http://antigo.anvisa.gov.br/legislacao#/visualizar/499106</t>
  </si>
  <si>
    <t>http://antigo.anvisa.gov.br/documents/10181/6491463/%282%29RDC_763_2022_COMP.pdf/a27395e3-2682-45aa-895c-66a6bb55691c</t>
  </si>
  <si>
    <t>IN 196/2022</t>
  </si>
  <si>
    <t>Dispõe sobre diretrizes e procedimentos para a abordagem dos eventos adversos do ciclo do sangue, disciplinados pela Resolução da Diretoria Colegiada n° 34, de 11 de junho de 2014, que dispõe sobre as Boas Práticas no Ciclo do Sangue.</t>
  </si>
  <si>
    <t>http://antigo.anvisa.gov.br/legislacao#/visualizar/499107</t>
  </si>
  <si>
    <t>http://antigo.anvisa.gov.br/documents/10181/6520697/%281%29IN_196_2022_.pdf/46b30fb1-564c-4934-9824-8f69c9e7f2a2</t>
  </si>
  <si>
    <t>RDC 764/2022</t>
  </si>
  <si>
    <t>http://antigo.anvisa.gov.br/legislacao#/visualizar/499751</t>
  </si>
  <si>
    <t>http://antigo.anvisa.gov.br/documents/10181/6413589/RDC_764_2022_.pdf/de596d1b-1fc4-4212-84d0-65d0d39ff411</t>
  </si>
  <si>
    <t>RDC 765/2022</t>
  </si>
  <si>
    <t>Altera a Resolução de Diretoria Colegiada - RDC nº 409, de 27 de julho de 2020, que dispõe sobre os procedimentos e requisitos para a regularização de produtos cosméticos para alisar ou ondular os cabelos.</t>
  </si>
  <si>
    <t>http://antigo.anvisa.gov.br/legislacao#/visualizar/499970</t>
  </si>
  <si>
    <t>http://antigo.anvisa.gov.br/documents/10181/6525617/RDC_765_2022_.pdf/2271161e-3d0d-408c-8224-afa4c4c1db10</t>
  </si>
  <si>
    <t>RDC 766/2022</t>
  </si>
  <si>
    <t>Autoriza, extraordinária e temporariamente, a venda livre e a doação de álcool etílico na concentração de 70% p/p (setenta por cento, expresso em peso por peso), na forma física líquida, devidamente regularizado na Anvisa.</t>
  </si>
  <si>
    <t>http://antigo.anvisa.gov.br/legislacao#/visualizar/499971</t>
  </si>
  <si>
    <t>http://antigo.anvisa.gov.br/documents/10181/6478721/RDC_766_2022_.pdf/29282705-2bb4-474f-8402-217d6dca0b3e</t>
  </si>
  <si>
    <t>RDC 767/2022</t>
  </si>
  <si>
    <t>http://antigo.anvisa.gov.br/legislacao#/visualizar/499972</t>
  </si>
  <si>
    <t>http://antigo.anvisa.gov.br/documents/10181/6525818/RDC_767_2022_.pdf/e36b94fc-6fcb-4d76-b296-1da08113fe68</t>
  </si>
  <si>
    <t>RDC 768/2022</t>
  </si>
  <si>
    <t>Estabelece as regras para a rotulagem de medicamentos.</t>
  </si>
  <si>
    <t>http://antigo.anvisa.gov.br/legislacao#/visualizar/499973</t>
  </si>
  <si>
    <t>http://antigo.anvisa.gov.br/documents/10181/3426875/RDC_768_2022_.pdf/dbe15026-544d-42f1-8792-09658b8c8fda</t>
  </si>
  <si>
    <t>RDC 769/2022</t>
  </si>
  <si>
    <t>Altera a Resolução de Diretoria Colegiada - RDC nº 47, de 8 de setembro de 2009, que estabelece regras para elaboração, harmonização, atualização, publicação e disponibilização de bulas de medicamentos para pacientes e para profissionais de saúde</t>
  </si>
  <si>
    <t>http://antigo.anvisa.gov.br/legislacao#/visualizar/499974</t>
  </si>
  <si>
    <t>http://antigo.anvisa.gov.br/documents/10181/6165008/RDC_769_2022_.pdf/f2ae47ac-dd5b-42c4-9d64-875315028dda</t>
  </si>
  <si>
    <t>RDC 770/2022</t>
  </si>
  <si>
    <t>Estabelece frases de alerta para substâncias, classes terapêuticas e listas de controle em bulas e embalagem de medicamentos.</t>
  </si>
  <si>
    <t>http://antigo.anvisa.gov.br/legislacao#/visualizar/499975</t>
  </si>
  <si>
    <t>http://antigo.anvisa.gov.br/documents/10181/3426605/RDC_770_2022_.pdf/c4426480-d1a5-426a-9433-d345114f018e</t>
  </si>
  <si>
    <t>IN 197/2022</t>
  </si>
  <si>
    <t>Altera a Instrução Normativa - IN nº 159, de 1º de julho de 2022, que estabelece as listas das partes de vegetais autorizadas para o preparo de chás e para o uso como especiarias.</t>
  </si>
  <si>
    <t>http://antigo.anvisa.gov.br/legislacao#/visualizar/499976</t>
  </si>
  <si>
    <t>http://antigo.anvisa.gov.br/documents/10181/6525941/IN_197_2022_.pdf/cd476a8e-14ef-4810-8789-4a95844e1f8e</t>
  </si>
  <si>
    <t>IN 198/2022</t>
  </si>
  <si>
    <t>Estabelece requerimentos específicos para a rotulagem de soluções parenterais de grande volume, soluções para irrigação, diálise, expansores plasmáticos e soluções parenterais de pequeno volume.</t>
  </si>
  <si>
    <t>http://antigo.anvisa.gov.br/legislacao#/visualizar/499977</t>
  </si>
  <si>
    <t>http://antigo.anvisa.gov.br/documents/10181/3426875/IN_198_2022_.pdf/09bd721e-07af-4305-b817-08165295581f</t>
  </si>
  <si>
    <t>IN 199/2022</t>
  </si>
  <si>
    <t>Estabelece a lista dos insumos farmacêuticos ativos com similaridade fonética ou gráfica com outros insumos.</t>
  </si>
  <si>
    <t>http://antigo.anvisa.gov.br/legislacao#/visualizar/499978</t>
  </si>
  <si>
    <t>http://antigo.anvisa.gov.br/documents/10181/3426875/IN_199_2022_.pdf/e8304a48-03a2-444d-a1fb-29d6367f1519</t>
  </si>
  <si>
    <t>IN 200/2022</t>
  </si>
  <si>
    <t>Estabelece as substâncias, classes terapêuticas e listas de controle que necessitam de frases de alerta quando presentes em medicamentos, sejam como princípio ativo ou excipiente, e suas respectivas frases.</t>
  </si>
  <si>
    <t>http://antigo.anvisa.gov.br/legislacao#/visualizar/499979</t>
  </si>
  <si>
    <t>http://antigo.anvisa.gov.br/documents/10181/3426605/IN_200_2022_.pdf/d242f446-f9b6-437a-b61b-a5dd7a09d5f2</t>
  </si>
  <si>
    <t>RDC 772/2022</t>
  </si>
  <si>
    <t>Dispõe sobre o procedimento simplificado para mudanças pós-registro de produtos de higiene pessoal, cosméticos e perfumes.</t>
  </si>
  <si>
    <t>http://antigo.anvisa.gov.br/legislacao#/visualizar/500342</t>
  </si>
  <si>
    <t>http://antigo.anvisa.gov.br/documents/10181/6531272/RDC_772_2022_.pdf/b469293c-0aa4-4e0b-a57a-2ebef4eb0d1e</t>
  </si>
  <si>
    <t>RDC 771/2022</t>
  </si>
  <si>
    <t>Dispõe sobre as Boas Práticas em Células Germinativas, Tecidos Germinativos e Embriões Humanos, para uso terapêutico, e dá outras providências.</t>
  </si>
  <si>
    <t>http://antigo.anvisa.gov.br/legislacao#/visualizar/500343</t>
  </si>
  <si>
    <t>http://antigo.anvisa.gov.br/documents/10181/5141698/RDC_771_2022_.pdf/816aa15e-ceba-4e12-b666-9affe9d66957</t>
  </si>
  <si>
    <t>IN 201/2022</t>
  </si>
  <si>
    <t>Dispõe sobre Inclusão da Monografia do ingrediente ativo A69: Argemone mexicana na Relação de Ingredientes Ativos de Agrotóxicos, Domissanitários e Preservantes de Madeira, publicada por meio da Instrução Normativa - IN n° 103, de 19 de outubro de 2021.</t>
  </si>
  <si>
    <t>http://antigo.anvisa.gov.br/legislacao#/visualizar/500344</t>
  </si>
  <si>
    <t>http://antigo.anvisa.gov.br/documents/10181/6481878/IN_201_2022_.pdf/95e4e5cf-ab8e-4d15-b37c-30e18c6f8b48</t>
  </si>
  <si>
    <t>IN 202/2022</t>
  </si>
  <si>
    <t>Dispõe sobre Inclusão da Monografia do ingrediente ativo B59 - BENALAXIL-M na Relação de Ingredientes Ativos de Agrotóxicos, Domissanitários e Preservantes de Madeira, publicada por meio da Instrução Normativa - IN N° 103, de 19 de outubro de 2021.</t>
  </si>
  <si>
    <t>http://antigo.anvisa.gov.br/legislacao#/visualizar/500345</t>
  </si>
  <si>
    <t>http://antigo.anvisa.gov.br/documents/10181/6491325/IN_202_2022_.pdf/51ec0551-4803-438c-afd8-a30d8dd8edcf</t>
  </si>
  <si>
    <t>IN 203/2022</t>
  </si>
  <si>
    <t>http://antigo.anvisa.gov.br/legislacao#/visualizar/500346</t>
  </si>
  <si>
    <t>http://antigo.anvisa.gov.br/documents/10181/6485705/IN_203_2022_.pdf/1ca1c928-d7d9-41ff-b043-4449ddbda3c3</t>
  </si>
  <si>
    <t>IN 204/2022</t>
  </si>
  <si>
    <t>http://antigo.anvisa.gov.br/legislacao#/visualizar/500347</t>
  </si>
  <si>
    <t>http://antigo.anvisa.gov.br/documents/10181/6494642/IN_204_2022_.pdf/f0d1c7c3-7af9-477e-ae22-515c2ea8bb49</t>
  </si>
  <si>
    <t>Categorias (Medicamentos)</t>
  </si>
  <si>
    <t>Macrotemas</t>
  </si>
  <si>
    <t>Ano</t>
  </si>
  <si>
    <t>Tipo de Ato</t>
  </si>
  <si>
    <t>Status</t>
  </si>
  <si>
    <t>Natureza da Normas</t>
  </si>
  <si>
    <t>Superintendência</t>
  </si>
  <si>
    <t>Legenda</t>
  </si>
  <si>
    <t>ANVISA</t>
  </si>
  <si>
    <t>Nova Norma</t>
  </si>
  <si>
    <t>SUALI</t>
  </si>
  <si>
    <t>Antimicrobianos</t>
  </si>
  <si>
    <t>RDC</t>
  </si>
  <si>
    <t>Revogado</t>
  </si>
  <si>
    <t>Revisão de Norma(s)</t>
  </si>
  <si>
    <t>SUMED</t>
  </si>
  <si>
    <t>Autorização de Funcionamento</t>
  </si>
  <si>
    <t>IN</t>
  </si>
  <si>
    <t>Atualização Periódica</t>
  </si>
  <si>
    <t>SUINP</t>
  </si>
  <si>
    <t>Autorização de Uso/Comercialização</t>
  </si>
  <si>
    <t>Vigente e Alterado</t>
  </si>
  <si>
    <t>RE</t>
  </si>
  <si>
    <t>Novo Guia</t>
  </si>
  <si>
    <t>SUCOM</t>
  </si>
  <si>
    <t>Boas Práticas Farmacêuticas</t>
  </si>
  <si>
    <t>Gestão Institucional, Protocolo e Taxas</t>
  </si>
  <si>
    <t>PRT</t>
  </si>
  <si>
    <t>Vigente e aberto à contribuições</t>
  </si>
  <si>
    <t>Nova Versão de Guia</t>
  </si>
  <si>
    <t>SUTOX</t>
  </si>
  <si>
    <t>Controle Especial</t>
  </si>
  <si>
    <r>
      <t xml:space="preserve">  </t>
    </r>
    <r>
      <rPr>
        <sz val="14"/>
        <color rgb="FF0000CC"/>
        <rFont val="Brush Script MT"/>
        <family val="4"/>
      </rPr>
      <t>abc</t>
    </r>
  </si>
  <si>
    <t>Norma inserida/Ato reclassificado</t>
  </si>
  <si>
    <t>INC</t>
  </si>
  <si>
    <t>SUGES</t>
  </si>
  <si>
    <t>DCB</t>
  </si>
  <si>
    <t>Dúvidas</t>
  </si>
  <si>
    <t>DESP</t>
  </si>
  <si>
    <t>SUREG</t>
  </si>
  <si>
    <t>Fracionamento</t>
  </si>
  <si>
    <t>Atos que estavam disponíveis no Portal</t>
  </si>
  <si>
    <t>RES</t>
  </si>
  <si>
    <t>SSNVS</t>
  </si>
  <si>
    <t>Divulgação/Propaganda</t>
  </si>
  <si>
    <t>Não Identificado</t>
  </si>
  <si>
    <t>Lei</t>
  </si>
  <si>
    <t>SUPAF</t>
  </si>
  <si>
    <t>Equivalência/Bioequivalência</t>
  </si>
  <si>
    <t>Não Normativa</t>
  </si>
  <si>
    <t>DCT</t>
  </si>
  <si>
    <t>Pesquisa Clínica</t>
  </si>
  <si>
    <t>Outros temas transversais</t>
  </si>
  <si>
    <t>PRTC</t>
  </si>
  <si>
    <t>Farmacopéia</t>
  </si>
  <si>
    <t>GUIA</t>
  </si>
  <si>
    <t>Farmacovigilância</t>
  </si>
  <si>
    <t>Produtos para a Saúde</t>
  </si>
  <si>
    <t>Genéricos</t>
  </si>
  <si>
    <t>Importação/exportação</t>
  </si>
  <si>
    <t>Manipulação</t>
  </si>
  <si>
    <t>Patentes</t>
  </si>
  <si>
    <t>Toxicologia - Agrotóxicos, Tabaco e Outros Toxicantes</t>
  </si>
  <si>
    <t>Proibição de Fabricação/Comercialização/Dispensação</t>
  </si>
  <si>
    <t>Registro/Pós-Registro</t>
  </si>
  <si>
    <t>Propriedade Intelectual</t>
  </si>
  <si>
    <t>Rótulos e Bulas</t>
  </si>
  <si>
    <t>Vacinas</t>
  </si>
  <si>
    <t>Inspeção</t>
  </si>
  <si>
    <t>BPF</t>
  </si>
  <si>
    <t>SQR</t>
  </si>
  <si>
    <t>Nome/marca</t>
  </si>
  <si>
    <t>Outras</t>
  </si>
  <si>
    <t>Orientações para Preenchimento da Planilha COMPLETA</t>
  </si>
  <si>
    <r>
      <rPr>
        <b/>
        <sz val="14"/>
        <color rgb="FFFF0000"/>
        <rFont val="Calibri"/>
        <family val="2"/>
        <scheme val="minor"/>
      </rPr>
      <t>1-</t>
    </r>
    <r>
      <rPr>
        <sz val="11"/>
        <color theme="1"/>
        <rFont val="Calibri"/>
        <family val="2"/>
        <scheme val="minor"/>
      </rPr>
      <t xml:space="preserve"> Siglas dos atos normativos e suas definições:</t>
    </r>
  </si>
  <si>
    <t>a)RE = Resolução Específica=</t>
  </si>
  <si>
    <t>b)RES = Resolução =</t>
  </si>
  <si>
    <t>c)RDC = Resolução da Diretoria Colegiada =</t>
  </si>
  <si>
    <t>d)PRT = Portaria =</t>
  </si>
  <si>
    <t>e)POC = Portaria Conjunta =</t>
  </si>
  <si>
    <t>f)IN = Instrução Normativa =</t>
  </si>
  <si>
    <t>g)INC = Instrução Normativa Conjunta =</t>
  </si>
  <si>
    <r>
      <rPr>
        <b/>
        <sz val="14"/>
        <color rgb="FFFF0000"/>
        <rFont val="Calibri"/>
        <family val="2"/>
        <scheme val="minor"/>
      </rPr>
      <t>2-</t>
    </r>
    <r>
      <rPr>
        <sz val="11"/>
        <color theme="1"/>
        <rFont val="Calibri"/>
        <family val="2"/>
        <scheme val="minor"/>
      </rPr>
      <t xml:space="preserve"> Tudo que diz respeito à</t>
    </r>
    <r>
      <rPr>
        <b/>
        <sz val="11"/>
        <color theme="1"/>
        <rFont val="Calibri"/>
        <family val="2"/>
        <scheme val="minor"/>
      </rPr>
      <t xml:space="preserve"> DATA</t>
    </r>
    <r>
      <rPr>
        <sz val="11"/>
        <color theme="1"/>
        <rFont val="Calibri"/>
        <family val="2"/>
        <scheme val="minor"/>
      </rPr>
      <t xml:space="preserve"> deverá ser preenchido no seguinte formato:</t>
    </r>
  </si>
  <si>
    <t>dd/mm/aaaa</t>
  </si>
  <si>
    <r>
      <rPr>
        <b/>
        <sz val="12"/>
        <color rgb="FFFF0000"/>
        <rFont val="Calibri"/>
        <family val="2"/>
        <scheme val="minor"/>
      </rPr>
      <t>OBS =</t>
    </r>
    <r>
      <rPr>
        <sz val="11"/>
        <color theme="1"/>
        <rFont val="Calibri"/>
        <family val="2"/>
        <scheme val="minor"/>
      </rPr>
      <t xml:space="preserve"> A coluna "M" pede a data de publicação do ato responsável pela primeira alteração na norma em questão. Neste caso, como o objetivo é avaliar a estabilidade regulatória, deve-se DESCONSIDERAR datas de retificações e republicações.
</t>
    </r>
  </si>
  <si>
    <r>
      <rPr>
        <b/>
        <sz val="14"/>
        <color rgb="FFFF0000"/>
        <rFont val="Calibri"/>
        <family val="2"/>
        <scheme val="minor"/>
      </rPr>
      <t>3-</t>
    </r>
    <r>
      <rPr>
        <sz val="11"/>
        <color theme="1"/>
        <rFont val="Calibri"/>
        <family val="2"/>
        <scheme val="minor"/>
      </rPr>
      <t xml:space="preserve"> A coluna "F" que corresponde a </t>
    </r>
    <r>
      <rPr>
        <b/>
        <sz val="11"/>
        <color theme="1"/>
        <rFont val="Calibri"/>
        <family val="2"/>
        <scheme val="minor"/>
      </rPr>
      <t>Dados</t>
    </r>
    <r>
      <rPr>
        <sz val="11"/>
        <color theme="1"/>
        <rFont val="Calibri"/>
        <family val="2"/>
        <scheme val="minor"/>
      </rPr>
      <t xml:space="preserve"> </t>
    </r>
    <r>
      <rPr>
        <b/>
        <sz val="11"/>
        <color theme="1"/>
        <rFont val="Calibri"/>
        <family val="2"/>
        <scheme val="minor"/>
      </rPr>
      <t xml:space="preserve">de Publicação no DOU </t>
    </r>
    <r>
      <rPr>
        <sz val="11"/>
        <color theme="1"/>
        <rFont val="Calibri"/>
        <family val="2"/>
        <scheme val="minor"/>
      </rPr>
      <t xml:space="preserve">deve ser preenchida no seguinte formato: </t>
    </r>
  </si>
  <si>
    <t>DOU Nº XX, Seção X, Pag. X</t>
  </si>
  <si>
    <r>
      <rPr>
        <b/>
        <sz val="11"/>
        <color rgb="FFFF0000"/>
        <rFont val="Calibri"/>
        <family val="2"/>
        <scheme val="minor"/>
      </rPr>
      <t>OBS=</t>
    </r>
    <r>
      <rPr>
        <sz val="11"/>
        <color theme="1"/>
        <rFont val="Calibri"/>
        <family val="2"/>
        <scheme val="minor"/>
      </rPr>
      <t xml:space="preserve"> </t>
    </r>
    <r>
      <rPr>
        <sz val="11"/>
        <rFont val="Calibri"/>
        <family val="2"/>
        <scheme val="minor"/>
      </rPr>
      <t>Mesmo que a norma tenha sofrido Retificação/Republicação usar-se-á a data de sua 1ª publicação</t>
    </r>
  </si>
  <si>
    <r>
      <rPr>
        <b/>
        <sz val="14"/>
        <color rgb="FFFF0000"/>
        <rFont val="Calibri"/>
        <family val="2"/>
        <scheme val="minor"/>
      </rPr>
      <t>4-</t>
    </r>
    <r>
      <rPr>
        <sz val="11"/>
        <color theme="1"/>
        <rFont val="Calibri"/>
        <family val="2"/>
        <scheme val="minor"/>
      </rPr>
      <t>Assunto/Ementa</t>
    </r>
  </si>
  <si>
    <r>
      <t xml:space="preserve">Breve referência que se faz a respeito do conteúdo de uma lei, logo abaixo da data de sua assinatura no texto
</t>
    </r>
    <r>
      <rPr>
        <b/>
        <sz val="11"/>
        <color rgb="FFFF0000"/>
        <rFont val="Calibri"/>
        <family val="2"/>
        <scheme val="minor"/>
      </rPr>
      <t>OBS =</t>
    </r>
    <r>
      <rPr>
        <sz val="11"/>
        <color theme="1"/>
        <rFont val="Calibri"/>
        <family val="2"/>
        <scheme val="minor"/>
      </rPr>
      <t xml:space="preserve"> </t>
    </r>
    <r>
      <rPr>
        <sz val="11"/>
        <rFont val="Calibri"/>
        <family val="2"/>
        <scheme val="minor"/>
      </rPr>
      <t>Quando não houver ementa, verificar assunto no Art. 1º.</t>
    </r>
  </si>
  <si>
    <r>
      <rPr>
        <b/>
        <sz val="14"/>
        <color rgb="FFFF0000"/>
        <rFont val="Calibri"/>
        <family val="2"/>
        <scheme val="minor"/>
      </rPr>
      <t>5-</t>
    </r>
    <r>
      <rPr>
        <sz val="11"/>
        <color theme="1"/>
        <rFont val="Calibri"/>
        <family val="2"/>
        <scheme val="minor"/>
      </rPr>
      <t xml:space="preserve"> Natureza da Norma:</t>
    </r>
  </si>
  <si>
    <r>
      <rPr>
        <b/>
        <sz val="11"/>
        <color theme="1"/>
        <rFont val="Calibri"/>
        <family val="2"/>
        <scheme val="minor"/>
      </rPr>
      <t>a)</t>
    </r>
    <r>
      <rPr>
        <b/>
        <u/>
        <sz val="11"/>
        <color theme="1"/>
        <rFont val="Calibri"/>
        <family val="2"/>
        <scheme val="minor"/>
      </rPr>
      <t xml:space="preserve">Nova Norma: </t>
    </r>
  </si>
  <si>
    <t xml:space="preserve">Norma que trata inicialmente de um tema e não é oriunda de nenhuma Norma revogada ou alterada
</t>
  </si>
  <si>
    <r>
      <rPr>
        <b/>
        <sz val="11"/>
        <color rgb="FFFF0000"/>
        <rFont val="Calibri"/>
        <family val="2"/>
        <scheme val="minor"/>
      </rPr>
      <t>OBS=</t>
    </r>
    <r>
      <rPr>
        <sz val="11"/>
        <rFont val="Calibri"/>
        <family val="2"/>
        <scheme val="minor"/>
      </rPr>
      <t xml:space="preserve"> Existem casos específicos (Ex: Farmacopéia, Vacinas ) em que ocorrem publicações referentes a um mesmo assunto, mas que uma não altera a outra. Ex: Novo lote de Substâncias Químicas de Referência e Composição de Vacinas Influenza. Esses casos são considerados como </t>
    </r>
    <r>
      <rPr>
        <b/>
        <sz val="11"/>
        <rFont val="Calibri"/>
        <family val="2"/>
        <scheme val="minor"/>
      </rPr>
      <t xml:space="preserve">Nova Norma.
</t>
    </r>
    <r>
      <rPr>
        <sz val="11"/>
        <rFont val="Calibri"/>
        <family val="2"/>
        <scheme val="minor"/>
      </rPr>
      <t>Para casos de normas que complementam outra, classificá-la como nova norma e no campo de observações registrar que complementa uma norma.</t>
    </r>
  </si>
  <si>
    <r>
      <rPr>
        <b/>
        <sz val="11"/>
        <color theme="1"/>
        <rFont val="Calibri"/>
        <family val="2"/>
        <scheme val="minor"/>
      </rPr>
      <t>b)</t>
    </r>
    <r>
      <rPr>
        <b/>
        <u/>
        <sz val="11"/>
        <color theme="1"/>
        <rFont val="Calibri"/>
        <family val="2"/>
        <scheme val="minor"/>
      </rPr>
      <t>Revisão de norma:</t>
    </r>
  </si>
  <si>
    <r>
      <t xml:space="preserve">Considera-se revisão de norma quando o ato </t>
    </r>
    <r>
      <rPr>
        <b/>
        <sz val="11"/>
        <color theme="1"/>
        <rFont val="Calibri"/>
        <family val="2"/>
        <scheme val="minor"/>
      </rPr>
      <t>altera ou revoga</t>
    </r>
    <r>
      <rPr>
        <sz val="11"/>
        <color theme="1"/>
        <rFont val="Calibri"/>
        <family val="2"/>
        <scheme val="minor"/>
      </rPr>
      <t xml:space="preserve"> um outro ato normativo.</t>
    </r>
  </si>
  <si>
    <t>c)Atualização Periódica:</t>
  </si>
  <si>
    <t>Situação que surgiu para casos específicos que envolvem atualizações de listas(DCB, SQR e Port. 344/1998, Lista de Antimicrobianos).</t>
  </si>
  <si>
    <r>
      <rPr>
        <b/>
        <sz val="14"/>
        <color rgb="FFFF0000"/>
        <rFont val="Calibri"/>
        <family val="2"/>
        <scheme val="minor"/>
      </rPr>
      <t>6-</t>
    </r>
    <r>
      <rPr>
        <sz val="11"/>
        <color theme="1"/>
        <rFont val="Calibri"/>
        <family val="2"/>
        <scheme val="minor"/>
      </rPr>
      <t xml:space="preserve"> Na coluna "Normas Revisadas/Alteradas" informar o tipo de modificação( alteração ou revogação), o tipo de ato(SIGLA), o nº do ato e sua data de assinatura. </t>
    </r>
  </si>
  <si>
    <t>Ex: Altera a RDC Nº 20, de 12/05/2010</t>
  </si>
  <si>
    <t xml:space="preserve">       Revoga a PRT Nº 111, de 05/09/1999</t>
  </si>
  <si>
    <r>
      <rPr>
        <b/>
        <sz val="11"/>
        <color rgb="FFFF0000"/>
        <rFont val="Calibri"/>
        <family val="2"/>
        <scheme val="minor"/>
      </rPr>
      <t>OBS 1 =</t>
    </r>
    <r>
      <rPr>
        <sz val="11"/>
        <color theme="1"/>
        <rFont val="Calibri"/>
        <family val="2"/>
        <scheme val="minor"/>
      </rPr>
      <t xml:space="preserve"> Para fins desta planilha, considera-se </t>
    </r>
    <r>
      <rPr>
        <b/>
        <sz val="11"/>
        <color theme="1"/>
        <rFont val="Calibri"/>
        <family val="2"/>
        <scheme val="minor"/>
      </rPr>
      <t>Revogação Parcial = Alteração</t>
    </r>
  </si>
  <si>
    <r>
      <rPr>
        <b/>
        <sz val="11"/>
        <color rgb="FFFF0000"/>
        <rFont val="Calibri"/>
        <family val="2"/>
        <scheme val="minor"/>
      </rPr>
      <t>OBS 2 =</t>
    </r>
    <r>
      <rPr>
        <sz val="11"/>
        <color theme="1"/>
        <rFont val="Calibri"/>
        <family val="2"/>
        <scheme val="minor"/>
      </rPr>
      <t xml:space="preserve"> Para casos de Nova Norma, preencher a célula com "</t>
    </r>
    <r>
      <rPr>
        <b/>
        <sz val="11"/>
        <color theme="1"/>
        <rFont val="Calibri"/>
        <family val="2"/>
        <scheme val="minor"/>
      </rPr>
      <t>N/A</t>
    </r>
    <r>
      <rPr>
        <sz val="11"/>
        <color theme="1"/>
        <rFont val="Calibri"/>
        <family val="2"/>
        <scheme val="minor"/>
      </rPr>
      <t xml:space="preserve">"= Não se aplica.
                Para casos com </t>
    </r>
    <r>
      <rPr>
        <b/>
        <sz val="11"/>
        <color theme="1"/>
        <rFont val="Calibri"/>
        <family val="2"/>
        <scheme val="minor"/>
      </rPr>
      <t xml:space="preserve">mais de 3 alterações/revogações: </t>
    </r>
    <r>
      <rPr>
        <sz val="11"/>
        <color theme="1"/>
        <rFont val="Calibri"/>
        <family val="2"/>
        <scheme val="minor"/>
      </rPr>
      <t xml:space="preserve"> inserir na célula o tipo de modificação seguida do quantitativo numérico. 
                              Ex: Altera 10 RDC
                                     Revoga 5 RDC
E, além disso, </t>
    </r>
    <r>
      <rPr>
        <u/>
        <sz val="11"/>
        <color rgb="FF00B050"/>
        <rFont val="Calibri"/>
        <family val="2"/>
        <scheme val="minor"/>
      </rPr>
      <t>inserir comentário na célula</t>
    </r>
    <r>
      <rPr>
        <b/>
        <sz val="14"/>
        <color rgb="FF00B050"/>
        <rFont val="Calibri"/>
        <family val="2"/>
        <scheme val="minor"/>
      </rPr>
      <t>*</t>
    </r>
    <r>
      <rPr>
        <sz val="11"/>
        <color theme="1"/>
        <rFont val="Calibri"/>
        <family val="2"/>
        <scheme val="minor"/>
      </rPr>
      <t xml:space="preserve"> e nele registrar os atos referentes ao quantitativo informado. Esse registro deverá ser feito no formato descrito no item 6.
         </t>
    </r>
    <r>
      <rPr>
        <b/>
        <sz val="12"/>
        <color rgb="FF00B050"/>
        <rFont val="Calibri"/>
        <family val="2"/>
        <scheme val="minor"/>
      </rPr>
      <t xml:space="preserve"> *</t>
    </r>
    <r>
      <rPr>
        <sz val="11"/>
        <color theme="1"/>
        <rFont val="Calibri"/>
        <family val="2"/>
        <scheme val="minor"/>
      </rPr>
      <t>Para inserir comentário: clicar com o botão direito do mouse/inserir comentário.</t>
    </r>
  </si>
  <si>
    <r>
      <rPr>
        <b/>
        <sz val="14"/>
        <color rgb="FFFF0000"/>
        <rFont val="Calibri"/>
        <family val="2"/>
        <scheme val="minor"/>
      </rPr>
      <t>7-</t>
    </r>
    <r>
      <rPr>
        <sz val="14"/>
        <color theme="1"/>
        <rFont val="Calibri"/>
        <family val="2"/>
        <scheme val="minor"/>
      </rPr>
      <t xml:space="preserve"> </t>
    </r>
    <r>
      <rPr>
        <sz val="11"/>
        <color theme="1"/>
        <rFont val="Calibri"/>
        <family val="2"/>
        <scheme val="minor"/>
      </rPr>
      <t xml:space="preserve">Na Coluna "L" registrar a data da primeira alteração, </t>
    </r>
    <r>
      <rPr>
        <b/>
        <sz val="11"/>
        <color theme="1"/>
        <rFont val="Calibri"/>
        <family val="2"/>
        <scheme val="minor"/>
      </rPr>
      <t>com exceção de Republicação/Retificação</t>
    </r>
    <r>
      <rPr>
        <sz val="11"/>
        <color theme="1"/>
        <rFont val="Calibri"/>
        <family val="2"/>
        <scheme val="minor"/>
      </rPr>
      <t>, mesmo que a Norma tenha sido revogada posteriormente. O objetivo é depois ter como identificar o período que uma Norma ficou vigente até a sua primeira alteração (modificação) e assim sinalizar a estabilidade regulatória.</t>
    </r>
  </si>
  <si>
    <r>
      <rPr>
        <b/>
        <sz val="14"/>
        <color rgb="FFFF0000"/>
        <rFont val="Calibri"/>
        <family val="2"/>
        <scheme val="minor"/>
      </rPr>
      <t>8-</t>
    </r>
    <r>
      <rPr>
        <sz val="11"/>
        <color theme="1"/>
        <rFont val="Calibri"/>
        <family val="2"/>
        <scheme val="minor"/>
      </rPr>
      <t xml:space="preserve"> Foram definidos para esta planilha </t>
    </r>
    <r>
      <rPr>
        <b/>
        <sz val="11"/>
        <color theme="1"/>
        <rFont val="Calibri"/>
        <family val="2"/>
        <scheme val="minor"/>
      </rPr>
      <t>3(três) situações/status:</t>
    </r>
  </si>
  <si>
    <r>
      <rPr>
        <b/>
        <sz val="11"/>
        <color theme="1"/>
        <rFont val="Calibri"/>
        <family val="2"/>
        <scheme val="minor"/>
      </rPr>
      <t>a)Vigente -</t>
    </r>
    <r>
      <rPr>
        <sz val="11"/>
        <color theme="1"/>
        <rFont val="Calibri"/>
        <family val="2"/>
        <scheme val="minor"/>
      </rPr>
      <t xml:space="preserve"> quando ela exerce seus efeitos no âmbito jurídico</t>
    </r>
  </si>
  <si>
    <r>
      <rPr>
        <b/>
        <sz val="11"/>
        <color theme="1"/>
        <rFont val="Calibri"/>
        <family val="2"/>
        <scheme val="minor"/>
      </rPr>
      <t xml:space="preserve">b)Vigente e alterado - </t>
    </r>
    <r>
      <rPr>
        <sz val="11"/>
        <color theme="1"/>
        <rFont val="Calibri"/>
        <family val="2"/>
        <scheme val="minor"/>
      </rPr>
      <t>quando o ato sofreu alterações (nova redação, inclusão ou exclusão) mas continua exercendo seus efeito no âmbito Jurídico</t>
    </r>
  </si>
  <si>
    <r>
      <rPr>
        <b/>
        <sz val="11"/>
        <color theme="1"/>
        <rFont val="Calibri"/>
        <family val="2"/>
        <scheme val="minor"/>
      </rPr>
      <t>c)Revogado -</t>
    </r>
    <r>
      <rPr>
        <sz val="11"/>
        <color theme="1"/>
        <rFont val="Calibri"/>
        <family val="2"/>
        <scheme val="minor"/>
      </rPr>
      <t xml:space="preserve"> Quando o ato é substituído por outro e perde seus efeitos no âmbito jurídico</t>
    </r>
  </si>
  <si>
    <r>
      <rPr>
        <b/>
        <sz val="14"/>
        <color rgb="FFFF0000"/>
        <rFont val="Calibri"/>
        <family val="2"/>
        <scheme val="minor"/>
      </rPr>
      <t>9-</t>
    </r>
    <r>
      <rPr>
        <sz val="11"/>
        <color theme="1"/>
        <rFont val="Calibri"/>
        <family val="2"/>
        <scheme val="minor"/>
      </rPr>
      <t xml:space="preserve"> A coluna "Normas Revogadoras/Alteradoras" traz informações dos atos responsáveis pelo status do ato da linha em questão. Assim:</t>
    </r>
  </si>
  <si>
    <r>
      <t>a)Para Status Vigente preencher com</t>
    </r>
    <r>
      <rPr>
        <b/>
        <sz val="11"/>
        <color theme="1"/>
        <rFont val="Calibri"/>
        <family val="2"/>
        <scheme val="minor"/>
      </rPr>
      <t xml:space="preserve"> N/A</t>
    </r>
  </si>
  <si>
    <t>b)Para Status Vigente e alterado preencher de acordo com orientações do item 6</t>
  </si>
  <si>
    <t xml:space="preserve">                      c)Para Status Revogado preencher de acordo com orientações do item 6
</t>
  </si>
  <si>
    <r>
      <rPr>
        <b/>
        <sz val="12"/>
        <color rgb="FFFF0000"/>
        <rFont val="Calibri"/>
        <family val="2"/>
        <scheme val="minor"/>
      </rPr>
      <t>OBS =</t>
    </r>
    <r>
      <rPr>
        <b/>
        <sz val="11"/>
        <color rgb="FFFF0000"/>
        <rFont val="Calibri"/>
        <family val="2"/>
        <scheme val="minor"/>
      </rPr>
      <t xml:space="preserve"> </t>
    </r>
    <r>
      <rPr>
        <sz val="11"/>
        <color theme="1"/>
        <rFont val="Calibri"/>
        <family val="2"/>
        <scheme val="minor"/>
      </rPr>
      <t xml:space="preserve">Casos de Republicação/Retificação devem ser preenchidos  no seguinte formato: </t>
    </r>
    <r>
      <rPr>
        <b/>
        <sz val="11"/>
        <color theme="1"/>
        <rFont val="Calibri"/>
        <family val="2"/>
        <scheme val="minor"/>
      </rPr>
      <t>Republicada/Retificada em DOU Nº XX, de dd/mm/aaaa</t>
    </r>
    <r>
      <rPr>
        <sz val="11"/>
        <color theme="1"/>
        <rFont val="Calibri"/>
        <family val="2"/>
        <scheme val="minor"/>
      </rPr>
      <t>.</t>
    </r>
  </si>
  <si>
    <r>
      <rPr>
        <b/>
        <sz val="14"/>
        <color rgb="FFFF0000"/>
        <rFont val="Calibri"/>
        <family val="2"/>
        <scheme val="minor"/>
      </rPr>
      <t>10-</t>
    </r>
    <r>
      <rPr>
        <sz val="11"/>
        <color theme="1"/>
        <rFont val="Calibri"/>
        <family val="2"/>
        <scheme val="minor"/>
      </rPr>
      <t xml:space="preserve"> Na coluna Superintendência, selecione a Superintendência relacionada ao assunto do ato normativo em questão.
</t>
    </r>
    <r>
      <rPr>
        <b/>
        <sz val="12"/>
        <color rgb="FFFF0000"/>
        <rFont val="Calibri"/>
        <family val="2"/>
        <scheme val="minor"/>
      </rPr>
      <t>OBS =</t>
    </r>
    <r>
      <rPr>
        <sz val="11"/>
        <color theme="1"/>
        <rFont val="Calibri"/>
        <family val="2"/>
        <scheme val="minor"/>
      </rPr>
      <t xml:space="preserve"> Havendo relação com mais de uma Superintendência, selecionar uma única e no campo de observação descrever: </t>
    </r>
    <r>
      <rPr>
        <b/>
        <sz val="11"/>
        <color theme="1"/>
        <rFont val="Calibri"/>
        <family val="2"/>
        <scheme val="minor"/>
      </rPr>
      <t>Relação com a S....</t>
    </r>
  </si>
  <si>
    <r>
      <rPr>
        <b/>
        <sz val="14"/>
        <color rgb="FFFF0000"/>
        <rFont val="Calibri"/>
        <family val="2"/>
        <scheme val="minor"/>
      </rPr>
      <t>11-</t>
    </r>
    <r>
      <rPr>
        <sz val="11"/>
        <color theme="1"/>
        <rFont val="Calibri"/>
        <family val="2"/>
        <scheme val="minor"/>
      </rPr>
      <t xml:space="preserve"> Na coluna Macrotema, selecione o Macrotema no qual o ato normativo se classifica.
</t>
    </r>
    <r>
      <rPr>
        <b/>
        <sz val="12"/>
        <color rgb="FFFF0000"/>
        <rFont val="Calibri"/>
        <family val="2"/>
        <scheme val="minor"/>
      </rPr>
      <t>OBS =</t>
    </r>
    <r>
      <rPr>
        <sz val="11"/>
        <color theme="1"/>
        <rFont val="Calibri"/>
        <family val="2"/>
        <scheme val="minor"/>
      </rPr>
      <t xml:space="preserve"> Casos de atos normativos que: são direcionados a um público específico ou tratam de autorização de afastamento do país ou tratam de prorrogação de prazo para CP devem ser classificados como </t>
    </r>
    <r>
      <rPr>
        <b/>
        <sz val="11"/>
        <color theme="1"/>
        <rFont val="Calibri"/>
        <family val="2"/>
        <scheme val="minor"/>
      </rPr>
      <t>Não Normativos(NN).</t>
    </r>
    <r>
      <rPr>
        <sz val="11"/>
        <color theme="1"/>
        <rFont val="Calibri"/>
        <family val="2"/>
        <scheme val="minor"/>
      </rPr>
      <t xml:space="preserve">
</t>
    </r>
  </si>
  <si>
    <r>
      <rPr>
        <b/>
        <sz val="14"/>
        <color rgb="FFFF0000"/>
        <rFont val="Calibri"/>
        <family val="2"/>
        <scheme val="minor"/>
      </rPr>
      <t xml:space="preserve">12- </t>
    </r>
    <r>
      <rPr>
        <sz val="11"/>
        <color theme="1"/>
        <rFont val="Calibri"/>
        <family val="2"/>
        <scheme val="minor"/>
      </rPr>
      <t xml:space="preserve">Na coluna Macrotema Relacionado, digite o macrotema.Quando existir mais de um, colocar um abaixo do outro utilizando </t>
    </r>
    <r>
      <rPr>
        <b/>
        <sz val="11"/>
        <color theme="1"/>
        <rFont val="Calibri"/>
        <family val="2"/>
        <scheme val="minor"/>
      </rPr>
      <t xml:space="preserve">ALT+ENTER
</t>
    </r>
  </si>
  <si>
    <r>
      <rPr>
        <b/>
        <sz val="14"/>
        <color rgb="FFFF0000"/>
        <rFont val="Calibri"/>
        <family val="2"/>
        <scheme val="minor"/>
      </rPr>
      <t>13 -</t>
    </r>
    <r>
      <rPr>
        <sz val="11"/>
        <color theme="1"/>
        <rFont val="Calibri"/>
        <family val="2"/>
        <scheme val="minor"/>
      </rPr>
      <t xml:space="preserve"> Atos normativos revogados ou alterados por atos de 1999 até os dias atuais, que não constarem na planilha, devem ser inseridos em uma linha e ter suas informações complementares alimentadas.</t>
    </r>
  </si>
  <si>
    <t>Quantitativo de compilação</t>
  </si>
  <si>
    <t>Total</t>
  </si>
  <si>
    <t>Passíveis de compilação</t>
  </si>
  <si>
    <t>Compilado</t>
  </si>
  <si>
    <t>A compilar</t>
  </si>
  <si>
    <t>Métrica diária (estimativa)</t>
  </si>
  <si>
    <t>168comp anvisa</t>
  </si>
  <si>
    <t>(Vários itens)</t>
  </si>
  <si>
    <t>Contagem de Número do Ato</t>
  </si>
  <si>
    <t>Rótulos de Coluna</t>
  </si>
  <si>
    <t>Rótulos de Linha</t>
  </si>
  <si>
    <t>Total Geral</t>
  </si>
  <si>
    <t>Contagem de Tipo de Ato</t>
  </si>
  <si>
    <t>Gestão interna</t>
  </si>
  <si>
    <t>All</t>
  </si>
  <si>
    <t>Contagem de Ano</t>
  </si>
  <si>
    <t>DCL</t>
  </si>
  <si>
    <t>Contagem de Macrotema atual</t>
  </si>
  <si>
    <t>Presente na lista de revisão aprofundada</t>
  </si>
  <si>
    <t>Atos normativos que alteram ou revogam o 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</si>
</sst>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16]d\-mmm\-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2"/>
      <color theme="1"/>
      <name val="Calibri"/>
      <family val="2"/>
      <scheme val="minor"/>
    </font>
    <font>
      <sz val="10"/>
      <name val="Calibri"/>
      <family val="2"/>
      <scheme val="minor"/>
    </font>
    <font>
      <b/>
      <u/>
      <sz val="11"/>
      <color theme="1"/>
      <name val="Calibri"/>
      <family val="2"/>
      <scheme val="minor"/>
    </font>
    <font>
      <b/>
      <sz val="14"/>
      <color rgb="FFFF0000"/>
      <name val="Calibri"/>
      <family val="2"/>
      <scheme val="minor"/>
    </font>
    <font>
      <sz val="14"/>
      <color theme="1"/>
      <name val="Calibri"/>
      <family val="2"/>
      <scheme val="minor"/>
    </font>
    <font>
      <sz val="14"/>
      <color rgb="FF0000CC"/>
      <name val="Brush Script MT"/>
      <family val="4"/>
    </font>
    <font>
      <b/>
      <sz val="10"/>
      <name val="Calibri"/>
      <family val="2"/>
      <scheme val="minor"/>
    </font>
    <font>
      <b/>
      <sz val="11"/>
      <name val="Calibri"/>
      <family val="2"/>
      <scheme val="minor"/>
    </font>
    <font>
      <u/>
      <sz val="11"/>
      <color rgb="FF00B050"/>
      <name val="Calibri"/>
      <family val="2"/>
      <scheme val="minor"/>
    </font>
    <font>
      <b/>
      <sz val="14"/>
      <color rgb="FF00B050"/>
      <name val="Calibri"/>
      <family val="2"/>
      <scheme val="minor"/>
    </font>
    <font>
      <b/>
      <sz val="12"/>
      <color rgb="FF00B050"/>
      <name val="Calibri"/>
      <family val="2"/>
      <scheme val="minor"/>
    </font>
    <font>
      <b/>
      <sz val="12"/>
      <color rgb="FFFF0000"/>
      <name val="Calibri"/>
      <family val="2"/>
      <scheme val="minor"/>
    </font>
    <font>
      <sz val="10"/>
      <name val="Arial"/>
      <family val="2"/>
    </font>
    <font>
      <sz val="11"/>
      <color theme="1"/>
      <name val="Calibri"/>
      <family val="2"/>
      <scheme val="minor"/>
    </font>
    <font>
      <b/>
      <sz val="16"/>
      <color theme="1"/>
      <name val="Calibri"/>
      <family val="2"/>
      <scheme val="minor"/>
    </font>
    <font>
      <sz val="8"/>
      <name val="Calibri"/>
      <family val="2"/>
      <scheme val="minor"/>
    </font>
    <font>
      <sz val="10"/>
      <color rgb="FF000000"/>
      <name val="Arial"/>
      <family val="2"/>
    </font>
    <font>
      <sz val="10"/>
      <color rgb="FF000000"/>
      <name val="Arial"/>
      <family val="2"/>
    </font>
    <font>
      <sz val="10"/>
      <color theme="1"/>
      <name val="Calibri"/>
      <family val="2"/>
      <scheme val="minor"/>
    </font>
    <font>
      <sz val="10"/>
      <color rgb="FF000000"/>
      <name val="Calibri"/>
      <family val="2"/>
      <scheme val="minor"/>
    </font>
    <font>
      <sz val="10"/>
      <color rgb="FF000000"/>
      <name val="Calibri"/>
      <family val="2"/>
    </font>
    <font>
      <sz val="10"/>
      <name val="Calibri"/>
      <family val="2"/>
    </font>
    <font>
      <u/>
      <sz val="10"/>
      <name val="Calibri"/>
      <family val="2"/>
      <scheme val="minor"/>
    </font>
    <font>
      <b/>
      <sz val="11"/>
      <color theme="0"/>
      <name val="Calibri"/>
      <family val="2"/>
      <scheme val="minor"/>
    </font>
    <font>
      <sz val="11"/>
      <color theme="0"/>
      <name val="Calibri"/>
      <family val="2"/>
      <scheme val="minor"/>
    </font>
    <font>
      <sz val="11"/>
      <color rgb="FF00000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0" tint="-0.34998626667073579"/>
        <bgColor indexed="64"/>
      </patternFill>
    </fill>
    <fill>
      <gradientFill degree="135">
        <stop position="0">
          <color theme="0" tint="-0.34900967436750391"/>
        </stop>
        <stop position="1">
          <color theme="0" tint="-0.1490218817712943"/>
        </stop>
      </gradient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4"/>
      </patternFill>
    </fill>
    <fill>
      <patternFill patternType="solid">
        <fgColor theme="4"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top style="medium">
        <color rgb="FF000000"/>
      </top>
      <bottom style="medium">
        <color rgb="FF000000"/>
      </bottom>
      <diagonal/>
    </border>
    <border>
      <left style="medium">
        <color rgb="FF000000"/>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0" fontId="17" fillId="0" borderId="0"/>
    <xf numFmtId="0" fontId="18" fillId="0" borderId="0"/>
    <xf numFmtId="0" fontId="22" fillId="0" borderId="0"/>
    <xf numFmtId="0" fontId="21" fillId="0" borderId="0"/>
    <xf numFmtId="0" fontId="18" fillId="0" borderId="0"/>
    <xf numFmtId="0" fontId="2" fillId="0" borderId="0" applyNumberFormat="0" applyFill="0" applyBorder="0" applyAlignment="0" applyProtection="0"/>
    <xf numFmtId="9" fontId="18" fillId="0" borderId="0" applyFont="0" applyFill="0" applyBorder="0" applyAlignment="0" applyProtection="0"/>
    <xf numFmtId="0" fontId="21" fillId="0" borderId="0"/>
    <xf numFmtId="0" fontId="2" fillId="0" borderId="0" applyNumberFormat="0" applyFill="0" applyBorder="0" applyAlignment="0" applyProtection="0"/>
    <xf numFmtId="0" fontId="2" fillId="0" borderId="0" applyNumberFormat="0" applyFill="0" applyBorder="0" applyAlignment="0" applyProtection="0"/>
    <xf numFmtId="0" fontId="29" fillId="11" borderId="0" applyNumberFormat="0" applyBorder="0" applyAlignment="0" applyProtection="0"/>
  </cellStyleXfs>
  <cellXfs count="155">
    <xf numFmtId="0" fontId="0" fillId="0" borderId="0" xfId="0"/>
    <xf numFmtId="0" fontId="1" fillId="0" borderId="0" xfId="0" applyFont="1" applyAlignment="1">
      <alignment horizontal="center" wrapText="1"/>
    </xf>
    <xf numFmtId="0" fontId="0" fillId="0" borderId="1" xfId="0" applyBorder="1"/>
    <xf numFmtId="0" fontId="0" fillId="0" borderId="1" xfId="0" applyBorder="1" applyAlignment="1">
      <alignment horizontal="center"/>
    </xf>
    <xf numFmtId="0" fontId="0" fillId="0" borderId="1" xfId="0" applyBorder="1" applyAlignment="1">
      <alignment wrapText="1"/>
    </xf>
    <xf numFmtId="0" fontId="4" fillId="0" borderId="0" xfId="0" applyFont="1" applyAlignment="1">
      <alignment horizontal="center" vertical="center"/>
    </xf>
    <xf numFmtId="0" fontId="1" fillId="0" borderId="0" xfId="0" applyFont="1" applyAlignment="1">
      <alignment horizontal="center" vertical="center"/>
    </xf>
    <xf numFmtId="0" fontId="0" fillId="0" borderId="1" xfId="0" applyBorder="1" applyAlignment="1">
      <alignment horizontal="center" wrapText="1"/>
    </xf>
    <xf numFmtId="0" fontId="0" fillId="0" borderId="1" xfId="0" applyBorder="1" applyAlignment="1">
      <alignment horizontal="left" vertical="center" wrapText="1"/>
    </xf>
    <xf numFmtId="0" fontId="0" fillId="0" borderId="0" xfId="0" applyAlignment="1">
      <alignment wrapText="1"/>
    </xf>
    <xf numFmtId="0" fontId="0" fillId="0" borderId="1" xfId="0"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4" fillId="0" borderId="0" xfId="0" applyFont="1" applyAlignment="1">
      <alignment horizontal="center" vertical="center" wrapText="1"/>
    </xf>
    <xf numFmtId="0" fontId="1" fillId="0" borderId="0" xfId="0" applyFont="1" applyAlignment="1">
      <alignment horizontal="center" vertical="center" wrapText="1"/>
    </xf>
    <xf numFmtId="0" fontId="0" fillId="3" borderId="3" xfId="0" applyFill="1" applyBorder="1"/>
    <xf numFmtId="0" fontId="7" fillId="3" borderId="4" xfId="0" applyFont="1" applyFill="1" applyBorder="1"/>
    <xf numFmtId="0" fontId="0" fillId="3" borderId="4" xfId="0" applyFill="1" applyBorder="1"/>
    <xf numFmtId="0" fontId="0" fillId="3" borderId="5" xfId="0" applyFill="1" applyBorder="1"/>
    <xf numFmtId="0" fontId="0" fillId="3" borderId="6" xfId="0" applyFill="1" applyBorder="1"/>
    <xf numFmtId="0" fontId="0" fillId="3" borderId="0" xfId="0" applyFill="1"/>
    <xf numFmtId="0" fontId="0" fillId="3" borderId="7" xfId="0" applyFill="1" applyBorder="1"/>
    <xf numFmtId="0" fontId="5" fillId="3" borderId="0" xfId="0" applyFont="1" applyFill="1"/>
    <xf numFmtId="0" fontId="1" fillId="3" borderId="0" xfId="0" applyFont="1" applyFill="1"/>
    <xf numFmtId="0" fontId="1" fillId="3" borderId="0" xfId="0" applyFont="1" applyFill="1" applyAlignment="1">
      <alignment horizontal="left"/>
    </xf>
    <xf numFmtId="0" fontId="9" fillId="0" borderId="1" xfId="0" applyFont="1" applyBorder="1" applyAlignment="1">
      <alignment vertical="center"/>
    </xf>
    <xf numFmtId="0" fontId="0" fillId="0" borderId="1" xfId="0" applyBorder="1" applyAlignment="1">
      <alignment vertical="center" wrapText="1"/>
    </xf>
    <xf numFmtId="0" fontId="0" fillId="2" borderId="1" xfId="0" applyFill="1" applyBorder="1"/>
    <xf numFmtId="0" fontId="6" fillId="0" borderId="0" xfId="0" applyFont="1" applyAlignment="1">
      <alignment horizontal="center" vertical="center"/>
    </xf>
    <xf numFmtId="0" fontId="0" fillId="4" borderId="0" xfId="0" applyFill="1"/>
    <xf numFmtId="0" fontId="0" fillId="0" borderId="10" xfId="0" applyBorder="1"/>
    <xf numFmtId="0" fontId="6" fillId="0" borderId="0" xfId="0" applyFont="1" applyAlignment="1">
      <alignment horizontal="left" vertical="center"/>
    </xf>
    <xf numFmtId="0" fontId="6" fillId="6"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3" borderId="1" xfId="0" applyFont="1" applyFill="1" applyBorder="1" applyAlignment="1">
      <alignment horizontal="center" vertical="center" wrapText="1"/>
    </xf>
    <xf numFmtId="14" fontId="6" fillId="0" borderId="0" xfId="0" applyNumberFormat="1" applyFont="1" applyAlignment="1">
      <alignment horizontal="center" vertical="center"/>
    </xf>
    <xf numFmtId="0" fontId="0" fillId="8" borderId="0" xfId="0" applyFill="1" applyAlignment="1">
      <alignment horizontal="center"/>
    </xf>
    <xf numFmtId="0" fontId="1" fillId="9" borderId="3" xfId="0" applyFont="1" applyFill="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pplyAlignment="1">
      <alignment horizontal="center" vertical="center" wrapText="1"/>
    </xf>
    <xf numFmtId="0" fontId="0" fillId="9" borderId="4" xfId="0" applyFill="1" applyBorder="1" applyAlignment="1">
      <alignment horizontal="center" vertical="center"/>
    </xf>
    <xf numFmtId="0" fontId="1" fillId="9" borderId="5" xfId="0" applyFont="1" applyFill="1" applyBorder="1" applyAlignment="1">
      <alignment horizontal="center" vertical="center"/>
    </xf>
    <xf numFmtId="0" fontId="0" fillId="8" borderId="7" xfId="0" applyFill="1" applyBorder="1" applyAlignment="1">
      <alignment horizontal="center"/>
    </xf>
    <xf numFmtId="0" fontId="0" fillId="0" borderId="6" xfId="0" applyBorder="1" applyAlignment="1">
      <alignment horizontal="center"/>
    </xf>
    <xf numFmtId="0" fontId="0" fillId="8" borderId="6" xfId="0" applyFill="1" applyBorder="1" applyAlignment="1">
      <alignment horizontal="center"/>
    </xf>
    <xf numFmtId="0" fontId="0" fillId="0" borderId="8" xfId="0" applyBorder="1" applyAlignment="1">
      <alignment horizontal="center"/>
    </xf>
    <xf numFmtId="0" fontId="1" fillId="8" borderId="6" xfId="0" applyFont="1" applyFill="1" applyBorder="1" applyAlignment="1">
      <alignment horizontal="center"/>
    </xf>
    <xf numFmtId="0" fontId="1" fillId="8" borderId="0" xfId="0" applyFont="1" applyFill="1" applyAlignment="1">
      <alignment horizontal="center"/>
    </xf>
    <xf numFmtId="0" fontId="0" fillId="10" borderId="7" xfId="0" applyFill="1" applyBorder="1" applyAlignment="1">
      <alignment horizontal="center"/>
    </xf>
    <xf numFmtId="0" fontId="0" fillId="0" borderId="7" xfId="0" applyBorder="1" applyAlignment="1">
      <alignment horizontal="center"/>
    </xf>
    <xf numFmtId="0" fontId="0" fillId="10" borderId="12" xfId="0" applyFill="1" applyBorder="1" applyAlignment="1">
      <alignment horizontal="center"/>
    </xf>
    <xf numFmtId="0" fontId="1" fillId="8" borderId="7" xfId="0" applyFont="1" applyFill="1" applyBorder="1" applyAlignment="1">
      <alignment horizontal="center"/>
    </xf>
    <xf numFmtId="0" fontId="0" fillId="10" borderId="0" xfId="0" applyFill="1" applyAlignment="1">
      <alignment horizontal="center"/>
    </xf>
    <xf numFmtId="0" fontId="1" fillId="9" borderId="0" xfId="0" applyFont="1" applyFill="1" applyAlignment="1">
      <alignment horizontal="center" vertical="center"/>
    </xf>
    <xf numFmtId="0" fontId="0" fillId="10" borderId="6" xfId="0" applyFill="1" applyBorder="1" applyAlignment="1">
      <alignment horizontal="center"/>
    </xf>
    <xf numFmtId="0" fontId="0" fillId="10" borderId="11" xfId="0" applyFill="1" applyBorder="1" applyAlignment="1">
      <alignment horizontal="center"/>
    </xf>
    <xf numFmtId="0" fontId="0" fillId="10" borderId="8" xfId="0" applyFill="1" applyBorder="1" applyAlignment="1">
      <alignment horizontal="center"/>
    </xf>
    <xf numFmtId="0" fontId="0" fillId="0" borderId="0" xfId="0" pivotButton="1"/>
    <xf numFmtId="0" fontId="0" fillId="0" borderId="0" xfId="0" applyAlignment="1">
      <alignment horizontal="left"/>
    </xf>
    <xf numFmtId="0" fontId="6" fillId="6" borderId="0" xfId="0" applyFont="1" applyFill="1" applyAlignment="1">
      <alignment horizontal="center" vertical="center" wrapText="1"/>
    </xf>
    <xf numFmtId="0" fontId="0" fillId="0" borderId="0" xfId="0" applyAlignment="1">
      <alignment horizontal="center"/>
    </xf>
    <xf numFmtId="14" fontId="0" fillId="0" borderId="0" xfId="0" applyNumberFormat="1"/>
    <xf numFmtId="0" fontId="19" fillId="0" borderId="0" xfId="0" applyFont="1" applyAlignment="1">
      <alignment horizontal="center"/>
    </xf>
    <xf numFmtId="0" fontId="1" fillId="0" borderId="0" xfId="0" applyFont="1" applyAlignment="1">
      <alignment horizontal="center"/>
    </xf>
    <xf numFmtId="0" fontId="0" fillId="3" borderId="6" xfId="0" applyFill="1" applyBorder="1" applyAlignment="1">
      <alignment horizontal="left" wrapText="1"/>
    </xf>
    <xf numFmtId="0" fontId="0" fillId="3" borderId="0" xfId="0" applyFill="1" applyAlignment="1">
      <alignment horizontal="left" wrapText="1"/>
    </xf>
    <xf numFmtId="0" fontId="0" fillId="3" borderId="7" xfId="0" applyFill="1" applyBorder="1" applyAlignment="1">
      <alignment horizontal="left" wrapText="1"/>
    </xf>
    <xf numFmtId="0" fontId="0" fillId="3" borderId="0" xfId="0" applyFill="1" applyAlignment="1">
      <alignment horizontal="left"/>
    </xf>
    <xf numFmtId="0" fontId="0" fillId="3" borderId="7" xfId="0" applyFill="1" applyBorder="1" applyAlignment="1">
      <alignment horizontal="left"/>
    </xf>
    <xf numFmtId="0" fontId="0" fillId="3" borderId="0" xfId="0" applyFill="1" applyAlignment="1">
      <alignment horizontal="left" vertical="center" wrapText="1"/>
    </xf>
    <xf numFmtId="0" fontId="0" fillId="3" borderId="6" xfId="0" applyFill="1" applyBorder="1" applyAlignment="1">
      <alignment horizontal="left" vertical="center" wrapText="1"/>
    </xf>
    <xf numFmtId="0" fontId="0" fillId="3" borderId="7" xfId="0" applyFill="1" applyBorder="1" applyAlignment="1">
      <alignment horizontal="left" vertical="center" wrapText="1"/>
    </xf>
    <xf numFmtId="14"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23" fillId="0" borderId="1" xfId="0" applyFont="1" applyBorder="1" applyAlignment="1">
      <alignment horizontal="left" vertical="center" wrapText="1"/>
    </xf>
    <xf numFmtId="14" fontId="24" fillId="0" borderId="1" xfId="4" applyNumberFormat="1" applyFont="1" applyBorder="1" applyAlignment="1">
      <alignment horizontal="center" vertical="center" wrapText="1"/>
    </xf>
    <xf numFmtId="0" fontId="24" fillId="0" borderId="1" xfId="3" applyFont="1" applyBorder="1" applyAlignment="1">
      <alignment horizontal="center" vertical="center" wrapText="1"/>
    </xf>
    <xf numFmtId="0" fontId="24" fillId="0" borderId="1" xfId="4" applyFont="1" applyBorder="1" applyAlignment="1">
      <alignment horizontal="left" vertical="center" wrapText="1"/>
    </xf>
    <xf numFmtId="0" fontId="6" fillId="0" borderId="1" xfId="0" applyFont="1" applyBorder="1" applyAlignment="1">
      <alignment horizontal="center" vertical="center"/>
    </xf>
    <xf numFmtId="0" fontId="6" fillId="0" borderId="0" xfId="0" applyFont="1"/>
    <xf numFmtId="164" fontId="6" fillId="0" borderId="1" xfId="0" applyNumberFormat="1" applyFont="1" applyBorder="1" applyAlignment="1">
      <alignment horizontal="center" vertical="center" wrapText="1"/>
    </xf>
    <xf numFmtId="0" fontId="6" fillId="0" borderId="1" xfId="9" applyFont="1" applyFill="1" applyBorder="1" applyAlignment="1">
      <alignment horizontal="center" vertical="center" wrapText="1"/>
    </xf>
    <xf numFmtId="14" fontId="25" fillId="0" borderId="1" xfId="0" applyNumberFormat="1" applyFont="1" applyBorder="1" applyAlignment="1">
      <alignment horizontal="center" vertical="center" wrapText="1"/>
    </xf>
    <xf numFmtId="0" fontId="25" fillId="0" borderId="1" xfId="0" applyFont="1" applyBorder="1" applyAlignment="1">
      <alignment horizontal="center" vertical="center" wrapText="1"/>
    </xf>
    <xf numFmtId="0" fontId="6" fillId="0" borderId="1" xfId="0" applyFont="1" applyBorder="1" applyAlignment="1">
      <alignment horizontal="left" vertical="justify" wrapText="1"/>
    </xf>
    <xf numFmtId="1" fontId="6" fillId="0" borderId="1" xfId="0" applyNumberFormat="1" applyFont="1" applyBorder="1" applyAlignment="1">
      <alignment horizontal="left" vertical="center" wrapText="1"/>
    </xf>
    <xf numFmtId="1" fontId="6" fillId="0" borderId="1" xfId="0" applyNumberFormat="1" applyFont="1" applyBorder="1" applyAlignment="1">
      <alignment horizontal="center" vertical="center" wrapText="1"/>
    </xf>
    <xf numFmtId="0" fontId="6" fillId="0" borderId="1" xfId="0" applyFont="1" applyBorder="1" applyAlignment="1">
      <alignment horizontal="left" wrapText="1"/>
    </xf>
    <xf numFmtId="14" fontId="6" fillId="0" borderId="1" xfId="0" applyNumberFormat="1" applyFont="1" applyBorder="1" applyAlignment="1">
      <alignment horizontal="left" vertical="center" wrapText="1"/>
    </xf>
    <xf numFmtId="0" fontId="25" fillId="0" borderId="1" xfId="0" applyFont="1" applyBorder="1" applyAlignment="1">
      <alignment horizontal="center" vertical="center"/>
    </xf>
    <xf numFmtId="0" fontId="25" fillId="0" borderId="1" xfId="0" applyFont="1" applyBorder="1" applyAlignment="1">
      <alignment horizontal="left" vertical="center" wrapText="1"/>
    </xf>
    <xf numFmtId="0" fontId="26" fillId="0" borderId="1" xfId="0" applyFont="1" applyBorder="1" applyAlignment="1">
      <alignment horizontal="center" vertical="center" wrapText="1"/>
    </xf>
    <xf numFmtId="0" fontId="6" fillId="0" borderId="13" xfId="0" applyFont="1" applyBorder="1" applyAlignment="1">
      <alignment horizontal="center" vertical="center" wrapText="1"/>
    </xf>
    <xf numFmtId="0" fontId="2" fillId="0" borderId="1" xfId="9" applyFill="1" applyBorder="1" applyAlignment="1">
      <alignment horizontal="center" vertical="center" wrapText="1"/>
    </xf>
    <xf numFmtId="0" fontId="2" fillId="0" borderId="13" xfId="9" applyFill="1" applyBorder="1" applyAlignment="1">
      <alignment horizontal="center" vertical="center" wrapText="1"/>
    </xf>
    <xf numFmtId="0" fontId="2" fillId="0" borderId="1" xfId="10" applyFill="1" applyBorder="1" applyAlignment="1">
      <alignment horizontal="center" vertical="center" wrapText="1"/>
    </xf>
    <xf numFmtId="0" fontId="2" fillId="0" borderId="13" xfId="10" applyFill="1" applyBorder="1" applyAlignment="1">
      <alignment horizontal="center" vertical="center" wrapText="1"/>
    </xf>
    <xf numFmtId="0" fontId="0" fillId="0" borderId="1" xfId="0" applyBorder="1" applyAlignment="1">
      <alignment horizontal="center" vertical="center"/>
    </xf>
    <xf numFmtId="0" fontId="0" fillId="0" borderId="13" xfId="0" applyBorder="1" applyAlignment="1">
      <alignment horizontal="center" vertical="center"/>
    </xf>
    <xf numFmtId="0" fontId="27" fillId="0" borderId="1" xfId="9" applyFont="1" applyFill="1" applyBorder="1" applyAlignment="1">
      <alignment horizontal="center" vertical="center" wrapText="1"/>
    </xf>
    <xf numFmtId="0" fontId="2" fillId="0" borderId="0" xfId="9" applyBorder="1" applyAlignment="1">
      <alignment horizontal="center" vertical="center" wrapText="1"/>
    </xf>
    <xf numFmtId="14" fontId="6" fillId="0" borderId="14" xfId="0" applyNumberFormat="1" applyFont="1" applyBorder="1" applyAlignment="1">
      <alignment horizontal="center" vertical="center"/>
    </xf>
    <xf numFmtId="14" fontId="24" fillId="0" borderId="14" xfId="4" applyNumberFormat="1" applyFont="1" applyBorder="1" applyAlignment="1">
      <alignment horizontal="center" vertical="center" wrapText="1"/>
    </xf>
    <xf numFmtId="14" fontId="6" fillId="0" borderId="14" xfId="0" applyNumberFormat="1" applyFont="1" applyBorder="1" applyAlignment="1">
      <alignment horizontal="center" vertical="center" wrapText="1"/>
    </xf>
    <xf numFmtId="14" fontId="25" fillId="0" borderId="14" xfId="0" applyNumberFormat="1" applyFont="1" applyBorder="1" applyAlignment="1">
      <alignment horizontal="center" vertical="center" wrapText="1"/>
    </xf>
    <xf numFmtId="0" fontId="6" fillId="0" borderId="14" xfId="0" applyFont="1" applyBorder="1" applyAlignment="1">
      <alignment horizontal="center" vertical="center" wrapText="1"/>
    </xf>
    <xf numFmtId="14" fontId="25" fillId="0" borderId="14" xfId="0" applyNumberFormat="1" applyFont="1" applyBorder="1" applyAlignment="1">
      <alignment horizontal="center" vertical="center"/>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14" fontId="6" fillId="0" borderId="16" xfId="0" applyNumberFormat="1" applyFont="1" applyBorder="1" applyAlignment="1">
      <alignment horizontal="center" vertical="center"/>
    </xf>
    <xf numFmtId="0" fontId="6" fillId="0" borderId="16" xfId="0" applyFont="1" applyBorder="1" applyAlignment="1">
      <alignment horizontal="left" vertical="center" wrapText="1"/>
    </xf>
    <xf numFmtId="0" fontId="25" fillId="0" borderId="16" xfId="0" applyFont="1" applyBorder="1" applyAlignment="1">
      <alignment horizontal="center" vertical="center" wrapText="1"/>
    </xf>
    <xf numFmtId="0" fontId="2" fillId="0" borderId="16" xfId="9" applyFill="1" applyBorder="1" applyAlignment="1">
      <alignment horizontal="center" vertical="center" wrapText="1"/>
    </xf>
    <xf numFmtId="0" fontId="2" fillId="0" borderId="17" xfId="9" applyFill="1" applyBorder="1" applyAlignment="1">
      <alignment horizontal="center" vertical="center" wrapText="1"/>
    </xf>
    <xf numFmtId="14" fontId="11" fillId="5" borderId="18" xfId="0" applyNumberFormat="1" applyFont="1" applyFill="1" applyBorder="1" applyAlignment="1">
      <alignment horizontal="center" vertical="center" wrapText="1"/>
    </xf>
    <xf numFmtId="14" fontId="11" fillId="5" borderId="19" xfId="0" applyNumberFormat="1"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0" xfId="0" applyFont="1" applyFill="1" applyBorder="1" applyAlignment="1">
      <alignment horizontal="center" vertical="center" wrapText="1"/>
    </xf>
    <xf numFmtId="14" fontId="6" fillId="0" borderId="21" xfId="0" applyNumberFormat="1" applyFont="1" applyBorder="1" applyAlignment="1">
      <alignment horizontal="center" vertical="center"/>
    </xf>
    <xf numFmtId="14" fontId="6" fillId="0" borderId="22" xfId="0" applyNumberFormat="1" applyFont="1" applyBorder="1" applyAlignment="1">
      <alignment horizontal="center" vertical="center"/>
    </xf>
    <xf numFmtId="14" fontId="6" fillId="0" borderId="22" xfId="0" applyNumberFormat="1" applyFont="1" applyBorder="1" applyAlignment="1">
      <alignment horizontal="center" vertical="center" wrapText="1"/>
    </xf>
    <xf numFmtId="0" fontId="6" fillId="0" borderId="22" xfId="0" applyFont="1" applyBorder="1" applyAlignment="1">
      <alignment horizontal="left" vertical="center" wrapText="1"/>
    </xf>
    <xf numFmtId="0" fontId="6" fillId="0" borderId="22" xfId="0" applyFont="1" applyBorder="1" applyAlignment="1">
      <alignment horizontal="center" vertical="center" wrapText="1"/>
    </xf>
    <xf numFmtId="0" fontId="6" fillId="0" borderId="23" xfId="0" applyFont="1" applyBorder="1" applyAlignment="1">
      <alignment horizontal="center" vertical="center" wrapText="1"/>
    </xf>
    <xf numFmtId="0" fontId="30" fillId="0" borderId="1" xfId="9" applyFont="1" applyFill="1" applyBorder="1" applyAlignment="1">
      <alignment horizontal="center" vertical="center" wrapText="1"/>
    </xf>
    <xf numFmtId="0" fontId="30" fillId="0" borderId="13" xfId="9" applyFont="1" applyFill="1" applyBorder="1" applyAlignment="1">
      <alignment horizontal="center" vertical="center" wrapText="1"/>
    </xf>
    <xf numFmtId="0" fontId="1" fillId="0" borderId="0" xfId="0" applyFont="1" applyAlignment="1">
      <alignment horizontal="center"/>
    </xf>
    <xf numFmtId="0" fontId="0" fillId="3" borderId="6" xfId="0" applyFill="1" applyBorder="1" applyAlignment="1">
      <alignment horizontal="left" wrapText="1"/>
    </xf>
    <xf numFmtId="0" fontId="0" fillId="3" borderId="0" xfId="0" applyFill="1" applyAlignment="1">
      <alignment horizontal="left" wrapText="1"/>
    </xf>
    <xf numFmtId="0" fontId="0" fillId="3" borderId="7" xfId="0" applyFill="1" applyBorder="1" applyAlignment="1">
      <alignment horizontal="left" wrapText="1"/>
    </xf>
    <xf numFmtId="0" fontId="0" fillId="3" borderId="0" xfId="0" applyFill="1" applyAlignment="1">
      <alignment horizontal="left"/>
    </xf>
    <xf numFmtId="0" fontId="0" fillId="3" borderId="7" xfId="0" applyFill="1" applyBorder="1" applyAlignment="1">
      <alignment horizontal="left"/>
    </xf>
    <xf numFmtId="0" fontId="0" fillId="3" borderId="6" xfId="0" applyFill="1" applyBorder="1" applyAlignment="1">
      <alignment horizontal="left" vertical="center" wrapText="1"/>
    </xf>
    <xf numFmtId="0" fontId="0" fillId="3" borderId="0" xfId="0" applyFill="1" applyAlignment="1">
      <alignment horizontal="left" vertical="center" wrapText="1"/>
    </xf>
    <xf numFmtId="0" fontId="0" fillId="3" borderId="7" xfId="0" applyFill="1" applyBorder="1" applyAlignment="1">
      <alignment horizontal="left" vertical="center" wrapText="1"/>
    </xf>
    <xf numFmtId="0" fontId="0" fillId="3" borderId="0" xfId="0" applyFill="1" applyAlignment="1">
      <alignment wrapText="1"/>
    </xf>
    <xf numFmtId="0" fontId="0" fillId="3" borderId="7" xfId="0" applyFill="1" applyBorder="1" applyAlignment="1">
      <alignment wrapText="1"/>
    </xf>
    <xf numFmtId="0" fontId="0" fillId="3" borderId="6" xfId="0" applyFill="1" applyBorder="1" applyAlignment="1">
      <alignment horizontal="left"/>
    </xf>
    <xf numFmtId="0" fontId="0" fillId="3" borderId="8" xfId="0" applyFill="1" applyBorder="1" applyAlignment="1">
      <alignment horizontal="left" vertical="center" wrapText="1"/>
    </xf>
    <xf numFmtId="0" fontId="0" fillId="3" borderId="9" xfId="0" applyFill="1" applyBorder="1" applyAlignment="1">
      <alignment horizontal="left" vertical="center" wrapText="1"/>
    </xf>
    <xf numFmtId="0" fontId="0" fillId="3" borderId="2" xfId="0" applyFill="1" applyBorder="1" applyAlignment="1">
      <alignment horizontal="left" vertical="center" wrapText="1"/>
    </xf>
    <xf numFmtId="0" fontId="19" fillId="0" borderId="0" xfId="0" applyFont="1" applyAlignment="1">
      <alignment horizontal="center"/>
    </xf>
    <xf numFmtId="0" fontId="6" fillId="12" borderId="24" xfId="0" applyFont="1" applyFill="1" applyBorder="1" applyAlignment="1">
      <alignment horizontal="center" vertical="center"/>
    </xf>
    <xf numFmtId="0" fontId="6" fillId="12" borderId="25" xfId="0" applyFont="1" applyFill="1" applyBorder="1" applyAlignment="1">
      <alignment horizontal="center" vertical="center"/>
    </xf>
    <xf numFmtId="0" fontId="6" fillId="12" borderId="25" xfId="0" applyFont="1" applyFill="1" applyBorder="1"/>
    <xf numFmtId="0" fontId="6" fillId="12" borderId="25" xfId="0" applyFont="1" applyFill="1" applyBorder="1" applyAlignment="1">
      <alignment horizontal="center" vertical="center" wrapText="1"/>
    </xf>
    <xf numFmtId="0" fontId="6" fillId="12" borderId="26" xfId="0" applyFont="1" applyFill="1" applyBorder="1" applyAlignment="1">
      <alignment horizontal="center" vertical="center"/>
    </xf>
    <xf numFmtId="0" fontId="6" fillId="12" borderId="27" xfId="0" applyFont="1" applyFill="1" applyBorder="1" applyAlignment="1">
      <alignment horizontal="center" vertical="center"/>
    </xf>
    <xf numFmtId="0" fontId="6" fillId="12" borderId="28" xfId="0" applyFont="1" applyFill="1" applyBorder="1" applyAlignment="1">
      <alignment horizontal="center" vertical="center"/>
    </xf>
    <xf numFmtId="0" fontId="6" fillId="12" borderId="29" xfId="0" applyFont="1" applyFill="1" applyBorder="1" applyAlignment="1">
      <alignment horizontal="center" vertical="center"/>
    </xf>
    <xf numFmtId="0" fontId="28" fillId="11" borderId="30" xfId="11" applyFont="1" applyBorder="1" applyAlignment="1">
      <alignment horizontal="center" vertical="center" wrapText="1"/>
    </xf>
    <xf numFmtId="0" fontId="28" fillId="11" borderId="31" xfId="11" applyFont="1" applyBorder="1" applyAlignment="1">
      <alignment horizontal="center" vertical="center" wrapText="1"/>
    </xf>
  </cellXfs>
  <cellStyles count="12">
    <cellStyle name="Ênfase1" xfId="11" builtinId="29"/>
    <cellStyle name="Hiperlink" xfId="9" builtinId="8"/>
    <cellStyle name="Hiperlink 2" xfId="6" xr:uid="{96C6D4C1-6B7E-46D1-9B48-3280725738FE}"/>
    <cellStyle name="Hyperlink" xfId="10" xr:uid="{00000000-000B-0000-0000-000008000000}"/>
    <cellStyle name="Normal" xfId="0" builtinId="0"/>
    <cellStyle name="Normal 2" xfId="2" xr:uid="{00000000-0005-0000-0000-000002000000}"/>
    <cellStyle name="Normal 3" xfId="1" xr:uid="{00000000-0005-0000-0000-000003000000}"/>
    <cellStyle name="Normal 4" xfId="3" xr:uid="{7E0BE983-367C-42DF-B00F-87818325B641}"/>
    <cellStyle name="Normal 4 2" xfId="8" xr:uid="{46719FBA-1A21-44AC-8025-BB0DC7E0E814}"/>
    <cellStyle name="Normal 5" xfId="4" xr:uid="{E7278F7D-89D4-44B4-8CC4-40A0DA07C670}"/>
    <cellStyle name="Normal 6" xfId="5" xr:uid="{30A0F2A2-8310-4459-8DC1-6990391436EC}"/>
    <cellStyle name="Porcentagem 2" xfId="7" xr:uid="{E05BAA7D-4605-47BF-9E6E-A6F24B06746E}"/>
  </cellStyles>
  <dxfs count="101">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Estilo de Tabela 1" pivot="0" count="0" xr9:uid="{00000000-0011-0000-FFFF-FFFF00000000}"/>
    <tableStyle name="MySqlDefault" pivot="0" table="0" count="2" xr9:uid="{00000000-0011-0000-FFFF-FFFF01000000}">
      <tableStyleElement type="wholeTable" dxfId="100"/>
      <tableStyleElement type="headerRow" dxfId="99"/>
    </tableStyle>
  </tableStyles>
  <colors>
    <mruColors>
      <color rgb="FFFFCC99"/>
      <color rgb="FF0000CC"/>
      <color rgb="FFD60093"/>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2.xml"/><Relationship Id="rId10" Type="http://schemas.openxmlformats.org/officeDocument/2006/relationships/pivotCacheDefinition" Target="pivotCache/pivotCacheDefinition1.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[Insumos_consolidacao_final (2).xlsx]Por status!Tabela dinâmica1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Quantidade de atos normativos publicados por ano por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pivotFmt>
      <c:pivotFmt>
        <c:idx val="110"/>
        <c:spPr>
          <a:solidFill>
            <a:schemeClr val="accent1"/>
          </a:solidFill>
          <a:ln>
            <a:noFill/>
          </a:ln>
          <a:effectLst/>
        </c:spPr>
        <c:marker>
          <c:symbol val="none"/>
        </c:marker>
      </c:pivotFmt>
      <c:pivotFmt>
        <c:idx val="111"/>
        <c:spPr>
          <a:solidFill>
            <a:schemeClr val="accent1"/>
          </a:solidFill>
          <a:ln>
            <a:noFill/>
          </a:ln>
          <a:effectLst/>
        </c:spPr>
        <c:marker>
          <c:symbol val="none"/>
        </c:marker>
      </c:pivotFmt>
      <c:pivotFmt>
        <c:idx val="112"/>
        <c:spPr>
          <a:solidFill>
            <a:schemeClr val="accent1"/>
          </a:solidFill>
          <a:ln>
            <a:noFill/>
          </a:ln>
          <a:effectLst/>
        </c:spPr>
        <c:marker>
          <c:symbol val="none"/>
        </c:marker>
      </c:pivotFmt>
      <c:pivotFmt>
        <c:idx val="113"/>
        <c:spPr>
          <a:solidFill>
            <a:schemeClr val="accent1"/>
          </a:solidFill>
          <a:ln>
            <a:noFill/>
          </a:ln>
          <a:effectLst/>
        </c:spPr>
        <c:marker>
          <c:symbol val="none"/>
        </c:marker>
      </c:pivotFmt>
      <c:pivotFmt>
        <c:idx val="114"/>
        <c:spPr>
          <a:solidFill>
            <a:schemeClr val="accent1"/>
          </a:solidFill>
          <a:ln>
            <a:noFill/>
          </a:ln>
          <a:effectLst/>
        </c:spPr>
        <c:marker>
          <c:symbol val="none"/>
        </c:marker>
      </c:pivotFmt>
      <c:pivotFmt>
        <c:idx val="115"/>
        <c:spPr>
          <a:solidFill>
            <a:schemeClr val="accent1"/>
          </a:solidFill>
          <a:ln>
            <a:noFill/>
          </a:ln>
          <a:effectLst/>
        </c:spPr>
        <c:marker>
          <c:symbol val="none"/>
        </c:marker>
      </c:pivotFmt>
      <c:pivotFmt>
        <c:idx val="116"/>
        <c:spPr>
          <a:solidFill>
            <a:schemeClr val="accent1"/>
          </a:solidFill>
          <a:ln>
            <a:noFill/>
          </a:ln>
          <a:effectLst/>
        </c:spPr>
        <c:marker>
          <c:symbol val="none"/>
        </c:marker>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status'!$B$4:$B$5</c:f>
              <c:strCache>
                <c:ptCount val="1"/>
                <c:pt idx="0">
                  <c:v>Caduco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status'!$B$6:$B$45</c:f>
              <c:numCache>
                <c:formatCode>General</c:formatCode>
                <c:ptCount val="39"/>
                <c:pt idx="15">
                  <c:v>4</c:v>
                </c:pt>
                <c:pt idx="16">
                  <c:v>8</c:v>
                </c:pt>
                <c:pt idx="17">
                  <c:v>7</c:v>
                </c:pt>
                <c:pt idx="18">
                  <c:v>1</c:v>
                </c:pt>
                <c:pt idx="19">
                  <c:v>1</c:v>
                </c:pt>
                <c:pt idx="20">
                  <c:v>2</c:v>
                </c:pt>
                <c:pt idx="21">
                  <c:v>1</c:v>
                </c:pt>
                <c:pt idx="22">
                  <c:v>1</c:v>
                </c:pt>
                <c:pt idx="23">
                  <c:v>1</c:v>
                </c:pt>
                <c:pt idx="24">
                  <c:v>2</c:v>
                </c:pt>
                <c:pt idx="25">
                  <c:v>1</c:v>
                </c:pt>
                <c:pt idx="26">
                  <c:v>1</c:v>
                </c:pt>
                <c:pt idx="27">
                  <c:v>1</c:v>
                </c:pt>
                <c:pt idx="28">
                  <c:v>2</c:v>
                </c:pt>
                <c:pt idx="29">
                  <c:v>2</c:v>
                </c:pt>
                <c:pt idx="30">
                  <c:v>2</c:v>
                </c:pt>
                <c:pt idx="31">
                  <c:v>2</c:v>
                </c:pt>
                <c:pt idx="33">
                  <c:v>1</c:v>
                </c:pt>
                <c:pt idx="35">
                  <c:v>1</c:v>
                </c:pt>
              </c:numCache>
            </c:numRef>
          </c:val>
          <c:extLst>
            <c:ext xmlns:c16="http://schemas.microsoft.com/office/drawing/2014/chart" uri="{C3380CC4-5D6E-409C-BE32-E72D297353CC}">
              <c16:uniqueId val="{00000001-B377-4F67-B2FD-91E15DB5A679}"/>
            </c:ext>
          </c:extLst>
        </c:ser>
        <c:ser>
          <c:idx val="1"/>
          <c:order val="1"/>
          <c:tx>
            <c:strRef>
              <c:f>'Por status'!$C$4:$C$5</c:f>
              <c:strCache>
                <c:ptCount val="1"/>
                <c:pt idx="0">
                  <c:v>Revogado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status'!$C$6:$C$45</c:f>
              <c:numCache>
                <c:formatCode>General</c:formatCode>
                <c:ptCount val="39"/>
                <c:pt idx="1">
                  <c:v>2</c:v>
                </c:pt>
                <c:pt idx="3">
                  <c:v>1</c:v>
                </c:pt>
                <c:pt idx="4">
                  <c:v>2</c:v>
                </c:pt>
                <c:pt idx="5">
                  <c:v>3</c:v>
                </c:pt>
                <c:pt idx="6">
                  <c:v>2</c:v>
                </c:pt>
                <c:pt idx="7">
                  <c:v>3</c:v>
                </c:pt>
                <c:pt idx="9">
                  <c:v>1</c:v>
                </c:pt>
                <c:pt idx="10">
                  <c:v>1</c:v>
                </c:pt>
                <c:pt idx="11">
                  <c:v>3</c:v>
                </c:pt>
                <c:pt idx="12">
                  <c:v>7</c:v>
                </c:pt>
                <c:pt idx="13">
                  <c:v>20</c:v>
                </c:pt>
                <c:pt idx="14">
                  <c:v>10</c:v>
                </c:pt>
                <c:pt idx="15">
                  <c:v>30</c:v>
                </c:pt>
                <c:pt idx="16">
                  <c:v>53</c:v>
                </c:pt>
                <c:pt idx="17">
                  <c:v>56</c:v>
                </c:pt>
                <c:pt idx="18">
                  <c:v>60</c:v>
                </c:pt>
                <c:pt idx="19">
                  <c:v>79</c:v>
                </c:pt>
                <c:pt idx="20">
                  <c:v>86</c:v>
                </c:pt>
                <c:pt idx="21">
                  <c:v>50</c:v>
                </c:pt>
                <c:pt idx="22">
                  <c:v>53</c:v>
                </c:pt>
                <c:pt idx="23">
                  <c:v>52</c:v>
                </c:pt>
                <c:pt idx="24">
                  <c:v>56</c:v>
                </c:pt>
                <c:pt idx="25">
                  <c:v>62</c:v>
                </c:pt>
                <c:pt idx="26">
                  <c:v>41</c:v>
                </c:pt>
                <c:pt idx="27">
                  <c:v>39</c:v>
                </c:pt>
                <c:pt idx="28">
                  <c:v>24</c:v>
                </c:pt>
                <c:pt idx="29">
                  <c:v>26</c:v>
                </c:pt>
                <c:pt idx="30">
                  <c:v>26</c:v>
                </c:pt>
                <c:pt idx="31">
                  <c:v>20</c:v>
                </c:pt>
                <c:pt idx="32">
                  <c:v>22</c:v>
                </c:pt>
                <c:pt idx="33">
                  <c:v>22</c:v>
                </c:pt>
                <c:pt idx="34">
                  <c:v>24</c:v>
                </c:pt>
                <c:pt idx="35">
                  <c:v>17</c:v>
                </c:pt>
                <c:pt idx="36">
                  <c:v>3</c:v>
                </c:pt>
              </c:numCache>
            </c:numRef>
          </c:val>
          <c:extLst>
            <c:ext xmlns:c16="http://schemas.microsoft.com/office/drawing/2014/chart" uri="{C3380CC4-5D6E-409C-BE32-E72D297353CC}">
              <c16:uniqueId val="{0000003F-B377-4F67-B2FD-91E15DB5A679}"/>
            </c:ext>
          </c:extLst>
        </c:ser>
        <c:ser>
          <c:idx val="2"/>
          <c:order val="2"/>
          <c:tx>
            <c:strRef>
              <c:f>'Por status'!$D$4:$D$5</c:f>
              <c:strCache>
                <c:ptCount val="1"/>
                <c:pt idx="0">
                  <c:v>Vigente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status'!$D$6:$D$45</c:f>
              <c:numCache>
                <c:formatCode>General</c:formatCode>
                <c:ptCount val="39"/>
                <c:pt idx="2">
                  <c:v>1</c:v>
                </c:pt>
                <c:pt idx="4">
                  <c:v>2</c:v>
                </c:pt>
                <c:pt idx="6">
                  <c:v>1</c:v>
                </c:pt>
                <c:pt idx="8">
                  <c:v>1</c:v>
                </c:pt>
                <c:pt idx="10">
                  <c:v>1</c:v>
                </c:pt>
                <c:pt idx="12">
                  <c:v>2</c:v>
                </c:pt>
                <c:pt idx="13">
                  <c:v>3</c:v>
                </c:pt>
                <c:pt idx="14">
                  <c:v>3</c:v>
                </c:pt>
                <c:pt idx="15">
                  <c:v>10</c:v>
                </c:pt>
                <c:pt idx="16">
                  <c:v>8</c:v>
                </c:pt>
                <c:pt idx="17">
                  <c:v>12</c:v>
                </c:pt>
                <c:pt idx="18">
                  <c:v>21</c:v>
                </c:pt>
                <c:pt idx="19">
                  <c:v>30</c:v>
                </c:pt>
                <c:pt idx="20">
                  <c:v>23</c:v>
                </c:pt>
                <c:pt idx="21">
                  <c:v>18</c:v>
                </c:pt>
                <c:pt idx="22">
                  <c:v>37</c:v>
                </c:pt>
                <c:pt idx="23">
                  <c:v>27</c:v>
                </c:pt>
                <c:pt idx="24">
                  <c:v>23</c:v>
                </c:pt>
                <c:pt idx="25">
                  <c:v>24</c:v>
                </c:pt>
                <c:pt idx="26">
                  <c:v>32</c:v>
                </c:pt>
                <c:pt idx="27">
                  <c:v>28</c:v>
                </c:pt>
                <c:pt idx="28">
                  <c:v>24</c:v>
                </c:pt>
                <c:pt idx="29">
                  <c:v>45</c:v>
                </c:pt>
                <c:pt idx="30">
                  <c:v>33</c:v>
                </c:pt>
                <c:pt idx="31">
                  <c:v>44</c:v>
                </c:pt>
                <c:pt idx="32">
                  <c:v>31</c:v>
                </c:pt>
                <c:pt idx="33">
                  <c:v>48</c:v>
                </c:pt>
                <c:pt idx="34">
                  <c:v>58</c:v>
                </c:pt>
                <c:pt idx="35">
                  <c:v>39</c:v>
                </c:pt>
                <c:pt idx="36">
                  <c:v>55</c:v>
                </c:pt>
              </c:numCache>
            </c:numRef>
          </c:val>
          <c:extLst>
            <c:ext xmlns:c16="http://schemas.microsoft.com/office/drawing/2014/chart" uri="{C3380CC4-5D6E-409C-BE32-E72D297353CC}">
              <c16:uniqueId val="{00000040-B377-4F67-B2FD-91E15DB5A679}"/>
            </c:ext>
          </c:extLst>
        </c:ser>
        <c:ser>
          <c:idx val="3"/>
          <c:order val="3"/>
          <c:tx>
            <c:strRef>
              <c:f>'Por status'!$E$4:$E$5</c:f>
              <c:strCache>
                <c:ptCount val="1"/>
                <c:pt idx="0">
                  <c:v>Vigente com alterações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status'!$E$6:$E$45</c:f>
              <c:numCache>
                <c:formatCode>General</c:formatCode>
                <c:ptCount val="39"/>
                <c:pt idx="0">
                  <c:v>1</c:v>
                </c:pt>
                <c:pt idx="1">
                  <c:v>1</c:v>
                </c:pt>
                <c:pt idx="5">
                  <c:v>1</c:v>
                </c:pt>
                <c:pt idx="6">
                  <c:v>1</c:v>
                </c:pt>
                <c:pt idx="9">
                  <c:v>2</c:v>
                </c:pt>
                <c:pt idx="11">
                  <c:v>1</c:v>
                </c:pt>
                <c:pt idx="12">
                  <c:v>1</c:v>
                </c:pt>
                <c:pt idx="13">
                  <c:v>2</c:v>
                </c:pt>
                <c:pt idx="14">
                  <c:v>2</c:v>
                </c:pt>
                <c:pt idx="15">
                  <c:v>8</c:v>
                </c:pt>
                <c:pt idx="16">
                  <c:v>13</c:v>
                </c:pt>
                <c:pt idx="17">
                  <c:v>5</c:v>
                </c:pt>
                <c:pt idx="18">
                  <c:v>5</c:v>
                </c:pt>
                <c:pt idx="19">
                  <c:v>10</c:v>
                </c:pt>
                <c:pt idx="20">
                  <c:v>14</c:v>
                </c:pt>
                <c:pt idx="21">
                  <c:v>6</c:v>
                </c:pt>
                <c:pt idx="22">
                  <c:v>13</c:v>
                </c:pt>
                <c:pt idx="23">
                  <c:v>7</c:v>
                </c:pt>
                <c:pt idx="24">
                  <c:v>12</c:v>
                </c:pt>
                <c:pt idx="25">
                  <c:v>13</c:v>
                </c:pt>
                <c:pt idx="26">
                  <c:v>8</c:v>
                </c:pt>
                <c:pt idx="27">
                  <c:v>11</c:v>
                </c:pt>
                <c:pt idx="28">
                  <c:v>25</c:v>
                </c:pt>
                <c:pt idx="29">
                  <c:v>7</c:v>
                </c:pt>
                <c:pt idx="30">
                  <c:v>12</c:v>
                </c:pt>
                <c:pt idx="31">
                  <c:v>17</c:v>
                </c:pt>
                <c:pt idx="32">
                  <c:v>15</c:v>
                </c:pt>
                <c:pt idx="33">
                  <c:v>13</c:v>
                </c:pt>
                <c:pt idx="34">
                  <c:v>9</c:v>
                </c:pt>
                <c:pt idx="35">
                  <c:v>10</c:v>
                </c:pt>
                <c:pt idx="37">
                  <c:v>1</c:v>
                </c:pt>
                <c:pt idx="38">
                  <c:v>1</c:v>
                </c:pt>
              </c:numCache>
            </c:numRef>
          </c:val>
          <c:extLst>
            <c:ext xmlns:c16="http://schemas.microsoft.com/office/drawing/2014/chart" uri="{C3380CC4-5D6E-409C-BE32-E72D297353CC}">
              <c16:uniqueId val="{00000041-B377-4F67-B2FD-91E15DB5A679}"/>
            </c:ext>
          </c:extLst>
        </c:ser>
        <c:dLbls>
          <c:showLegendKey val="0"/>
          <c:showVal val="1"/>
          <c:showCatName val="0"/>
          <c:showSerName val="0"/>
          <c:showPercent val="0"/>
          <c:showBubbleSize val="0"/>
        </c:dLbls>
        <c:gapWidth val="95"/>
        <c:overlap val="100"/>
        <c:axId val="2125819967"/>
        <c:axId val="2125439503"/>
      </c:barChart>
      <c:catAx>
        <c:axId val="212581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439503"/>
        <c:crosses val="autoZero"/>
        <c:auto val="1"/>
        <c:lblAlgn val="ctr"/>
        <c:lblOffset val="100"/>
        <c:noMultiLvlLbl val="0"/>
      </c:catAx>
      <c:valAx>
        <c:axId val="2125439503"/>
        <c:scaling>
          <c:orientation val="minMax"/>
        </c:scaling>
        <c:delete val="1"/>
        <c:axPos val="l"/>
        <c:numFmt formatCode="General" sourceLinked="1"/>
        <c:majorTickMark val="none"/>
        <c:minorTickMark val="none"/>
        <c:tickLblPos val="nextTo"/>
        <c:crossAx val="21258199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Atos</a:t>
            </a:r>
            <a:r>
              <a:rPr lang="pt-BR" b="1" baseline="0"/>
              <a:t> Normativos - 2018</a:t>
            </a:r>
            <a:endParaRPr lang="pt-BR"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697314013755334"/>
          <c:y val="0.10731610907320985"/>
          <c:w val="0.60525971296619874"/>
          <c:h val="0.823158533745900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Planilha2!$M$3:$M$15</c:f>
              <c:strCache>
                <c:ptCount val="13"/>
                <c:pt idx="0">
                  <c:v>Medicamentos</c:v>
                </c:pt>
                <c:pt idx="1">
                  <c:v>Gestão interna</c:v>
                </c:pt>
                <c:pt idx="2">
                  <c:v>Temas transversais</c:v>
                </c:pt>
                <c:pt idx="3">
                  <c:v>Alimentos</c:v>
                </c:pt>
                <c:pt idx="4">
                  <c:v>Farmacopeia</c:v>
                </c:pt>
                <c:pt idx="5">
                  <c:v>Produtos para a Saúde</c:v>
                </c:pt>
                <c:pt idx="6">
                  <c:v>Portos, Aeroportos e Fronteiras</c:v>
                </c:pt>
                <c:pt idx="7">
                  <c:v>Cosméticos</c:v>
                </c:pt>
                <c:pt idx="8">
                  <c:v>Organização e Gestão do SNVS</c:v>
                </c:pt>
                <c:pt idx="9">
                  <c:v>Serviços de Saúde</c:v>
                </c:pt>
                <c:pt idx="10">
                  <c:v>Tabaco</c:v>
                </c:pt>
                <c:pt idx="11">
                  <c:v>Agrotóxicos</c:v>
                </c:pt>
                <c:pt idx="12">
                  <c:v>Sangue, Tecidos, Células e Órgãos</c:v>
                </c:pt>
              </c:strCache>
            </c:strRef>
          </c:cat>
          <c:val>
            <c:numRef>
              <c:f>Planilha2!$N$3:$N$15</c:f>
              <c:numCache>
                <c:formatCode>General</c:formatCode>
                <c:ptCount val="13"/>
                <c:pt idx="0">
                  <c:v>11</c:v>
                </c:pt>
                <c:pt idx="1">
                  <c:v>10</c:v>
                </c:pt>
                <c:pt idx="2">
                  <c:v>7</c:v>
                </c:pt>
                <c:pt idx="3">
                  <c:v>6</c:v>
                </c:pt>
                <c:pt idx="4">
                  <c:v>5</c:v>
                </c:pt>
                <c:pt idx="5">
                  <c:v>4</c:v>
                </c:pt>
                <c:pt idx="6">
                  <c:v>3</c:v>
                </c:pt>
                <c:pt idx="7">
                  <c:v>2</c:v>
                </c:pt>
                <c:pt idx="8">
                  <c:v>2</c:v>
                </c:pt>
                <c:pt idx="9">
                  <c:v>2</c:v>
                </c:pt>
                <c:pt idx="10">
                  <c:v>2</c:v>
                </c:pt>
                <c:pt idx="11">
                  <c:v>1</c:v>
                </c:pt>
                <c:pt idx="12">
                  <c:v>1</c:v>
                </c:pt>
              </c:numCache>
            </c:numRef>
          </c:val>
          <c:extLst>
            <c:ext xmlns:c16="http://schemas.microsoft.com/office/drawing/2014/chart" uri="{C3380CC4-5D6E-409C-BE32-E72D297353CC}">
              <c16:uniqueId val="{00000000-6C4C-4FBA-91F3-49CAC8236B33}"/>
            </c:ext>
          </c:extLst>
        </c:ser>
        <c:dLbls>
          <c:showLegendKey val="0"/>
          <c:showVal val="0"/>
          <c:showCatName val="0"/>
          <c:showSerName val="0"/>
          <c:showPercent val="0"/>
          <c:showBubbleSize val="0"/>
        </c:dLbls>
        <c:gapWidth val="182"/>
        <c:axId val="1008170287"/>
        <c:axId val="785958543"/>
      </c:barChart>
      <c:catAx>
        <c:axId val="1008170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785958543"/>
        <c:crosses val="autoZero"/>
        <c:auto val="1"/>
        <c:lblAlgn val="ctr"/>
        <c:lblOffset val="100"/>
        <c:noMultiLvlLbl val="0"/>
      </c:catAx>
      <c:valAx>
        <c:axId val="78595854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08170287"/>
        <c:crosses val="autoZero"/>
        <c:crossBetween val="between"/>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76200</xdr:colOff>
      <xdr:row>3</xdr:row>
      <xdr:rowOff>114301</xdr:rowOff>
    </xdr:from>
    <xdr:to>
      <xdr:col>0</xdr:col>
      <xdr:colOff>333375</xdr:colOff>
      <xdr:row>3</xdr:row>
      <xdr:rowOff>342901</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76200" y="1066801"/>
          <a:ext cx="257175" cy="22860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76200</xdr:colOff>
      <xdr:row>4</xdr:row>
      <xdr:rowOff>66675</xdr:rowOff>
    </xdr:from>
    <xdr:to>
      <xdr:col>0</xdr:col>
      <xdr:colOff>333375</xdr:colOff>
      <xdr:row>4</xdr:row>
      <xdr:rowOff>295275</xdr:rowOff>
    </xdr:to>
    <xdr:sp macro="" textlink="">
      <xdr:nvSpPr>
        <xdr:cNvPr id="3" name="Retângulo 2">
          <a:extLst>
            <a:ext uri="{FF2B5EF4-FFF2-40B4-BE49-F238E27FC236}">
              <a16:creationId xmlns:a16="http://schemas.microsoft.com/office/drawing/2014/main" id="{00000000-0008-0000-0200-000003000000}"/>
            </a:ext>
          </a:extLst>
        </xdr:cNvPr>
        <xdr:cNvSpPr/>
      </xdr:nvSpPr>
      <xdr:spPr>
        <a:xfrm>
          <a:off x="76200" y="1428750"/>
          <a:ext cx="257175" cy="228600"/>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76200</xdr:colOff>
      <xdr:row>5</xdr:row>
      <xdr:rowOff>85725</xdr:rowOff>
    </xdr:from>
    <xdr:to>
      <xdr:col>0</xdr:col>
      <xdr:colOff>333375</xdr:colOff>
      <xdr:row>5</xdr:row>
      <xdr:rowOff>314325</xdr:rowOff>
    </xdr:to>
    <xdr:sp macro="" textlink="">
      <xdr:nvSpPr>
        <xdr:cNvPr id="4" name="Retângulo 3">
          <a:extLst>
            <a:ext uri="{FF2B5EF4-FFF2-40B4-BE49-F238E27FC236}">
              <a16:creationId xmlns:a16="http://schemas.microsoft.com/office/drawing/2014/main" id="{00000000-0008-0000-0200-000004000000}"/>
            </a:ext>
          </a:extLst>
        </xdr:cNvPr>
        <xdr:cNvSpPr/>
      </xdr:nvSpPr>
      <xdr:spPr>
        <a:xfrm>
          <a:off x="76200" y="1800225"/>
          <a:ext cx="257175" cy="22860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0</xdr:col>
      <xdr:colOff>66675</xdr:colOff>
      <xdr:row>6</xdr:row>
      <xdr:rowOff>76200</xdr:rowOff>
    </xdr:from>
    <xdr:to>
      <xdr:col>0</xdr:col>
      <xdr:colOff>323850</xdr:colOff>
      <xdr:row>6</xdr:row>
      <xdr:rowOff>304800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6675" y="2209800"/>
          <a:ext cx="257175" cy="22860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428626</xdr:colOff>
      <xdr:row>1</xdr:row>
      <xdr:rowOff>95249</xdr:rowOff>
    </xdr:from>
    <xdr:to>
      <xdr:col>15</xdr:col>
      <xdr:colOff>95250</xdr:colOff>
      <xdr:row>19</xdr:row>
      <xdr:rowOff>152400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7553326" y="371474"/>
          <a:ext cx="3324224" cy="3676651"/>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pt-BR" sz="1200" b="1" u="sng"/>
            <a:t>Observações</a:t>
          </a:r>
        </a:p>
        <a:p>
          <a:pPr algn="l"/>
          <a:endParaRPr lang="pt-BR" sz="1100"/>
        </a:p>
        <a:p>
          <a:pPr algn="l"/>
          <a:r>
            <a:rPr lang="pt-BR" sz="1100"/>
            <a:t>&gt;&gt;&gt; Consideram-se normas passíveis de compilação as vigentes com alterações ou revogadas;</a:t>
          </a:r>
        </a:p>
        <a:p>
          <a:pPr algn="l"/>
          <a:endParaRPr lang="pt-BR" sz="1100"/>
        </a:p>
        <a:p>
          <a:pPr algn="l"/>
          <a:r>
            <a:rPr lang="pt-BR" sz="1100"/>
            <a:t>&gt;&gt;&gt; Não são passíveis de compilação as normas anteriores a 1999 ou elaboradas por outros órgãos, bem como as instruções e portarias conjuntas;</a:t>
          </a:r>
        </a:p>
        <a:p>
          <a:pPr algn="l"/>
          <a:endParaRPr lang="pt-BR" sz="1100"/>
        </a:p>
        <a:p>
          <a:pPr algn="l"/>
          <a:r>
            <a:rPr lang="pt-BR" sz="1100"/>
            <a:t>&gt;&gt;&gt; No entanto,</a:t>
          </a:r>
          <a:r>
            <a:rPr lang="pt-BR" sz="1100" baseline="0"/>
            <a:t> sob demanda, algumas normas alteriores a 1999 são compiladas.</a:t>
          </a:r>
          <a:endParaRPr lang="pt-BR" sz="1100"/>
        </a:p>
        <a:p>
          <a:pPr algn="l"/>
          <a:endParaRPr lang="pt-BR" sz="1100"/>
        </a:p>
        <a:p>
          <a:pPr algn="l"/>
          <a:r>
            <a:rPr lang="pt-BR" sz="1100"/>
            <a:t>&gt;&gt;&gt; Somente se consideram</a:t>
          </a:r>
          <a:r>
            <a:rPr lang="pt-BR" sz="1100" baseline="0"/>
            <a:t> compiladas as normas após o upload da versão no Portal. Ou seja, normas pendentes de validação pela área técnica não são consideradas para esse fim.</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542925</xdr:colOff>
      <xdr:row>2</xdr:row>
      <xdr:rowOff>119060</xdr:rowOff>
    </xdr:from>
    <xdr:to>
      <xdr:col>32</xdr:col>
      <xdr:colOff>209550</xdr:colOff>
      <xdr:row>24</xdr:row>
      <xdr:rowOff>133349</xdr:rowOff>
    </xdr:to>
    <xdr:graphicFrame macro="">
      <xdr:nvGraphicFramePr>
        <xdr:cNvPr id="4" name="Gráfico 3">
          <a:extLst>
            <a:ext uri="{FF2B5EF4-FFF2-40B4-BE49-F238E27FC236}">
              <a16:creationId xmlns:a16="http://schemas.microsoft.com/office/drawing/2014/main" id="{1583A0BB-E836-4987-83F2-A1E9FC8E3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133351</xdr:colOff>
      <xdr:row>5</xdr:row>
      <xdr:rowOff>104774</xdr:rowOff>
    </xdr:from>
    <xdr:to>
      <xdr:col>31</xdr:col>
      <xdr:colOff>161925</xdr:colOff>
      <xdr:row>16</xdr:row>
      <xdr:rowOff>104775</xdr:rowOff>
    </xdr:to>
    <xdr:graphicFrame macro="">
      <xdr:nvGraphicFramePr>
        <xdr:cNvPr id="4" name="Gráfico 3">
          <a:extLst>
            <a:ext uri="{FF2B5EF4-FFF2-40B4-BE49-F238E27FC236}">
              <a16:creationId xmlns:a16="http://schemas.microsoft.com/office/drawing/2014/main" id="{79DDF917-F6A9-49E3-8C9D-8AE5AED15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0.45648</cdr:x>
      <cdr:y>0.91977</cdr:y>
    </cdr:from>
    <cdr:to>
      <cdr:x>0.57371</cdr:x>
      <cdr:y>1</cdr:y>
    </cdr:to>
    <cdr:sp macro="" textlink="">
      <cdr:nvSpPr>
        <cdr:cNvPr id="2" name="CaixaDeTexto 1">
          <a:extLst xmlns:a="http://schemas.openxmlformats.org/drawingml/2006/main">
            <a:ext uri="{FF2B5EF4-FFF2-40B4-BE49-F238E27FC236}">
              <a16:creationId xmlns:a16="http://schemas.microsoft.com/office/drawing/2014/main" id="{27B82EB3-0242-4456-88C8-FF2CB10B16A3}"/>
            </a:ext>
          </a:extLst>
        </cdr:cNvPr>
        <cdr:cNvSpPr txBox="1"/>
      </cdr:nvSpPr>
      <cdr:spPr>
        <a:xfrm xmlns:a="http://schemas.openxmlformats.org/drawingml/2006/main">
          <a:off x="2447924" y="3067051"/>
          <a:ext cx="628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b="1" i="1"/>
            <a:t>n = 56</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219075</xdr:colOff>
      <xdr:row>18</xdr:row>
      <xdr:rowOff>57150</xdr:rowOff>
    </xdr:from>
    <xdr:to>
      <xdr:col>18</xdr:col>
      <xdr:colOff>590550</xdr:colOff>
      <xdr:row>19</xdr:row>
      <xdr:rowOff>104775</xdr:rowOff>
    </xdr:to>
    <xdr:sp macro="" textlink="">
      <xdr:nvSpPr>
        <xdr:cNvPr id="3" name="CaixaDeTexto 2">
          <a:extLst>
            <a:ext uri="{FF2B5EF4-FFF2-40B4-BE49-F238E27FC236}">
              <a16:creationId xmlns:a16="http://schemas.microsoft.com/office/drawing/2014/main" id="{3BD19AF0-05D4-4DFA-B330-EF5D1177B08F}"/>
            </a:ext>
          </a:extLst>
        </xdr:cNvPr>
        <xdr:cNvSpPr txBox="1"/>
      </xdr:nvSpPr>
      <xdr:spPr>
        <a:xfrm>
          <a:off x="3600450" y="3486150"/>
          <a:ext cx="10448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 Considera apenas RDC,</a:t>
          </a:r>
          <a:r>
            <a:rPr lang="pt-BR" sz="1100" baseline="0">
              <a:solidFill>
                <a:schemeClr val="dk1"/>
              </a:solidFill>
              <a:effectLst/>
              <a:latin typeface="+mn-lt"/>
              <a:ea typeface="+mn-ea"/>
              <a:cs typeface="+mn-cs"/>
            </a:rPr>
            <a:t> IN, Portarias, RE e RES de cárater geral e abstrato e alcance externo. Não foram considerados atos normativos conjuntos.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visabr.sharepoint.com/ANVSSDF172/#GGREG 2016/#COGES/Estoque Regulat&#243;rio/Planilha_Estoque Regulat&#243;rio_produtos_ABAR_22set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A"/>
      <sheetName val="Referências"/>
      <sheetName val="Canceladas"/>
      <sheetName val="Plan1"/>
      <sheetName val="Plan2"/>
    </sheetNames>
    <sheetDataSet>
      <sheetData sheetId="0" refreshError="1"/>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Kelia Xavier Resende Vasconcelos" id="{9A855BA1-563F-4660-AAD5-E9BA408A75A1}" userId="Kelia Xavier Resende Vasconcelos" providerId="None"/>
  <person displayName="Cinthya Simone da Paz Elgrably" id="{EA36886A-C61A-4DBE-8D19-84D8F911A0DB}" userId="S::cinthya.elgrably@anvisa.gov.br::2949e500-8c00-427e-bd06-64f004d70637"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uilherme Borba Dantas" refreshedDate="43854.414830902781" backgroundQuery="1" createdVersion="6" refreshedVersion="6" minRefreshableVersion="3" recordCount="0" supportSubquery="1" supportAdvancedDrill="1" xr:uid="{00000000-000A-0000-FFFF-FFFF01000000}">
  <cacheSource type="external" connectionId="1"/>
  <cacheFields count="3">
    <cacheField name="[Measures].[Contagem de Ano]" caption="Contagem de Ano" numFmtId="0" hierarchy="27" level="32767"/>
    <cacheField name="[Intervalo].[Tipo de Ato].[Tipo de Ato]" caption="Tipo de Ato" numFmtId="0" hierarchy="1" level="1">
      <sharedItems count="10">
        <s v="DCL"/>
        <s v="DCT"/>
        <s v="IN"/>
        <s v="INC"/>
        <s v="Lei"/>
        <s v="PRT"/>
        <s v="PRTC"/>
        <s v="RDC"/>
        <s v="RE"/>
        <s v="RES"/>
      </sharedItems>
    </cacheField>
    <cacheField name="[Intervalo].[Status do Ato].[Status do Ato]" caption="Status do Ato" numFmtId="0" hierarchy="17" level="1">
      <sharedItems containsSemiMixedTypes="0" containsNonDate="0" containsString="0"/>
    </cacheField>
  </cacheFields>
  <cacheHierarchies count="28">
    <cacheHierarchy uniqueName="[Intervalo].[Ano]" caption="Ano" attribute="1" defaultMemberUniqueName="[Intervalo].[Ano].[All]" allUniqueName="[Intervalo].[Ano].[All]" dimensionUniqueName="[Intervalo]" displayFolder="" count="0" memberValueDatatype="20" unbalanced="0"/>
    <cacheHierarchy uniqueName="[Intervalo].[Tipo de Ato]" caption="Tipo de Ato" attribute="1" defaultMemberUniqueName="[Intervalo].[Tipo de Ato].[All]" allUniqueName="[Intervalo].[Tipo de Ato].[All]" dimensionUniqueName="[Intervalo]" displayFolder="" count="2" memberValueDatatype="130" unbalanced="0">
      <fieldsUsage count="2">
        <fieldUsage x="-1"/>
        <fieldUsage x="1"/>
      </fieldsUsage>
    </cacheHierarchy>
    <cacheHierarchy uniqueName="[Intervalo].[Número do Ato]" caption="Número do Ato" attribute="1" defaultMemberUniqueName="[Intervalo].[Número do Ato].[All]" allUniqueName="[Intervalo].[Número do Ato].[All]" dimensionUniqueName="[Intervalo]" displayFolder="" count="0" memberValueDatatype="130" unbalanced="0"/>
    <cacheHierarchy uniqueName="[Intervalo].[Data de Assinatura]" caption="Data de Assinatura" attribute="1" time="1" defaultMemberUniqueName="[Intervalo].[Data de Assinatura].[All]" allUniqueName="[Intervalo].[Data de Assinatura].[All]" dimensionUniqueName="[Intervalo]" displayFolder="" count="0" memberValueDatatype="7" unbalanced="0"/>
    <cacheHierarchy uniqueName="[Intervalo].[Origem do ato]" caption="Origem do ato" attribute="1" defaultMemberUniqueName="[Intervalo].[Origem do ato].[All]" allUniqueName="[Intervalo].[Origem do ato].[All]" dimensionUniqueName="[Intervalo]" displayFolder="" count="0" memberValueDatatype="130" unbalanced="0"/>
    <cacheHierarchy uniqueName="[Intervalo].[Dados da Publicação]" caption="Dados da Publicação" attribute="1" defaultMemberUniqueName="[Intervalo].[Dados da Publicação].[All]" allUniqueName="[Intervalo].[Dados da Publicação].[All]" dimensionUniqueName="[Intervalo]" displayFolder="" count="0" memberValueDatatype="130" unbalanced="0"/>
    <cacheHierarchy uniqueName="[Intervalo].[Data de Publicação (DOU)]" caption="Data de Publicação (DOU)" attribute="1" time="1" defaultMemberUniqueName="[Intervalo].[Data de Publicação (DOU)].[All]" allUniqueName="[Intervalo].[Data de Publicação (DOU)].[All]" dimensionUniqueName="[Intervalo]" displayFolder="" count="0" memberValueDatatype="7" unbalanced="0"/>
    <cacheHierarchy uniqueName="[Intervalo].[Assunto/Ementa]" caption="Assunto/Ementa" attribute="1" defaultMemberUniqueName="[Intervalo].[Assunto/Ementa].[All]" allUniqueName="[Intervalo].[Assunto/Ementa].[All]" dimensionUniqueName="[Intervalo]" displayFolder="" count="0" memberValueDatatype="130" unbalanced="0"/>
    <cacheHierarchy uniqueName="[Intervalo].[Processo]" caption="Processo" attribute="1" defaultMemberUniqueName="[Intervalo].[Processo].[All]" allUniqueName="[Intervalo].[Processo].[All]" dimensionUniqueName="[Intervalo]" displayFolder="" count="0" memberValueDatatype="130" unbalanced="0"/>
    <cacheHierarchy uniqueName="[Intervalo].[AR 2017-2020]" caption="AR 2017-2020" attribute="1" defaultMemberUniqueName="[Intervalo].[AR 2017-2020].[All]" allUniqueName="[Intervalo].[AR 2017-2020].[All]" dimensionUniqueName="[Intervalo]" displayFolder="" count="0" memberValueDatatype="130" unbalanced="0"/>
    <cacheHierarchy uniqueName="[Intervalo].[Macrotema atual]" caption="Macrotema atual" attribute="1" defaultMemberUniqueName="[Intervalo].[Macrotema atual].[All]" allUniqueName="[Intervalo].[Macrotema atual].[All]" dimensionUniqueName="[Intervalo]" displayFolder="" count="0" memberValueDatatype="130" unbalanced="0"/>
    <cacheHierarchy uniqueName="[Intervalo].[Agrupamento]" caption="Agrupamento" attribute="1" defaultMemberUniqueName="[Intervalo].[Agrupamento].[All]" allUniqueName="[Intervalo].[Agrupamento].[All]" dimensionUniqueName="[Intervalo]" displayFolder="" count="0" memberValueDatatype="130" unbalanced="0"/>
    <cacheHierarchy uniqueName="[Intervalo].[Tema Biblioteca]" caption="Tema Biblioteca" attribute="1" defaultMemberUniqueName="[Intervalo].[Tema Biblioteca].[All]" allUniqueName="[Intervalo].[Tema Biblioteca].[All]" dimensionUniqueName="[Intervalo]" displayFolder="" count="0" memberValueDatatype="130" unbalanced="0"/>
    <cacheHierarchy uniqueName="[Intervalo].[Tema relacionado]" caption="Tema relacionado" attribute="1" defaultMemberUniqueName="[Intervalo].[Tema relacionado].[All]" allUniqueName="[Intervalo].[Tema relacionado].[All]" dimensionUniqueName="[Intervalo]" displayFolder="" count="0" memberValueDatatype="130" unbalanced="0"/>
    <cacheHierarchy uniqueName="[Intervalo].[Natureza do Ato]" caption="Natureza do Ato" attribute="1" defaultMemberUniqueName="[Intervalo].[Natureza do Ato].[All]" allUniqueName="[Intervalo].[Natureza do Ato].[All]" dimensionUniqueName="[Intervalo]" displayFolder="" count="0" memberValueDatatype="130" unbalanced="0"/>
    <cacheHierarchy uniqueName="[Intervalo].[Modificações Realizadas pelo Ato]" caption="Modificações Realizadas pelo Ato" attribute="1" defaultMemberUniqueName="[Intervalo].[Modificações Realizadas pelo Ato].[All]" allUniqueName="[Intervalo].[Modificações Realizadas pelo Ato].[All]" dimensionUniqueName="[Intervalo]" displayFolder="" count="0" memberValueDatatype="130" unbalanced="0"/>
    <cacheHierarchy uniqueName="[Intervalo].[Norma primária/secundária]" caption="Norma primária/secundária" attribute="1" defaultMemberUniqueName="[Intervalo].[Norma primária/secundária].[All]" allUniqueName="[Intervalo].[Norma primária/secundária].[All]" dimensionUniqueName="[Intervalo]" displayFolder="" count="0" memberValueDatatype="130" unbalanced="0"/>
    <cacheHierarchy uniqueName="[Intervalo].[Status do Ato]" caption="Status do Ato" attribute="1" defaultMemberUniqueName="[Intervalo].[Status do Ato].[All]" allUniqueName="[Intervalo].[Status do Ato].[All]" dimensionUniqueName="[Intervalo]" displayFolder="" count="2" memberValueDatatype="130" unbalanced="0">
      <fieldsUsage count="2">
        <fieldUsage x="-1"/>
        <fieldUsage x="2"/>
      </fieldsUsage>
    </cacheHierarchy>
    <cacheHierarchy uniqueName="[Intervalo].[Normas que Alteram ou Revogam este Ato]" caption="Normas que Alteram ou Revogam este Ato" attribute="1" defaultMemberUniqueName="[Intervalo].[Normas que Alteram ou Revogam este Ato].[All]" allUniqueName="[Intervalo].[Normas que Alteram ou Revogam este Ato].[All]" dimensionUniqueName="[Intervalo]" displayFolder="" count="0" memberValueDatatype="130" unbalanced="0"/>
    <cacheHierarchy uniqueName="[Intervalo].[Quantidade de alterações sofridas]" caption="Quantidade de alterações sofridas" attribute="1" defaultMemberUniqueName="[Intervalo].[Quantidade de alterações sofridas].[All]" allUniqueName="[Intervalo].[Quantidade de alterações sofridas].[All]" dimensionUniqueName="[Intervalo]" displayFolder="" count="0" memberValueDatatype="130" unbalanced="0"/>
    <cacheHierarchy uniqueName="[Intervalo].[Data de publicação da 1ª alteração]" caption="Data de publicação da 1ª alteração" attribute="1" defaultMemberUniqueName="[Intervalo].[Data de publicação da 1ª alteração].[All]" allUniqueName="[Intervalo].[Data de publicação da 1ª alteração].[All]" dimensionUniqueName="[Intervalo]" displayFolder="" count="0" memberValueDatatype="130" unbalanced="0"/>
    <cacheHierarchy uniqueName="[Intervalo].[Data de publicação da última alteração]" caption="Data de publicação da última alteração" attribute="1" defaultMemberUniqueName="[Intervalo].[Data de publicação da última alteração].[All]" allUniqueName="[Intervalo].[Data de publicação da última alteração].[All]" dimensionUniqueName="[Intervalo]" displayFolder="" count="0" memberValueDatatype="130" unbalanced="0"/>
    <cacheHierarchy uniqueName="[Intervalo].[Norma em revisão? Sim/Não]" caption="Norma em revisão? Sim/Não" attribute="1" defaultMemberUniqueName="[Intervalo].[Norma em revisão? Sim/Não].[All]" allUniqueName="[Intervalo].[Norma em revisão? Sim/Não].[All]" dimensionUniqueName="[Intervalo]" displayFolder="" count="0" memberValueDatatype="130" unbalanced="0"/>
    <cacheHierarchy uniqueName="[Intervalo].[Ato compilado?]" caption="Ato compilado?" attribute="1" defaultMemberUniqueName="[Intervalo].[Ato compilado?].[All]" allUniqueName="[Intervalo].[Ato compilado?].[All]" dimensionUniqueName="[Intervalo]" displayFolder="" count="0" memberValueDatatype="130" unbalanced="0"/>
    <cacheHierarchy uniqueName="[Intervalo].[OBS]" caption="OBS" attribute="1" defaultMemberUniqueName="[Intervalo].[OBS].[All]" allUniqueName="[Intervalo].[OBS].[All]" dimensionUniqueName="[Intervalo]" displayFolder="" count="0" memberValueDatatype="130" unbalanced="0"/>
    <cacheHierarchy uniqueName="[Measures].[__XL_Count Intervalo]" caption="__XL_Count Intervalo" measure="1" displayFolder="" measureGroup="Intervalo" count="0" hidden="1"/>
    <cacheHierarchy uniqueName="[Measures].[__No measures defined]" caption="__No measures defined" measure="1" displayFolder="" count="0" hidden="1"/>
    <cacheHierarchy uniqueName="[Measures].[Contagem de Ano]" caption="Contagem de Ano" measure="1" displayFolder="" measureGroup="Intervalo"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name="Intervalo" uniqueName="[Intervalo]" caption="Intervalo"/>
    <dimension measure="1" name="Measures" uniqueName="[Measures]" caption="Measures"/>
  </dimensions>
  <measureGroups count="1">
    <measureGroup name="Intervalo" caption="Intervalo"/>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712966" createdVersion="6" refreshedVersion="6" minRefreshableVersion="3" recordCount="1949" xr:uid="{E6C78DDF-BD4E-49B4-9FF6-88EA17C1408B}">
  <cacheSource type="worksheet">
    <worksheetSource ref="A1:G493" sheet="Triagem_2023"/>
  </cacheSource>
  <cacheFields count="25">
    <cacheField name="Ano" numFmtId="0">
      <sharedItems containsSemiMixedTypes="0" containsString="0" containsNumber="1" containsInteger="1" minValue="1966" maxValue="2019" count="39">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n v="2019"/>
      </sharedItems>
    </cacheField>
    <cacheField name="Tipo de Ato" numFmtId="0">
      <sharedItems count="12">
        <s v="PRT"/>
        <s v="RES"/>
        <s v="Lei"/>
        <s v="IN"/>
        <s v="RDC"/>
        <s v="RE"/>
        <s v="PRTC"/>
        <s v="INC"/>
        <s v="DCT"/>
        <s v="DCL"/>
        <s v="RDC "/>
        <s v="IN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9-18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9-20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20-01-18T00:00:00"/>
    </cacheField>
    <cacheField name="Data de publicação da última alteração" numFmtId="0">
      <sharedItems containsDate="1" containsMixedTypes="1" minDate="1973-09-25T00:00:00" maxDate="2020-01-18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922" xr:uid="{00000000-000A-0000-FFFF-FFFF02000000}">
  <cacheSource type="worksheet">
    <worksheetSource ref="A1:G486" sheet="Triagem_2023"/>
  </cacheSource>
  <cacheFields count="25">
    <cacheField name="Ano" numFmtId="0">
      <sharedItems containsSemiMixedTypes="0" containsString="0" containsNumber="1" containsInteger="1" minValue="1966" maxValue="2019"/>
    </cacheField>
    <cacheField name="Tipo de Ato" numFmtId="0">
      <sharedItems count="11">
        <s v="PRT"/>
        <s v="RES"/>
        <s v="Lei"/>
        <s v="IN"/>
        <s v="RDC"/>
        <s v="RE"/>
        <s v="PRTC"/>
        <s v="INC"/>
        <s v="DCT"/>
        <s v="DCL"/>
        <s v="RDC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7-16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7-18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ount="17">
        <s v="Medicamentos"/>
        <s v="Alimentos"/>
        <s v="Temas transversais"/>
        <s v="Saneantes"/>
        <s v="Cosméticos"/>
        <s v="Agrotóxicos"/>
        <s v="Serviços de Saúde"/>
        <s v="Farmacopeia"/>
        <s v="Portos, Aeroportos e Fronteiras"/>
        <s v="Laboratórios Analíticos"/>
        <s v="Tabaco"/>
        <s v="Gestão interna"/>
        <s v="Produtos para a Saúde"/>
        <s v="Sangue, Tecidos, Células e Órgãos"/>
        <s v="Insumos Farmacêuticos"/>
        <s v="Organização e Gestão do SNVS"/>
        <s v="Serviços de Interesse para a Saúde"/>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19-12-27T00:00:00"/>
    </cacheField>
    <cacheField name="Data de publicação da última alteração" numFmtId="0">
      <sharedItems containsDate="1" containsMixedTypes="1" minDate="1973-09-25T00:00:00" maxDate="2019-12-27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880" xr:uid="{00000000-000A-0000-FFFF-FFFF00000000}">
  <cacheSource type="worksheet">
    <worksheetSource ref="A1:A466" sheet="Triagem_2023"/>
  </cacheSource>
  <cacheFields count="2">
    <cacheField name="Ano" numFmtId="0">
      <sharedItems containsSemiMixedTypes="0" containsString="0" containsNumber="1" containsInteger="1" minValue="1966" maxValue="2018" count="38">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sharedItems>
    </cacheField>
    <cacheField name="Tipo de Ato" numFmtId="0">
      <sharedItems count="11">
        <s v="PRT"/>
        <s v="RES"/>
        <s v="Lei"/>
        <s v="IN"/>
        <s v="RDC"/>
        <s v="RE"/>
        <s v="PRTC"/>
        <s v="INC"/>
        <s v="DCT"/>
        <s v="DCL"/>
        <s v="RDC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9">
  <r>
    <x v="0"/>
    <x v="0"/>
    <n v="17"/>
    <d v="1966-08-22T00:00:00"/>
    <s v="MS"/>
    <s v="DOU Nº, Seção 1, Pág. 932"/>
    <d v="1966-08-23T00:00:00"/>
    <s v="Dispõe sobre a manipulação, receituário industrialização e venda de produtos utilizados em homeopatia."/>
    <m/>
    <m/>
    <s v="Medicamentos"/>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x v="1"/>
    <x v="1"/>
    <n v="5"/>
    <d v="1970-09-16T00:00:00"/>
    <s v="CNNPA"/>
    <m/>
    <d v="1970-09-16T00:00:00"/>
    <s v="Permissão de emprego de Polivinil Pirrolidona (PVP), na clarificação de bebidas alcoólicas e não alcoólicas e dos vinagres."/>
    <m/>
    <m/>
    <s v="Alimentos"/>
    <m/>
    <m/>
    <m/>
    <s v="Nova Norma"/>
    <s v="N/A"/>
    <s v="N/A"/>
    <x v="1"/>
    <s v="Revogado pela RDC nº 286, de 28/09/2005"/>
    <s v="N/A"/>
    <d v="2005-09-29T00:00:00"/>
    <d v="2005-09-29T00:00:00"/>
    <m/>
    <s v="Não passível de compilação"/>
    <m/>
  </r>
  <r>
    <x v="1"/>
    <x v="1"/>
    <n v="7"/>
    <m/>
    <s v="CNNPA"/>
    <s v="DOU Nº, Seção 1, Pág. 8056"/>
    <d v="1970-09-16T00:00:00"/>
    <s v="Dispõe sobre a tolerância de emprego do ácido lático, em pescado salgado, salgado e prensado e salgado a seco."/>
    <m/>
    <m/>
    <s v="Alimentos"/>
    <m/>
    <m/>
    <m/>
    <s v="Nova Norma"/>
    <s v="N/A"/>
    <s v="Primária"/>
    <x v="1"/>
    <s v="Revogado pela RDC nº 329, de 19/12/2019"/>
    <s v="N/A"/>
    <d v="2019-12-26T00:00:00"/>
    <d v="2019-12-26T00:00:00"/>
    <s v="Não"/>
    <s v="Compilado"/>
    <m/>
  </r>
  <r>
    <x v="1"/>
    <x v="1"/>
    <n v="25"/>
    <m/>
    <s v="CNNPA"/>
    <m/>
    <d v="1971-07-01T00:00:00"/>
    <s v="Dispõe sobre a Permissão do emprego do Ácido Acético. "/>
    <m/>
    <m/>
    <s v="Alimentos"/>
    <m/>
    <m/>
    <m/>
    <s v="Nova Norma"/>
    <s v="N/A"/>
    <s v="Primária"/>
    <x v="0"/>
    <s v="Alterado pela RDC nº 08, de 06/03/2013;_x000a_Alterado pela RDC nº 329, de 19/12/2019."/>
    <n v="2"/>
    <d v="2013-03-08T00:00:00"/>
    <d v="2019-12-26T00:00:00"/>
    <m/>
    <m/>
    <m/>
  </r>
  <r>
    <x v="2"/>
    <x v="1"/>
    <n v="21"/>
    <m/>
    <s v="CNNPA"/>
    <m/>
    <d v="1973-09-25T00:00:00"/>
    <s v="Dispõe sobre a permissão do uso do dióxido de cloro como coadjuvante tecnológico em alguns produtos. "/>
    <m/>
    <m/>
    <s v="Alimentos"/>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x v="3"/>
    <x v="1"/>
    <n v="3"/>
    <d v="1976-03-01T00:00:00"/>
    <s v="CNNPA"/>
    <s v="DOU nº, Seção I, pág. 7891"/>
    <d v="1976-06-03T00:00:00"/>
    <s v="As gomas de mascar estão compreendidas entre os produtos destinados a serem mascados para os fins a que se refere o artigo 55 do Decreto-Lei nº 986/69."/>
    <m/>
    <m/>
    <s v="Alimentos"/>
    <s v="Regularização de produtos sujeitos a vigilância sanitária"/>
    <s v="Requisitos sanitários para balas, bombons e gomas de marcas"/>
    <m/>
    <s v="Nova Norma"/>
    <s v="N/A"/>
    <s v="Primária"/>
    <x v="2"/>
    <s v="N/A"/>
    <s v="N/A"/>
    <s v="N/A"/>
    <s v="N/A"/>
    <m/>
    <s v="Não passível de compilação"/>
    <m/>
  </r>
  <r>
    <x v="3"/>
    <x v="2"/>
    <n v="6360"/>
    <d v="1976-09-23T00:00:00"/>
    <s v="CN"/>
    <m/>
    <d v="1976-09-24T00:00:00"/>
    <s v="Dispõe sobre a vigilância sanitária a que ficam sujeitos os medicamentos, as drogas, os insumos farmacêuticos e correlatos, cosméticos, saneantes e outros produtos, e dá outras providências."/>
    <m/>
    <m/>
    <s v="Temas transversais"/>
    <m/>
    <s v="Leis e decretos gerais sobre vigilância sanitária"/>
    <m/>
    <s v="Nova Norma"/>
    <s v="N/A"/>
    <s v="N/A"/>
    <x v="0"/>
    <m/>
    <s v="N/A"/>
    <s v="N/A"/>
    <s v="N/A"/>
    <m/>
    <s v="Não passível de compilação"/>
    <m/>
  </r>
  <r>
    <x v="4"/>
    <x v="1"/>
    <n v="13"/>
    <m/>
    <s v="CTA"/>
    <s v="DOU Nº, Seção 1, Pág. 749"/>
    <d v="1979-01-16T00:00:00"/>
    <s v="Dispõe sobre a permissão do uso de Dioxido de Cloro (Cl0 2) como coadjuvante tecnológico em determinados produtos. "/>
    <m/>
    <m/>
    <s v="Alimentos"/>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x v="5"/>
    <x v="0"/>
    <n v="117"/>
    <d v="1981-11-27T00:00:00"/>
    <s v="SVS"/>
    <s v="DOU Nº, Seção 1, Pág. 22906"/>
    <d v="1981-12-03T00:00:00"/>
    <s v="DITA NORMAS PARA FABRICAÇÃO DE OBJETOS UTILIZADOS POR CRIANÇAS LACTANTES TAIS COMO: CHUPETAS, MORDEDORES, CHOCALHOS, MAMADEIRAS, ETC. E DA OUTRAS PROVIDENCIAS"/>
    <m/>
    <m/>
    <s v="Alimentos"/>
    <m/>
    <m/>
    <m/>
    <s v="Nova Norma"/>
    <s v="N/A"/>
    <s v="N/A"/>
    <x v="1"/>
    <s v="Revogado pela RDC 221 de 06/08/2002"/>
    <m/>
    <d v="2002-08-06T00:00:00"/>
    <d v="2002-08-06T00:00:00"/>
    <m/>
    <s v="Não passível de compilação"/>
    <m/>
  </r>
  <r>
    <x v="6"/>
    <x v="0"/>
    <n v="8"/>
    <d v="1987-04-10T00:00:00"/>
    <s v="SVS"/>
    <s v="DOU Nº, Seção 1, Pág. 6006"/>
    <d v="1987-04-28T00:00:00"/>
    <s v="Proíbe a fabricação e comercialização de saneantes domissanitários fortemente alcalinos apresentados sob a forma de líquido premido (aerossol), ou líquido para pulverização."/>
    <m/>
    <m/>
    <s v="Saneantes"/>
    <m/>
    <m/>
    <m/>
    <s v="Nova Norma"/>
    <s v="N/A"/>
    <s v="N/A"/>
    <x v="1"/>
    <s v="Alterado pela PRT n° 13/MS, de 20/06/1988_x000a_Revogado pela RDC n° 32 de 27/06/2013"/>
    <n v="2"/>
    <d v="2013-06-28T00:00:00"/>
    <d v="1988-06-24T00:00:00"/>
    <m/>
    <s v="Não passível de compilação"/>
    <m/>
  </r>
  <r>
    <x v="6"/>
    <x v="0"/>
    <n v="9"/>
    <d v="1987-04-10T00:00:00"/>
    <s v="SVS"/>
    <s v="DOU Nº, Seção 1, Pág. 6006"/>
    <d v="1987-04-28T00:00:00"/>
    <s v="Proibe os corantes relacionados no Anexo I à presente para uso em saneantes domissanitários."/>
    <m/>
    <m/>
    <s v="Saneantes"/>
    <s v="Regularização de produtos sujeitos à vigilância sanitária"/>
    <s v="Registro e notificação de produtos saneantes"/>
    <m/>
    <s v="Nova Norma"/>
    <s v="N/A"/>
    <s v="Primária"/>
    <x v="2"/>
    <s v="N/A"/>
    <s v="N/A"/>
    <s v="N/A"/>
    <s v="N/A"/>
    <m/>
    <s v="Formatado"/>
    <m/>
  </r>
  <r>
    <x v="6"/>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s v="Alimentos"/>
    <s v="Regularização de produtos sujeitos a vigilância sanitária"/>
    <s v="Contaminantes em alimentos"/>
    <m/>
    <s v="Revisão de Norma(s)"/>
    <s v="Altera Decreto nº 55.871, de 26/03/1965"/>
    <s v="Primária"/>
    <x v="2"/>
    <s v="N/A"/>
    <s v="N/A"/>
    <s v="N/A"/>
    <s v="N/A"/>
    <s v="Sim"/>
    <s v="Formatado"/>
    <m/>
  </r>
  <r>
    <x v="6"/>
    <x v="0"/>
    <n v="24"/>
    <d v="1987-09-16T00:00:00"/>
    <s v="SVS"/>
    <s v="DOU Nº, Seção 1, Pág. 15404"/>
    <d v="1987-09-22T00:00:00"/>
    <s v="Aprova as Normas e os Padrões de Identidade e Qualidade para o ''Suco de Caju Alto Teor de Polpa&quot;. "/>
    <m/>
    <m/>
    <s v="Alimentos"/>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x v="7"/>
    <x v="0"/>
    <n v="25"/>
    <d v="1988-04-04T00:00:00"/>
    <s v="SVS"/>
    <s v="DOU Nº, Seção 1, Pág. 5961"/>
    <d v="1988-04-07T00:00:00"/>
    <s v="OS PRODUTOS A BASE DE EDULCORANTES, COM OU SEM ADIÇÃO DE AÇUCAR PASSA A DENOMINAR-SE &quot;ADOÇANTE DIETETICOS&quot;."/>
    <m/>
    <m/>
    <s v="Alimentos"/>
    <m/>
    <m/>
    <m/>
    <s v="Nova Norma"/>
    <s v="N/A"/>
    <s v="N/A"/>
    <x v="1"/>
    <s v="Revogado pela PRT Nº 530, de 17/10/1997_x000a_Revogado pela PRT Nº 38, de 13/01/1998"/>
    <n v="2"/>
    <d v="1997-10-20T00:00:00"/>
    <d v="1997-10-20T00:00:00"/>
    <m/>
    <s v="Não passível de compilação"/>
    <m/>
  </r>
  <r>
    <x v="7"/>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s v="Saneantes"/>
    <m/>
    <m/>
    <m/>
    <s v="Revisão de Norma(s)"/>
    <s v="Altera a PRT/MS nº 08, de_x000a_10/04/1987 "/>
    <s v="N/A"/>
    <x v="1"/>
    <s v="Revogado pela RDC n° 32 de 27/06/2013"/>
    <n v="1"/>
    <d v="2013-06-28T00:00:00"/>
    <d v="2013-06-28T00:00:00"/>
    <m/>
    <s v="Não passível de compilação"/>
    <m/>
  </r>
  <r>
    <x v="7"/>
    <x v="0"/>
    <n v="15"/>
    <d v="1988-08-23T00:00:00"/>
    <s v="SVS"/>
    <s v="DOU Nº, Seção 1, Pág. 17041"/>
    <d v="1988-09-05T00:00:00"/>
    <s v="Determina o registro de produtos saneantes domissanitários com finalidade antimicrobiana seja procedido de acordo com as normas regulamentares. "/>
    <m/>
    <m/>
    <s v="Saneantes"/>
    <m/>
    <m/>
    <m/>
    <s v="Nova Norma"/>
    <s v="N/A"/>
    <s v="N/A"/>
    <x v="1"/>
    <s v="Alterado por 4 PRT_x000a_Alterado por 9 Resoluções_x000a_Revogado pela RDC nº 35, de 16/08/2010"/>
    <n v="14"/>
    <d v="1989-11-14T00:00:00"/>
    <d v="1989-11-14T00:00:00"/>
    <m/>
    <s v="Não passível de compilação"/>
    <m/>
  </r>
  <r>
    <x v="7"/>
    <x v="1"/>
    <n v="4"/>
    <d v="1988-11-24T00:00:00"/>
    <s v="CNS"/>
    <m/>
    <d v="1988-12-19T00:00:00"/>
    <s v="Aprova a revisão das Tabelas I, II, IV e V referente a Aditivos Intencionais, bem como os Anexos I, II, IV e VII, todas do Decreto nº 55.871, de 26/03/1965."/>
    <m/>
    <m/>
    <s v="Alimentos"/>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x v="8"/>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s v="Alimentos"/>
    <m/>
    <m/>
    <m/>
    <s v="Nova Norma"/>
    <s v="N/A"/>
    <s v="N/A"/>
    <x v="1"/>
    <s v="Revogado por RES nº 449 de 09/09/1999"/>
    <s v="N/A"/>
    <d v="1999-09-13T00:00:00"/>
    <d v="1999-09-13T00:00:00"/>
    <m/>
    <s v="Não passível de compilação"/>
    <m/>
  </r>
  <r>
    <x v="8"/>
    <x v="0"/>
    <n v="30"/>
    <d v="1989-09-25T00:00:00"/>
    <s v="SVS"/>
    <s v="DOU Nº, Seção 1, Pág. 17399"/>
    <d v="1989-09-28T00:00:00"/>
    <s v="ESTENDE AOS ALIMENTOS ESPECIFICADOS A AUTORIZAÇÃO DE USO DO TRATAMENTO POR IRRADIAÇÃO, DE QUE TRATA A PORTARIA SNVS/DINAL 09, DE 08 DE MARÇO DE 1985."/>
    <m/>
    <m/>
    <s v="Alimentos"/>
    <m/>
    <m/>
    <m/>
    <s v="Nova Norma"/>
    <s v="N/A"/>
    <s v="N/A"/>
    <x v="1"/>
    <s v="Revogado pela RES nº 21, de 26/01/2001"/>
    <s v="N/A"/>
    <d v="2001-01-29T00:00:00"/>
    <d v="2001-01-29T00:00:00"/>
    <m/>
    <s v="Não passível de compilação"/>
    <m/>
  </r>
  <r>
    <x v="8"/>
    <x v="0"/>
    <n v="31"/>
    <d v="1989-10-10T00:00:00"/>
    <s v="SVS"/>
    <s v="DOU Nº, Seção 1, Pág. 19137"/>
    <d v="1989-10-24T00:00:00"/>
    <s v="Prorrogar até 31 de dezembro de 1989 a vigência da Portaria nº 24, de 16 de setembro de 1987."/>
    <m/>
    <m/>
    <s v="Alimentos"/>
    <m/>
    <m/>
    <m/>
    <s v="Revisão de Norma(s)"/>
    <s v="Altera a PRT SVS nº 24, de 16/09/1987"/>
    <s v="Secundária (prazo)"/>
    <x v="2"/>
    <s v="N/A"/>
    <s v="N/A"/>
    <s v="N/A"/>
    <s v="N/A"/>
    <m/>
    <s v="Não passível de compilação"/>
    <m/>
  </r>
  <r>
    <x v="8"/>
    <x v="0"/>
    <n v="38"/>
    <d v="1989-12-15T00:00:00"/>
    <s v="SVS"/>
    <s v="DOU Nº, Seção 1, Pág. "/>
    <d v="1989-12-22T00:00:00"/>
    <s v="Relaciona os alimentos que passarão a fazer uso do aditivo Goma Carragena."/>
    <m/>
    <m/>
    <s v="Alimentos"/>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x v="9"/>
    <x v="0"/>
    <n v="1"/>
    <d v="1990-01-12T00:00:00"/>
    <s v="SVS"/>
    <s v="DOU Nº 13 , Seção 1, Pág. 1315"/>
    <d v="1990-01-18T00:00:00"/>
    <s v="Prorroga até 30/06/1990 a vigência da Portaria nº  24, de 16/09/1987."/>
    <m/>
    <m/>
    <s v="Alimentos"/>
    <m/>
    <m/>
    <m/>
    <s v="Nova Norma"/>
    <s v="Altera a PRT nº 24, de 16/09/1987"/>
    <s v="N/A"/>
    <x v="1"/>
    <s v="Revogado pela PRT nº 15, de 13/03/1990"/>
    <s v="N/A"/>
    <d v="1990-03-15T00:00:00"/>
    <d v="1990-03-15T00:00:00"/>
    <m/>
    <s v="Não passível de compilação"/>
    <m/>
  </r>
  <r>
    <x v="9"/>
    <x v="0"/>
    <n v="15"/>
    <d v="1990-03-13T00:00:00"/>
    <s v="SVS"/>
    <s v="DOU Nº 51, Seção 1, Pág. 5436"/>
    <d v="1990-03-15T00:00:00"/>
    <s v="Prorroga até 31 de outubro de 1992 a vigência da portaria nº 24, de 16 de setembro de 1987"/>
    <m/>
    <m/>
    <s v="Alimentos"/>
    <m/>
    <m/>
    <m/>
    <s v="Revisão de Norma(s)"/>
    <s v="Altera a PRT Dinal/SVS/MS nº 24, de 16/09/1987;_x000a_Revoga a PRT Dinal/SVS/MS nº 01, de 12/01/1990."/>
    <s v="N/A"/>
    <x v="1"/>
    <s v="Revogado pela RDC nº 292, de 24/06/2019."/>
    <s v="N/A"/>
    <d v="2019-06-26T00:00:00"/>
    <d v="2019-06-26T00:00:00"/>
    <m/>
    <s v="Compilado"/>
    <m/>
  </r>
  <r>
    <x v="9"/>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s v="Cosméticos"/>
    <m/>
    <s v="Absorventes Higiênicos Descartáveis, de Uso Externo e Intravaginal"/>
    <m/>
    <s v="Revisão de Norma(s)"/>
    <s v="Revoga a RES/CTM Nº 09, de 29/11/1978"/>
    <s v="N/A"/>
    <x v="1"/>
    <s v="Revogado pela RDC Nº 142, de 17/03/2017"/>
    <n v="1"/>
    <d v="2017-03-20T00:00:00"/>
    <d v="2017-03-20T00:00:00"/>
    <m/>
    <s v="Não passível de compilação"/>
    <m/>
  </r>
  <r>
    <x v="10"/>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s v="Medicamentos"/>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x v="11"/>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s v="Agrotóxicos"/>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x v="11"/>
    <x v="0"/>
    <n v="133"/>
    <d v="1992-09-24T00:00:00"/>
    <s v="SVS"/>
    <s v="DOU Nº 185, Seção 1, Pág. 13467"/>
    <d v="1992-09-25T00:00:00"/>
    <s v="AUTORIZA O USO DO ADITIVO PEROXIDO DE BENZOILA COM FUNÇÃO DE AGENTE BRANQUEADOR DE FARINHA, NO LIMITE MAXIMO DE 40 MG/KG. "/>
    <m/>
    <m/>
    <s v="Alimentos"/>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x v="11"/>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s v="Alimentos"/>
    <m/>
    <m/>
    <m/>
    <s v="Revisão de Norma(s)"/>
    <s v="Altera a PRT nº 24 DINAL/MS, de 16/09/1987"/>
    <s v="N/A"/>
    <x v="1"/>
    <s v="Revogado pela RDC nº 292, de 24/06/2019"/>
    <s v="N/A"/>
    <d v="2019-06-26T00:00:00"/>
    <d v="2019-06-26T00:00:00"/>
    <m/>
    <s v="Compilado"/>
    <m/>
  </r>
  <r>
    <x v="12"/>
    <x v="0"/>
    <n v="109"/>
    <d v="1993-11-04T00:00:00"/>
    <s v="SVS"/>
    <s v="DOU Nº, Seção 1, Pág. 16723"/>
    <d v="1993-11-08T00:00:00"/>
    <s v="Estabelece a necessidade de agilizar o processo de registro de imunobiológicos"/>
    <m/>
    <m/>
    <s v="Medicamentos"/>
    <m/>
    <m/>
    <m/>
    <s v="Nova Norma"/>
    <s v="N/A"/>
    <s v="N/A"/>
    <x v="1"/>
    <s v="Revogado pela RDC nº 80, de 18/03/2002"/>
    <s v="N/A"/>
    <s v="N/A"/>
    <d v="2002-03-19T00:00:00"/>
    <m/>
    <s v="Não passível de compilação"/>
    <m/>
  </r>
  <r>
    <x v="12"/>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x v="13"/>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s v="Saneantes"/>
    <m/>
    <m/>
    <m/>
    <s v="Nova Norma"/>
    <s v="N/A"/>
    <s v="N/A"/>
    <x v="1"/>
    <s v="Revogado pela RDC n° 55, de 10/11/2009"/>
    <n v="1"/>
    <d v="2009-11-13T00:00:00"/>
    <d v="2009-11-13T00:00:00"/>
    <m/>
    <s v="Não passível de compilação"/>
    <m/>
  </r>
  <r>
    <x v="13"/>
    <x v="0"/>
    <n v="107"/>
    <d v="1994-09-20T00:00:00"/>
    <s v="SVS"/>
    <s v="DOU, Seção 1, Pág. 14885"/>
    <d v="1994-09-30T00:00:00"/>
    <s v="Aprova as Normas para Análise de processo de Registro de Imunobiológicos, conforme Manual da Qualidade."/>
    <m/>
    <m/>
    <s v="Medicamentos"/>
    <m/>
    <m/>
    <m/>
    <s v="Nova Norma"/>
    <s v="N/A"/>
    <s v="N/A"/>
    <x v="1"/>
    <s v="Revogado pela RDC nº 80, de 18/03/2002"/>
    <s v="N/A"/>
    <s v="N/A"/>
    <d v="2002-03-19T00:00:00"/>
    <m/>
    <s v="Não passível de compilação"/>
    <m/>
  </r>
  <r>
    <x v="13"/>
    <x v="3"/>
    <n v="1"/>
    <d v="1994-09-30T00:00:00"/>
    <s v="SVS"/>
    <s v="DOU nº 189, Seção 1, Pág. 14938"/>
    <d v="1994-10-04T00:00:00"/>
    <s v="Estabelece os documentos necessários para Processos de Petições, junto à Secretaria de Vigilância Sanitária."/>
    <m/>
    <m/>
    <s v="Temas transversais"/>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x v="13"/>
    <x v="0"/>
    <n v="1884"/>
    <d v="1994-11-11T00:00:00"/>
    <s v="MS"/>
    <s v="DOU, Seção 1, Pág. 19253"/>
    <d v="1994-12-15T00:00:00"/>
    <s v="Aprova as normas que com estas baixam destinadas ao exame e aprovação dos Projetos Físicos de Estabelecimentos Assistenciais de Saúde."/>
    <m/>
    <m/>
    <s v="Serviços de Saúde"/>
    <m/>
    <m/>
    <m/>
    <s v="Revisão de Norma(s)"/>
    <s v="Revoga a Portaria n°400/MS de 06/12/1977"/>
    <s v="N/A"/>
    <x v="1"/>
    <s v="Revogado pela PRT n° 554/MS, de 19/03/2002"/>
    <n v="1"/>
    <d v="2002-03-20T00:00:00"/>
    <d v="2002-03-20T00:00:00"/>
    <m/>
    <s v="Não passível de compilação"/>
    <m/>
  </r>
  <r>
    <x v="14"/>
    <x v="0"/>
    <n v="2"/>
    <d v="1995-01-24T00:00:00"/>
    <s v="SVS"/>
    <s v="DOU, Seção 1, Pág. 1064"/>
    <d v="1995-01-25T00:00:00"/>
    <s v="Considera como medicamentos de venda, sem exigência de prescrição médica, os produtos abrangidos nos grupos terapêuticos específicados na relação anexa."/>
    <m/>
    <m/>
    <s v="Medicamentos"/>
    <m/>
    <m/>
    <m/>
    <s v="Nova Norma"/>
    <s v="N/A"/>
    <s v="N/A"/>
    <x v="1"/>
    <s v="Alterado pela RDC nº 17, de 24/02/2000_x000a_Revogado pela RDC nº 138, de 29/05/2003"/>
    <s v="N/A"/>
    <s v="N/A"/>
    <d v="2003-06-02T00:00:00"/>
    <m/>
    <s v="Não passível de compilação"/>
    <m/>
  </r>
  <r>
    <x v="14"/>
    <x v="0"/>
    <n v="6"/>
    <d v="1995-01-31T00:00:00"/>
    <s v="SVS"/>
    <s v="DOU, Seção 1, Pág. 1523"/>
    <d v="1995-02-06T00:00:00"/>
    <s v="Normatiza o registro de Fitoterápicos."/>
    <m/>
    <m/>
    <s v="Medicamentos"/>
    <m/>
    <m/>
    <m/>
    <s v="Nova Norma"/>
    <s v="N/A"/>
    <s v="N/A"/>
    <x v="1"/>
    <s v="Revogado pela RDC nº 17, de 24/02/2000"/>
    <s v="N/A"/>
    <s v="N/A"/>
    <d v="2000-02-25T00:00:00"/>
    <m/>
    <s v="Não passível de compilação"/>
    <m/>
  </r>
  <r>
    <x v="14"/>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s v="Medicamentos"/>
    <m/>
    <m/>
    <m/>
    <s v="Nova Norma"/>
    <s v="N/A"/>
    <s v="N/A"/>
    <x v="1"/>
    <s v="Revogado pela RDC nº 134, de 13/07/2001"/>
    <s v="N/A"/>
    <s v="N/A"/>
    <d v="2001-07-16T00:00:00"/>
    <m/>
    <s v="Não passível de compilação"/>
    <m/>
  </r>
  <r>
    <x v="14"/>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s v="Cosméticos"/>
    <m/>
    <m/>
    <m/>
    <s v="Nova Norma"/>
    <s v="N/A"/>
    <s v="N/A"/>
    <x v="1"/>
    <s v="Revogado pela RDC 79, de 28/08/2000"/>
    <n v="1"/>
    <d v="2000-08-31T00:00:00"/>
    <d v="2000-08-31T00:00:00"/>
    <m/>
    <s v="Não passível de compilação"/>
    <m/>
  </r>
  <r>
    <x v="14"/>
    <x v="0"/>
    <n v="54"/>
    <d v="1995-07-04T00:00:00"/>
    <s v="SVS"/>
    <s v="DOU nº 127, Seção 1, Pág. 9991"/>
    <d v="1995-07-05T00:00:00"/>
    <s v="Aprova o padrão de identidade e qualidade para Sal Hipossódico."/>
    <m/>
    <m/>
    <s v="Alimentos"/>
    <s v="Regularização de produtos sujeitos a vigilância sanitária"/>
    <s v="Requisitos sanitários para alimentos para fins especiais"/>
    <m/>
    <s v="Nova Norma"/>
    <s v="N/A"/>
    <s v="Primária"/>
    <x v="0"/>
    <s v="Alterado pela RDC Nº 149, de 29/03/2017"/>
    <n v="1"/>
    <d v="2017-03-30T00:00:00"/>
    <d v="2017-03-30T00:00:00"/>
    <m/>
    <s v="Compilado"/>
    <m/>
  </r>
  <r>
    <x v="14"/>
    <x v="0"/>
    <n v="57"/>
    <d v="1995-07-11T00:00:00"/>
    <s v="SVS"/>
    <s v="DOU, Seção 1, Pág. 10317"/>
    <d v="1995-07-12T00:00:00"/>
    <s v="Atualiza as Normas e Procedimentos a registros de produtos saneantes, domissanitários e outros de natureza e finalidades idênticas."/>
    <m/>
    <m/>
    <s v="Saneantes"/>
    <m/>
    <m/>
    <m/>
    <s v="Nova Norma"/>
    <s v="N/A"/>
    <s v="N/A"/>
    <x v="1"/>
    <s v="Revogado pela PRT MS/SVS nº 290 de 06/04/1999_x000a_Revogado pela RES n° 336 de 22/07/1999"/>
    <n v="2"/>
    <d v="1999-04-07T00:00:00"/>
    <d v="1999-07-23T00:00:00"/>
    <m/>
    <s v="Não passível de compilação"/>
    <m/>
  </r>
  <r>
    <x v="14"/>
    <x v="0"/>
    <n v="59"/>
    <d v="1995-07-13T00:00:00"/>
    <s v="SVS"/>
    <s v="DOU nº 134, Seção 1, Pág. 10424"/>
    <d v="1995-07-14T00:00:00"/>
    <s v="Aprova Norma Técnica para Complemento Nutrlcional"/>
    <m/>
    <m/>
    <s v="Alimentos"/>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x v="14"/>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s v="Alimentos"/>
    <s v="Regularização de produtos sujeitos a vigilância sanitária"/>
    <s v="Requisitos sanitários para aditivos alimentares e coadjuvantes de tecnologia"/>
    <m/>
    <s v="Nova Norma"/>
    <s v="N/A"/>
    <s v="Primária"/>
    <x v="2"/>
    <s v="N/A"/>
    <s v="N/A"/>
    <s v="N/A"/>
    <s v="N/A"/>
    <m/>
    <s v="Não passível de compilação"/>
    <m/>
  </r>
  <r>
    <x v="14"/>
    <x v="0"/>
    <n v="86"/>
    <d v="1995-09-20T00:00:00"/>
    <s v="SVS"/>
    <s v="DOU Nº 182, Seção 1, Pag. 81_x000a_(p. 14713)"/>
    <d v="1995-09-21T00:00:00"/>
    <s v="Dispõe sobre requerimento de Certidão de Registro/Notificação de Produto."/>
    <e v="#REF!"/>
    <m/>
    <s v="Temas transversais"/>
    <s v="Regularização de produtos sujeitos à vigilância sanitária"/>
    <s v="Registro e pós-registro de produtos sujeitos à vigilância sanitária"/>
    <m/>
    <s v="Nova Norma"/>
    <s v="N/A"/>
    <s v="Primária"/>
    <x v="2"/>
    <s v="Republicada em DOU Nº 184, de 25/09/1995;"/>
    <s v="N/A"/>
    <s v="N/A"/>
    <s v="N/A"/>
    <m/>
    <s v="Compilado"/>
    <m/>
  </r>
  <r>
    <x v="14"/>
    <x v="0"/>
    <n v="263"/>
    <d v="1995-10-13T00:00:00"/>
    <s v="SVS"/>
    <s v="DOU, Seção 1, Pág. 17707"/>
    <d v="1995-10-19T00:00:00"/>
    <s v="EXTENDE O USO DOS PROPIONATOS DE CALCIO E SODIO EM BISCOITOS COM UNIDADE SUPERIOR A 5% NO LIMITE MAXIMO DE 0,206/100G SOBRE O PESO DO PRODUTO FINAL"/>
    <e v="#REF!"/>
    <m/>
    <s v="Alimentos"/>
    <m/>
    <m/>
    <m/>
    <s v="Nova Norma"/>
    <s v="N/A"/>
    <s v="N/A"/>
    <x v="1"/>
    <s v="Retificado em DOU Nº, de 19/10/1995_x000a_Revogado pela RES Nº 383, de 05/08/1999"/>
    <s v="N/A"/>
    <d v="1999-08-09T00:00:00"/>
    <d v="1999-08-09T00:00:00"/>
    <m/>
    <s v="Não passível de compilação"/>
    <m/>
  </r>
  <r>
    <x v="15"/>
    <x v="0"/>
    <n v="13"/>
    <d v="1996-01-11T00:00:00"/>
    <s v="SVS"/>
    <s v="DOU Nº 9, Seção 1, Pág.29 "/>
    <d v="1996-01-12T00:00:00"/>
    <s v="Aprova o uso da Goma Konjak com as funções de espessante e estabilizante."/>
    <e v="#REF!"/>
    <m/>
    <s v="Alimentos"/>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x v="15"/>
    <x v="0"/>
    <n v="43"/>
    <d v="1996-02-01T00:00:00"/>
    <s v="SVS"/>
    <s v="DOU Nº 24, Seção 1, Pág. "/>
    <d v="1996-02-02T00:00:00"/>
    <s v="Aprova a extensão de uso do Aditivo Pirofosfato Dissódico (Pirofosfato ácido de sódio, difosfato dissódico) na função de estabilizante."/>
    <e v="#REF!"/>
    <m/>
    <s v="Alimentos"/>
    <m/>
    <m/>
    <m/>
    <s v="Nova Norma"/>
    <s v="N/A"/>
    <s v="N/A"/>
    <x v="1"/>
    <s v="Revogado pela RDC Nº 8, de 06/03/2013"/>
    <s v="N/A"/>
    <d v="2013-03-08T00:00:00"/>
    <d v="2013-03-08T00:00:00"/>
    <m/>
    <s v="Não passível de compilação"/>
    <m/>
  </r>
  <r>
    <x v="15"/>
    <x v="0"/>
    <n v="19"/>
    <d v="1996-02-16T00:00:00"/>
    <s v="SVS"/>
    <s v="DOU, Seção 1, Pág. 2810"/>
    <d v="1996-02-21T00:00:00"/>
    <s v="Documentação para registro de medicamentos importados."/>
    <e v="#REF!"/>
    <m/>
    <s v="Medicamentos"/>
    <m/>
    <m/>
    <m/>
    <s v="Nova Norma"/>
    <s v="N/A"/>
    <s v="N/A"/>
    <x v="1"/>
    <s v="Alterado pela RDC nº 21, de 25/11/1999_x000a_Revogado pela RDC nº 133, de 29/05/2003"/>
    <s v="N/A"/>
    <s v="N/A"/>
    <d v="2003-06-02T00:00:00"/>
    <m/>
    <s v="Não passível de compilação"/>
    <m/>
  </r>
  <r>
    <x v="15"/>
    <x v="0"/>
    <n v="175"/>
    <d v="1996-01-26T00:00:00"/>
    <s v="MS"/>
    <m/>
    <d v="1996-02-21T00:00:00"/>
    <s v="Aprova o Fascículo 1 da Parte II da 4ª Edição da Farmacopéia Brasileira-Monografias, elaborado pela Comissão Permanente de Revisão da Farmacopéia Brasileira."/>
    <e v="#REF!"/>
    <m/>
    <s v="Farmacopeia"/>
    <m/>
    <m/>
    <m/>
    <s v="Nova Norma"/>
    <s v="N/A"/>
    <s v="N/A"/>
    <x v="1"/>
    <s v="Revogado pela RDC N° 49, de 23/11/2010"/>
    <s v="N/A"/>
    <d v="2010-11-24T00:00:00"/>
    <d v="2010-11-24T00:00:00"/>
    <m/>
    <s v="Não passível de compilação"/>
    <m/>
  </r>
  <r>
    <x v="15"/>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s v="Alimentos"/>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x v="15"/>
    <x v="0"/>
    <n v="28"/>
    <d v="1996-03-18T00:00:00"/>
    <s v="SVS"/>
    <s v="DOU Nº 55, Seção 1, Pag. 18 a 20 (p. 4694 a 4696)"/>
    <d v="1996-03-20T00:00:00"/>
    <s v="Aprova o Regulamento técnico sobre embalagens e equipamentos metálicos em contato com alimentos."/>
    <e v="#REF!"/>
    <m/>
    <s v="Alimentos"/>
    <m/>
    <m/>
    <m/>
    <s v="Nova Norma"/>
    <s v="N/A"/>
    <s v="N/A"/>
    <x v="1"/>
    <s v="Revogado pelo RDC nº 20, de 22/03/2007"/>
    <s v="N/A"/>
    <d v="2007-03-26T00:00:00"/>
    <d v="2007-03-26T00:00:00"/>
    <m/>
    <s v="Não passível de compilação"/>
    <m/>
  </r>
  <r>
    <x v="15"/>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s v="Alimentos"/>
    <m/>
    <m/>
    <m/>
    <s v="Nova Norma"/>
    <s v="N/A"/>
    <s v="N/A"/>
    <x v="1"/>
    <s v="Revogado pela RDC nº 42, de 10/06/2008"/>
    <s v="N/A"/>
    <d v="2008-06-11T00:00:00"/>
    <d v="2008-06-11T00:00:00"/>
    <m/>
    <s v="Não passível de compilação"/>
    <m/>
  </r>
  <r>
    <x v="15"/>
    <x v="0"/>
    <n v="27"/>
    <d v="1996-03-18T00:00:00"/>
    <s v="SVS"/>
    <s v="DOU Nº 55, Seção 1, Pag 15 a 16 (p.4691 e 4692)"/>
    <d v="1996-03-20T00:00:00"/>
    <s v="Aprova o Regulamento Técnico sobre embalagens e equipamentos de vidro e cerâmica em contato com alimentos, e não metálicos._x000a_"/>
    <e v="#REF!"/>
    <m/>
    <s v="Alimentos"/>
    <s v="Regularização de produtos sujeitos a vigilância sanitária"/>
    <s v="Materiais em contato com alimentos"/>
    <m/>
    <s v="Nova Norma"/>
    <s v="N/A"/>
    <s v="Primária"/>
    <x v="2"/>
    <s v="N/A"/>
    <s v="N/A"/>
    <s v="N/A"/>
    <s v="N/A"/>
    <m/>
    <s v="Não passível de compilação"/>
    <m/>
  </r>
  <r>
    <x v="15"/>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s v="Alimentos"/>
    <m/>
    <m/>
    <m/>
    <s v="Nova Norma"/>
    <s v="N/A"/>
    <s v="N/A"/>
    <x v="1"/>
    <s v="Revogado pela PRT 912 de 13/11/1998 e pela RES 105 de 19/05/1999"/>
    <s v="N/A"/>
    <d v="1998-11-18T00:00:00"/>
    <d v="1998-11-18T00:00:00"/>
    <m/>
    <s v="Não passível de compilação"/>
    <m/>
  </r>
  <r>
    <x v="15"/>
    <x v="0"/>
    <n v="59"/>
    <d v="1996-04-26T00:00:00"/>
    <s v="SVS"/>
    <s v="DOU Nº 82, Seção 1, Pág. 7280"/>
    <d v="1996-04-29T00:00:00"/>
    <s v="Permite a terceirização de etapas de produção de medicamentos produzidos no território nacional."/>
    <e v="#REF!"/>
    <m/>
    <s v="Medicamentos"/>
    <m/>
    <m/>
    <m/>
    <s v="Nova Norma"/>
    <s v="N/A"/>
    <s v="N/A"/>
    <x v="1"/>
    <s v="Revogado pela RDC nº 25, de 29/03/2007"/>
    <s v="N/A"/>
    <s v="N/A"/>
    <d v="2007-03-30T00:00:00"/>
    <m/>
    <s v="Não passível de compilação"/>
    <m/>
  </r>
  <r>
    <x v="15"/>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s v="Alimentos"/>
    <m/>
    <m/>
    <m/>
    <s v="Revisão de Norma(s)"/>
    <s v="Altera a PRT Dinal/SVS/MS nº 24, de 16/09/1987_x000a_"/>
    <s v="N/A"/>
    <x v="1"/>
    <s v="Revogado pela RDC nº 292, de 24/06/2019"/>
    <s v="N/A"/>
    <d v="2019-06-26T00:00:00"/>
    <d v="2019-06-26T00:00:00"/>
    <m/>
    <s v="Compilado"/>
    <m/>
  </r>
  <r>
    <x v="15"/>
    <x v="0"/>
    <n v="237"/>
    <d v="1996-05-21T00:00:00"/>
    <s v="SVS"/>
    <s v="DOU Nº 101, Seção 1, Pag. 9137"/>
    <d v="1996-05-27T00:00:00"/>
    <s v="Concede a extensão de uso do aditivo metabissulfito de sódio, com a função de conservador em batata cozida."/>
    <e v="#REF!"/>
    <m/>
    <s v="Alimentos"/>
    <m/>
    <m/>
    <m/>
    <s v="Nova Norma"/>
    <s v="N/A"/>
    <s v="N/A"/>
    <x v="1"/>
    <s v="Revogado pela RDC Nº 8, de 06/03/2013"/>
    <s v="N/A"/>
    <d v="2013-03-08T00:00:00"/>
    <d v="2013-03-08T00:00:00"/>
    <m/>
    <s v="Não passível de compilação"/>
    <m/>
  </r>
  <r>
    <x v="15"/>
    <x v="0"/>
    <n v="241"/>
    <d v="1996-05-22T00:00:00"/>
    <s v="SVS"/>
    <m/>
    <d v="1996-05-28T00:00:00"/>
    <s v="Autoriza a utilização de AMILOGLUCOSIDADE e HEMICELULASE como coadjuvante de tecnologia na elaboração de produtos de panificação, bolos e biscoitos."/>
    <e v="#REF!"/>
    <m/>
    <s v="Alimentos"/>
    <m/>
    <m/>
    <m/>
    <s v="Nova Norma"/>
    <s v="N/A"/>
    <s v="N/A"/>
    <x v="1"/>
    <s v="Revogado pela RDC n° 205, de 14/11/2006"/>
    <s v="N/A"/>
    <d v="2006-11-17T00:00:00"/>
    <d v="2006-11-17T00:00:00"/>
    <m/>
    <s v="Não passível de compilação"/>
    <m/>
  </r>
  <r>
    <x v="15"/>
    <x v="0"/>
    <n v="238"/>
    <d v="1996-05-22T00:00:00"/>
    <s v="SVS"/>
    <s v="DOU Nº 102, Seção 1, Pag. Não identificada"/>
    <d v="1996-05-28T00:00:00"/>
    <s v="Concede a extensão de uso dos aditivos BHT e BHA com a função de antioxidante em produtos desidratados de batata."/>
    <e v="#REF!"/>
    <m/>
    <s v="Alimentos"/>
    <m/>
    <m/>
    <m/>
    <s v="Nova Norma"/>
    <s v="N/A"/>
    <s v="N/A"/>
    <x v="1"/>
    <s v="Revogado pela RDC Nº 8, de 06/03/2013"/>
    <s v="N/A"/>
    <d v="2013-03-08T00:00:00"/>
    <d v="2013-03-08T00:00:00"/>
    <m/>
    <s v="Não passível de compilação"/>
    <m/>
  </r>
  <r>
    <x v="15"/>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s v="Cosméticos"/>
    <m/>
    <m/>
    <m/>
    <s v="Nova Norma"/>
    <s v="N/A"/>
    <s v="N/A"/>
    <x v="1"/>
    <s v="Revogado pela RDC 183 de 05/10/2006"/>
    <n v="2"/>
    <d v="2000-08-31T00:00:00"/>
    <d v="2006-10-09T00:00:00"/>
    <m/>
    <s v="Não passível de compilação"/>
    <m/>
  </r>
  <r>
    <x v="15"/>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s v="Cosméticos"/>
    <m/>
    <s v="Escovas Dentais"/>
    <m/>
    <s v="Nova Norma"/>
    <s v="N/A"/>
    <s v="N/A"/>
    <x v="1"/>
    <s v="Revogado pela RDC Nº 142, de 17/03/2017"/>
    <n v="1"/>
    <d v="2017-03-20T00:00:00"/>
    <d v="2017-03-20T00:00:00"/>
    <m/>
    <s v="Não passível de compilação"/>
    <m/>
  </r>
  <r>
    <x v="15"/>
    <x v="0"/>
    <n v="363"/>
    <d v="1996-07-23T00:00:00"/>
    <s v="SVS"/>
    <s v="DOU, Seção 1, Pág. 13801"/>
    <d v="1996-07-25T00:00:00"/>
    <s v="APROVA A NORMA TECNICA REFERENTE A ERVA-MATE OU MATE."/>
    <e v="#REF!"/>
    <m/>
    <s v="Alimentos"/>
    <m/>
    <m/>
    <m/>
    <s v="Nova Norma"/>
    <s v="N/A"/>
    <s v="N/A"/>
    <x v="1"/>
    <s v="Revogado pela PRT n° 234 de 25/03/1998"/>
    <s v="N/A"/>
    <d v="1998-03-26T00:00:00"/>
    <d v="1998-03-26T00:00:00"/>
    <m/>
    <s v="Não passível de compilação"/>
    <m/>
  </r>
  <r>
    <x v="15"/>
    <x v="0"/>
    <n v="106"/>
    <d v="1996-07-24T00:00:00"/>
    <s v="SVS"/>
    <s v="DOU Nº 143, Seção 1, Pág. 13800"/>
    <d v="1996-07-25T00:00:00"/>
    <s v="Estabelece que todo produto farmacêutico, antes de ser entregue ao consumo, deve ser submetido a controle de qualidade adequado. "/>
    <e v="#REF!"/>
    <m/>
    <s v="Medicamentos"/>
    <m/>
    <m/>
    <m/>
    <s v="Nova Norma"/>
    <s v="N/A"/>
    <s v="N/A"/>
    <x v="1"/>
    <s v="Revogado pela RDC n° 25, de 29/03/2007"/>
    <s v="N/A"/>
    <s v="N/A"/>
    <d v="2007-03-30T00:00:00"/>
    <m/>
    <s v="Não passível de compilação"/>
    <m/>
  </r>
  <r>
    <x v="15"/>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s v="Alimentos"/>
    <m/>
    <m/>
    <m/>
    <s v="Nova Norma"/>
    <s v="N/A"/>
    <s v="N/A"/>
    <x v="1"/>
    <s v="Revogado pela RDC Nº 03, de 04/01/2001"/>
    <s v="N/A"/>
    <d v="2001-01-05T00:00:00"/>
    <d v="2001-01-05T00:00:00"/>
    <m/>
    <s v="Não passível de compilação"/>
    <m/>
  </r>
  <r>
    <x v="15"/>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s v="Alimentos"/>
    <m/>
    <m/>
    <m/>
    <s v="Nova Norma"/>
    <s v="N/A"/>
    <s v="N/A"/>
    <x v="1"/>
    <s v="Revogado pela PRT Nº 29, de 13/01/1998"/>
    <s v="N/A"/>
    <d v="1998-01-15T00:00:00"/>
    <d v="1998-01-15T00:00:00"/>
    <m/>
    <s v="Não passível de compilação"/>
    <m/>
  </r>
  <r>
    <x v="15"/>
    <x v="0"/>
    <n v="172"/>
    <d v="1996-11-04T00:00:00"/>
    <s v="SVS"/>
    <s v="DOU Nº 215, Seção 1, Pág. 22817"/>
    <d v="1996-11-05T00:00:00"/>
    <s v="Aprova as Normas Gerais para Produtos Desinfestantes Domlssanitários"/>
    <m/>
    <m/>
    <s v="Saneantes"/>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x v="15"/>
    <x v="0"/>
    <n v="559"/>
    <d v="1996-11-04T00:00:00"/>
    <s v="SVS"/>
    <s v="DOU, Seção 1, Pág. 23345"/>
    <d v="1996-11-11T00:00:00"/>
    <s v="APROVA A NORMA TECNICA REFERENTE A MACARRÃO INSTANTANEO."/>
    <e v="#REF!"/>
    <m/>
    <s v="Alimentos"/>
    <m/>
    <m/>
    <m/>
    <s v="Nova Norma"/>
    <s v="N/A"/>
    <s v="N/A"/>
    <x v="1"/>
    <s v="Revogado pela RDC Nº 14, de 25/02/2000"/>
    <s v="N/A"/>
    <d v="2000-02-25T00:00:00"/>
    <d v="2000-02-25T00:00:00"/>
    <m/>
    <s v="Não passível de compilação"/>
    <m/>
  </r>
  <r>
    <x v="15"/>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s v="Medicamentos"/>
    <s v="Regularização de produtos sujeitos a vigilância sanitária"/>
    <s v="Registro e pós-registro de produtos biológicos"/>
    <m/>
    <s v="Nova Norma"/>
    <s v="N/A"/>
    <s v="N/A"/>
    <x v="1"/>
    <s v="Revogado pela RDC nº 292, de 24/06/2019"/>
    <s v="N/A"/>
    <s v="N/A"/>
    <d v="2019-06-26T00:00:00"/>
    <m/>
    <s v="Compilado"/>
    <m/>
  </r>
  <r>
    <x v="15"/>
    <x v="0"/>
    <n v="174"/>
    <d v="1996-11-11T00:00:00"/>
    <s v="SVS"/>
    <s v="DOU Nº 220, Seção 1, Pag. 56 a 77 (p.23491 a 23512)"/>
    <d v="1996-11-12T00:00:00"/>
    <s v="Aprovar as Normas Técnicas de Produção e Controle de Qualidade dos Soros Antiofídicos Antitóxicos e Anti-rábico, na conform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5"/>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6"/>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s v="Temas transversais"/>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x v="16"/>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s v="Saneantes"/>
    <m/>
    <m/>
    <m/>
    <s v="Revisão de Norma(s)"/>
    <s v="Revoga a Portaria nº 58, de 12/07/95"/>
    <s v="N/A"/>
    <x v="1"/>
    <s v="Revogado pela Resolução n° 47 de 25/10/2013"/>
    <n v="1"/>
    <d v="2013-10-28T00:00:00"/>
    <d v="2013-10-28T00:00:00"/>
    <m/>
    <s v="Não passível de compilação"/>
    <m/>
  </r>
  <r>
    <x v="16"/>
    <x v="0"/>
    <n v="326"/>
    <d v="1997-07-30T00:00:00"/>
    <s v="SVS"/>
    <s v="DOU nº 146, Seção 1, Pág. 16560 "/>
    <d v="1997-08-01T00:00:00"/>
    <s v=" Aprova o Regulamento Técnico: &quot;Condições Higiênicos-Sanitárias e de Boas Práticas de Fabricação para Estabelecimentos Produtores/Industrializadores de Alimentos&quot;."/>
    <m/>
    <m/>
    <s v="Alimentos"/>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x v="16"/>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x v="16"/>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x v="16"/>
    <x v="0"/>
    <n v="354"/>
    <d v="1997-08-15T00:00:00"/>
    <s v="SVS"/>
    <s v="DOU Nº 157, Seção 1, Pág. 17844 a 17847"/>
    <d v="1997-08-18T00:00:00"/>
    <s v="Regulamenta o registro, a produção, a comercialização, a exposição à venda, a prescrição e a dispensação dos produtos à base de talidomida. "/>
    <e v="#REF!"/>
    <m/>
    <s v="Temas transversais"/>
    <m/>
    <m/>
    <m/>
    <s v="Nova Norma"/>
    <s v="N/A"/>
    <s v="N/A"/>
    <x v="1"/>
    <s v="Alterado pela PRT nº 344, de 12/05/1998_x000a_Revogado pela RDC nº 11, de 22/03/2011"/>
    <s v="N/A"/>
    <d v="1998-05-15T00:00:00"/>
    <d v="2011-03-24T00:00:00"/>
    <m/>
    <s v="Não passível de compilação"/>
    <m/>
  </r>
  <r>
    <x v="16"/>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s v="Cosméticos"/>
    <m/>
    <m/>
    <m/>
    <s v="Nova Norma"/>
    <s v="N/A"/>
    <s v="N/A"/>
    <x v="1"/>
    <s v="Revogado pela RDC nº 48, de 25/10/2013"/>
    <n v="1"/>
    <d v="2013-10-28T00:00:00"/>
    <d v="2013-10-28T00:00:00"/>
    <m/>
    <s v="Não passível de compilação"/>
    <m/>
  </r>
  <r>
    <x v="16"/>
    <x v="0"/>
    <n v="1180"/>
    <d v="1997-08-19T00:00:00"/>
    <s v="MS"/>
    <s v="DOU Nº , Seção 1, Pág. 19479"/>
    <d v="1997-09-04T00:00:00"/>
    <s v="Fica aprovada a Parte 1 da Segunda Edição da Farmacopéia Homeopática Brasileira."/>
    <e v="#REF!"/>
    <m/>
    <s v="Farmacopeia"/>
    <m/>
    <m/>
    <m/>
    <s v="Nova Norma"/>
    <s v="N/A"/>
    <s v="N/A"/>
    <x v="1"/>
    <s v="Revogado pela RDC n° 39, de 02/09/2011"/>
    <s v="N/A"/>
    <d v="2011-09-06T00:00:00"/>
    <d v="2011-09-06T00:00:00"/>
    <m/>
    <s v="Não passível de compilação"/>
    <m/>
  </r>
  <r>
    <x v="16"/>
    <x v="0"/>
    <n v="451"/>
    <d v="1997-09-19T00:00:00"/>
    <s v="SVS"/>
    <s v="DOU, Seção 1 Pág. 21005"/>
    <d v="1997-09-22T00:00:00"/>
    <s v="Ações de Boas Práticas de produção de Alimentos e Prestação de Serviços na área de alimentação."/>
    <e v="#REF!"/>
    <m/>
    <s v="Alimentos"/>
    <m/>
    <m/>
    <m/>
    <s v="Revisão de Norma(s)"/>
    <s v="Revoga a Portaria DINAL Nº 01, de 28/01/87"/>
    <s v="N/A"/>
    <x v="1"/>
    <s v="Revogado pela RDC nº 12, de 02/01/2001"/>
    <s v="N/A"/>
    <d v="2001-01-10T00:00:00"/>
    <d v="2001-01-10T00:00:00"/>
    <m/>
    <s v="Não passível de compilação"/>
    <m/>
  </r>
  <r>
    <x v="16"/>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s v="Temas transversais"/>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x v="16"/>
    <x v="0"/>
    <n v="500"/>
    <d v="1997-10-09T00:00:00"/>
    <s v="SVS"/>
    <s v="DOU Nº 197, Seção 1, Pág. 22996 a 23027"/>
    <d v="1997-10-13T00:00:00"/>
    <s v="Aprova o Regulamento Técnico de Soluções Parenterais de Grande Volume - SPGV. "/>
    <e v="#REF!"/>
    <m/>
    <s v="Medicamentos"/>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x v="16"/>
    <x v="0"/>
    <n v="540"/>
    <d v="1997-10-27T00:00:00"/>
    <s v="SVS"/>
    <s v="DOU Nº 208, Seção 1, Pag. 94 a 95  (p.24338 a 24339)"/>
    <d v="1997-10-28T00:00:00"/>
    <s v="Aprova o Regulamento Técnico: Aditivos Alimentares - definições, classificação e emprego."/>
    <e v="#REF!"/>
    <m/>
    <s v="Alimentos"/>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x v="16"/>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x v="17"/>
    <x v="0"/>
    <n v="32"/>
    <d v="1998-01-13T00:00:00"/>
    <s v="SVS"/>
    <s v="DOU Nº 10, Seção 1, Pág. 9 a 10"/>
    <d v="1998-01-15T00:00:00"/>
    <s v="APROVA O REGULAMENTO TÉCNICO PARA SUPLEMENTOS VITAMÍNICOS E OU DE MINERAIS, CONSTANTES DO ANEXO DESTA PORTARIA."/>
    <e v="#REF!"/>
    <m/>
    <s v="Alimentos"/>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x v="17"/>
    <x v="0"/>
    <n v="38"/>
    <d v="1998-01-13T00:00:00"/>
    <s v="SVS"/>
    <s v="DOU, Seção 1, Pág. 10"/>
    <d v="1998-01-15T00:00:00"/>
    <s v="Aprova o Regulamento Técnico referente a Adoçantes de Mesa."/>
    <e v="#REF!"/>
    <m/>
    <s v="Alimentos"/>
    <m/>
    <m/>
    <m/>
    <s v="Revisão de Norma(s)"/>
    <s v="Revoga a PRT nº 25, de 04/04/88"/>
    <s v="N/A"/>
    <x v="1"/>
    <s v="Revogado pela RDC n° 271, de 22/09/2005"/>
    <s v="N/A"/>
    <d v="2005-09-23T00:00:00"/>
    <d v="2005-09-23T00:00:00"/>
    <m/>
    <s v="Não passível de compilação"/>
    <m/>
  </r>
  <r>
    <x v="17"/>
    <x v="0"/>
    <n v="28"/>
    <d v="1998-01-13T00:00:00"/>
    <s v="SVS"/>
    <s v="DOU nº 10, Seção 1, p.8"/>
    <d v="1998-01-15T00:00:00"/>
    <s v="Aprova o uso de aditivos para alimentos com Informação Nutricional Complementar e Alimentos para Fins Especiais."/>
    <e v="#REF!"/>
    <m/>
    <s v="Alimentos"/>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x v="17"/>
    <x v="0"/>
    <n v="29"/>
    <d v="1998-01-13T00:00:00"/>
    <s v="SVS"/>
    <s v="DOU Nº 10, Seção 1, Pág. 8"/>
    <d v="1998-01-15T00:00:00"/>
    <s v="Aprova o regulamento técnico referente a Alimentos para Fins Especiais. "/>
    <e v="#REF!"/>
    <m/>
    <s v="Alimentos"/>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x v="17"/>
    <x v="0"/>
    <n v="42"/>
    <d v="1998-01-14T00:00:00"/>
    <s v="SVS"/>
    <s v="DOU, Seção 1, Pág. 12"/>
    <d v="1998-01-16T00:00:00"/>
    <s v="Aprova o Regulamento Técnico para ROTULAGEM DE ALIMENTOS EMBALADOS. Refere-se as Res. GMC nº 36/93, 06/94 e 21/94"/>
    <e v="#REF!"/>
    <m/>
    <s v="Alimentos"/>
    <m/>
    <m/>
    <m/>
    <s v="Revisão de Norma(s)"/>
    <s v="Revoga a Resolução nº12, de 1978"/>
    <s v="N/A"/>
    <x v="1"/>
    <s v="Alterado pela RDC nº 40, de 21/03/2001_x000a_Revogado pela RDC nº 259, de 20/09/2002"/>
    <s v="N/A"/>
    <d v="2001-03-22T00:00:00"/>
    <d v="2002-09-23T00:00:00"/>
    <m/>
    <s v="Não passível de compilação"/>
    <m/>
  </r>
  <r>
    <x v="17"/>
    <x v="0"/>
    <n v="37"/>
    <d v="1998-01-13T00:00:00"/>
    <s v="SVS"/>
    <s v="DOU, Seção 1, Pág. 10"/>
    <d v="1998-01-16T00:00:00"/>
    <s v="Aprova para Alimentos à Base de Cereais para Alimentação Infantil a extensão de uso dos aditivos intencionais e coadjuvantes de tecnologia. "/>
    <e v="#REF!"/>
    <m/>
    <s v="Alimentos"/>
    <m/>
    <m/>
    <m/>
    <s v="Nova Norma"/>
    <s v="N/A"/>
    <s v="N/A"/>
    <x v="1"/>
    <s v="Revogado pela RDC nº 27, de 13/02/2004"/>
    <s v="N/A"/>
    <d v="2004-02-16T00:00:00"/>
    <d v="2004-02-16T00:00:00"/>
    <m/>
    <s v="Não passível de compilação"/>
    <m/>
  </r>
  <r>
    <x v="17"/>
    <x v="0"/>
    <n v="33"/>
    <d v="1998-01-13T00:00:00"/>
    <s v="SVS"/>
    <s v="DOU, Seção 1, Pág. 5"/>
    <d v="1998-01-16T00:00:00"/>
    <s v="ADOTA OS VALORES CONSTANTES DAS SEGUINTES TABELAS DO ANEXO DESTA PORTARIA, COMO NÍVEIS DE IDR PARA AS VITAMINAS, MINERAIS E PROTEÍNAS."/>
    <e v="#REF!"/>
    <m/>
    <s v="Alimentos"/>
    <m/>
    <m/>
    <m/>
    <s v="Nova Norma"/>
    <s v="N/A"/>
    <s v="N/A"/>
    <x v="1"/>
    <s v="Revogado pela RES 372 de 22/09/2005"/>
    <s v="N/A"/>
    <d v="2005-09-23T00:00:00"/>
    <d v="2005-09-23T00:00:00"/>
    <m/>
    <s v="Não passível de compilação"/>
    <m/>
  </r>
  <r>
    <x v="17"/>
    <x v="0"/>
    <n v="27"/>
    <d v="1998-01-13T00:00:00"/>
    <s v="SVS"/>
    <s v="DOU nº 11, Seção 1, Pág. 1 a 3"/>
    <d v="1998-01-16T00:00:00"/>
    <s v="Dispõe sobre o Regulamento Técnico sobre Informação Nutricional Complementar."/>
    <e v="#REF!"/>
    <m/>
    <s v="Alimentos"/>
    <m/>
    <m/>
    <m/>
    <s v="Nova Norma"/>
    <s v="N/A"/>
    <s v="N/A"/>
    <x v="1"/>
    <s v="Revogado pela RDC n° 54, de 12/11/2012"/>
    <s v="N/A"/>
    <d v="2012-11-13T00:00:00"/>
    <d v="2012-11-13T00:00:00"/>
    <m/>
    <s v="Não passível de compilação"/>
    <m/>
  </r>
  <r>
    <x v="17"/>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s v="Temas transversais"/>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x v="17"/>
    <x v="0"/>
    <n v="30"/>
    <d v="1998-01-13T00:00:00"/>
    <s v="SVS"/>
    <s v="DOU Nº 11-E, Seção 1, Pág. 3"/>
    <d v="1998-01-16T00:00:00"/>
    <s v="Aprova o Regulamento Técnico referente a Alimentos para Controle de Peso, constante do anexo desta Portaria."/>
    <e v="#REF!"/>
    <m/>
    <s v="Alimentos"/>
    <s v="Regularização de produtos sujeitos a vigilância sanitária"/>
    <s v="Requisitos sanitários para alimentos para fins especiais"/>
    <m/>
    <s v="Nova Norma"/>
    <s v="N/A"/>
    <s v="Primária"/>
    <x v="2"/>
    <s v="Republicado no DOU Nº 60-E, de 30/03/1998"/>
    <s v="N/A"/>
    <s v="N/A"/>
    <s v="N/A"/>
    <m/>
    <s v="Compilado"/>
    <m/>
  </r>
  <r>
    <x v="17"/>
    <x v="0"/>
    <n v="31"/>
    <d v="1998-01-13T00:00:00"/>
    <s v="SVS"/>
    <s v="DOU Nº 11-E, Seção 1, Pág. 4"/>
    <d v="1998-01-16T00:00:00"/>
    <s v="Aprova o Regulamento Técnico referente a Alimentos adicionados de Nutrientes Essenciais"/>
    <e v="#REF!"/>
    <m/>
    <s v="Alimentos"/>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x v="17"/>
    <x v="0"/>
    <n v="34"/>
    <d v="1998-01-13T00:00:00"/>
    <s v="SVS"/>
    <s v="DOU Nº 11, Seção 1, Pág. 6"/>
    <d v="1998-01-16T00:00:00"/>
    <s v="Aprova o Regulamento Técnico referente a Alimentos de Transição para Lactentes e Crianças de Primeira Infância."/>
    <e v="#REF!"/>
    <m/>
    <s v="Alimentos"/>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x v="17"/>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36"/>
    <d v="1998-01-13T00:00:00"/>
    <s v="SVS"/>
    <s v="DOU Nº 11, Seção 1, Pág. 8"/>
    <d v="1998-01-16T00:00:00"/>
    <s v="Aprova o Regulamento Técnico referente a Alimentos à Base de Cereais para Alimentação Infantil."/>
    <e v="#REF!"/>
    <m/>
    <s v="Alimentos"/>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x v="17"/>
    <x v="0"/>
    <n v="39"/>
    <d v="1998-01-13T00:00:00"/>
    <s v="SVS"/>
    <s v="DOU, Seção 1, Pág. 11"/>
    <d v="1998-01-16T00:00:00"/>
    <s v="Aprova para Adoçantes de Mesa a extensão de uso dos aditivos intencionais e coadjuvantes de tecnologia."/>
    <e v="#REF!"/>
    <m/>
    <s v="Alimentos"/>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x v="17"/>
    <x v="0"/>
    <n v="41"/>
    <d v="1998-01-14T00:00:00"/>
    <s v="SVS"/>
    <s v="DOU, Seção 1, Pág. 4"/>
    <d v="1998-01-21T00:00:00"/>
    <s v="Aprova o Regulamento Técnico para ROTULAGEM NUTRICIONAL DE ALIMENTOS EMBALADOS."/>
    <e v="#REF!"/>
    <m/>
    <s v="Alimentos"/>
    <m/>
    <m/>
    <m/>
    <s v="Nova Norma"/>
    <s v="N/A"/>
    <s v="N/A"/>
    <x v="1"/>
    <s v="Revogado pela Resolução nº 94/MS, de 01/11/2000_x000a_Revogado pela Resolução nº 40, de 21/03/2001"/>
    <s v="N/A"/>
    <d v="1998-01-21T00:00:00"/>
    <d v="2001-03-22T00:00:00"/>
    <m/>
    <s v="Não passível de compilação"/>
    <m/>
  </r>
  <r>
    <x v="17"/>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vogado pela RDC nº 292, de 24/06/2019"/>
    <s v="N/A"/>
    <d v="2019-06-26T00:00:00"/>
    <d v="2019-06-26T00:00:00"/>
    <m/>
    <s v="Compilado"/>
    <m/>
  </r>
  <r>
    <x v="17"/>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s v="Temas transversais"/>
    <m/>
    <m/>
    <m/>
    <s v="Revisão de Norma(s)"/>
    <s v="Altera a PRT SVS/MS nº 53, de 15/01/1998  "/>
    <s v="N/A"/>
    <x v="1"/>
    <s v="Despacho Declaratório nº 287, de 26/11/2018"/>
    <s v="N/A"/>
    <d v="2018-11-28T00:00:00"/>
    <d v="2018-11-28T00:00:00"/>
    <m/>
    <s v="Compilado"/>
    <s v="Justificativa: Revogada tacitamente pela Portaria SVS/MS nº 772, de 02/10/1998."/>
  </r>
  <r>
    <x v="17"/>
    <x v="0"/>
    <n v="222"/>
    <d v="1998-03-24T00:00:00"/>
    <s v="SVS"/>
    <s v="DOU Nº 57, Seção 1, Pág. 13"/>
    <d v="1998-03-25T00:00:00"/>
    <s v="APROVA O REGULAMENTO TÉCNICO REFERENTE A ALIMENTOS PARA PRATICANTES DE ATIVIDADE FÍSICA, CONSTANTE DO ANEXO DESTA PORTARIA."/>
    <e v="#REF!"/>
    <m/>
    <s v="Alimentos"/>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x v="17"/>
    <x v="0"/>
    <n v="233"/>
    <d v="1998-03-25T00:00:00"/>
    <s v="SVS"/>
    <s v="DOU Nº 58, Seção 1, Pág. 6"/>
    <d v="1998-03-26T00:00:00"/>
    <s v="APROVA O REGULAMENTO TÉCNICO PARA FIXAÇÃO DE IDENTIDADE E QUALIDADE PARA COMPOSTO DE ERVA-MATE CONSTANTE DO ANEXO DESTA PORTARIA"/>
    <e v="#REF!"/>
    <m/>
    <s v="Alimentos"/>
    <m/>
    <m/>
    <m/>
    <s v="Nova Norma"/>
    <s v="N/A"/>
    <s v="N/A"/>
    <x v="1"/>
    <s v="Republicado em DOU nº, de 29/06/1998_x000a_Revogado pela RDC n° 303, de 07/11/2002"/>
    <s v="N/A"/>
    <d v="2002-11-08T00:00:00"/>
    <d v="2002-11-08T00:00:00"/>
    <m/>
    <s v="Não passível de compilação"/>
    <m/>
  </r>
  <r>
    <x v="17"/>
    <x v="0"/>
    <n v="234"/>
    <d v="1998-03-25T00:00:00"/>
    <s v="SVS"/>
    <s v="DOU, Seção 1, Pág. 7"/>
    <d v="1998-03-26T00:00:00"/>
    <s v="Aprova o Regulamento Técnico para Fixação de Identidade e Qualidade para Erva-Mate."/>
    <e v="#REF!"/>
    <m/>
    <s v="Alimentos"/>
    <m/>
    <m/>
    <m/>
    <s v="Revisão de Norma(s)"/>
    <s v="Revoga a PRT nº 363, de 23/07/96"/>
    <s v="N/A"/>
    <x v="1"/>
    <s v="Revogado pela RDC n° 302, de 07/11/2002"/>
    <s v="N/A"/>
    <d v="2002-11-08T00:00:00"/>
    <d v="2002-11-08T00:00:00"/>
    <m/>
    <s v="Não passível de compilação"/>
    <m/>
  </r>
  <r>
    <x v="17"/>
    <x v="0"/>
    <n v="295"/>
    <d v="1998-04-16T00:00:00"/>
    <s v="SVS"/>
    <s v="DOU nº 74, Seção 1, p.8"/>
    <d v="1998-04-20T00:00:00"/>
    <s v="Estabelece Critérios para Inclusão, Exclusão e Alteração de Concentração de Substâncias utilizadas em Produtos de Higiene Pessoal, Cosméticos e Perfumes."/>
    <e v="#REF!"/>
    <m/>
    <s v="Cosméticos"/>
    <s v="Regularização de produtos sujeitos à vigilância sanitária"/>
    <s v="Regularização de Substâncias em Produtos de Higiene Pessoal, Cosméticos e Perfumes"/>
    <m/>
    <s v="Nova Norma"/>
    <s v="N/A"/>
    <s v="Primária"/>
    <x v="2"/>
    <s v="N/A"/>
    <s v="N/A"/>
    <s v="N/A"/>
    <s v="N/A"/>
    <m/>
    <s v="Não passível de compilação"/>
    <m/>
  </r>
  <r>
    <x v="17"/>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s v="Cosméticos"/>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x v="17"/>
    <x v="0"/>
    <n v="272"/>
    <d v="1998-04-08T00:00:00"/>
    <s v="SVS"/>
    <s v="DOU Nº 76, Seção 1, Pág. 2 a 15"/>
    <d v="1998-04-23T00:00:00"/>
    <s v="Aprova o Regulamento Técnico para fixar os requisitos mínimos exigidos para a Terapia de Nutrição Parenteral."/>
    <e v="#REF!"/>
    <m/>
    <s v="Serviços de Saúde"/>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x v="17"/>
    <x v="0"/>
    <n v="344"/>
    <d v="1998-05-12T00:00:00"/>
    <s v="SVS"/>
    <s v="DOU nº 91, Seção 1, Pág. 3"/>
    <d v="1998-05-15T00:00:00"/>
    <s v="Aprova o Regulamento Técnico sobre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x v="17"/>
    <x v="0"/>
    <n v="393"/>
    <d v="1998-05-15T00:00:00"/>
    <s v="SVS"/>
    <s v="DOU, Seção 1, Pág. 1"/>
    <d v="1998-05-19T00:00:00"/>
    <s v="Estabelece o Método para Determinação da Biodegrabilidade de Tensoativos Aniônicos com validade em todo o Território Nacional."/>
    <e v="#REF!"/>
    <m/>
    <s v="Saneantes"/>
    <m/>
    <m/>
    <m/>
    <s v="Nova Norma"/>
    <s v="Revoga a portaria nº 120, de 24/11/95"/>
    <s v="N/A"/>
    <x v="1"/>
    <s v="Revogado pela Resolução n° 180 de 03/10/2006"/>
    <n v="1"/>
    <d v="2006-10-05T00:00:00"/>
    <d v="2006-10-05T00:00:00"/>
    <m/>
    <s v="Não passível de compilação"/>
    <m/>
  </r>
  <r>
    <x v="17"/>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s v="Serviços de Saúde"/>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x v="17"/>
    <x v="0"/>
    <n v="503"/>
    <d v="1998-06-22T00:00:00"/>
    <s v="SVS"/>
    <s v="DOU Nº 117, Seção 1, Pág. 2"/>
    <d v="1998-06-23T00:00:00"/>
    <s v="Aprova a inclusão da goma gelana (INS 418) na lista de aditivos da Legislação Brasileira com as funções de estabilizante, espessante e gelificante."/>
    <e v="#REF!"/>
    <m/>
    <s v="Alimentos"/>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x v="17"/>
    <x v="0"/>
    <n v="519"/>
    <d v="1998-06-26T00:00:00"/>
    <s v="SVS"/>
    <m/>
    <d v="1998-06-29T00:00:00"/>
    <s v="Aprova o Regulamento Técnico para Fixação de Identidade e Qualidade de Chás - Plantas Destinadas à Preparação de Infusões ou Decocções."/>
    <e v="#REF!"/>
    <m/>
    <s v="Alimentos"/>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x v="17"/>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s v="Alimentos"/>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x v="17"/>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s v="Alimentos"/>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x v="17"/>
    <x v="0"/>
    <n v="785"/>
    <d v="1998-10-02T00:00:00"/>
    <s v="SVS"/>
    <s v="DOU, Seção 1, Pág. 54"/>
    <d v="1998-10-05T00:00:00"/>
    <s v="Autorizar, em caráter excepcional, a importação dos produtos constantes da relação anexa nesta portaria."/>
    <e v="#REF!"/>
    <m/>
    <s v="Medicamentos"/>
    <m/>
    <m/>
    <m/>
    <s v="Nova Norma"/>
    <s v="N/A"/>
    <s v="N/A"/>
    <x v="1"/>
    <s v="Revogado pela RDC nº 86, de 21/09/2000"/>
    <s v="N/A"/>
    <s v="N/A"/>
    <d v="2000-09-25T00:00:00"/>
    <m/>
    <s v="Não passível de compilação"/>
    <m/>
  </r>
  <r>
    <x v="17"/>
    <x v="0"/>
    <n v="772"/>
    <d v="1998-10-02T00:00:00"/>
    <s v="SVS"/>
    <s v="DOU nº 190, Seção 1, Pág. 5 a 34"/>
    <d v="1998-10-05T00:00:00"/>
    <s v="APROVA OS PROCEDIMENTOS A SEREM ADOTADOS NAS IMPORTAÇÕES DOS PRODUTOS E MATÉRIAS PRIMAS SUJEITOS A CONTROLE SANITÁRIO PREVISTOS NO ANEXO I DESTA PORTARIA"/>
    <e v="#REF!"/>
    <m/>
    <s v="Portos, Aeroportos e Fronteiras"/>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x v="17"/>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s v="Medicamentos"/>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x v="17"/>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s v="Medicamentos"/>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x v="17"/>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s v="Alimentos"/>
    <m/>
    <s v="Guilhotina"/>
    <m/>
    <s v="Revisão de Norma(s)"/>
    <s v="Altera a PRT /SVS nº 741, de 16/09/1998"/>
    <s v="N/A"/>
    <x v="3"/>
    <s v="Despacho Declaratório nº 287, de 26/11/2018"/>
    <s v="N/A"/>
    <s v="N/A"/>
    <d v="2000-09-19T00:00:00"/>
    <m/>
    <s v="Compilado"/>
    <m/>
  </r>
  <r>
    <x v="17"/>
    <x v="0"/>
    <n v="843"/>
    <d v="1998-10-26T00:00:00"/>
    <s v="SVS"/>
    <s v="DOU nº 206, Seção 1, Pág. 13"/>
    <d v="1998-10-28T00:00:00"/>
    <s v="Autoriza a inclusão da substância P-DICLOROBENZENO no Subanexo 1 - alínea I, como princípio ativo para uso de formulações desodorizantes."/>
    <e v="#REF!"/>
    <m/>
    <s v="Saneantes"/>
    <m/>
    <m/>
    <m/>
    <s v="Nova Norma"/>
    <s v="Altera a PRT nº 15, de 23/08/88"/>
    <s v="N/A"/>
    <x v="1"/>
    <s v="Revogado pela Resolução n° 78 de 14/11/2007"/>
    <n v="1"/>
    <d v="2007-11-19T00:00:00"/>
    <d v="2007-11-19T00:00:00"/>
    <m/>
    <s v="Não passível de compilação"/>
    <m/>
  </r>
  <r>
    <x v="17"/>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s v="Portos, Aeroportos e Fronteiras"/>
    <m/>
    <m/>
    <m/>
    <s v="Nova Norma"/>
    <s v="N/A"/>
    <s v="N/A"/>
    <x v="1"/>
    <s v="Revogado pela RDC Nº46, de 18/05/2000"/>
    <n v="1"/>
    <d v="2000-05-19T00:00:00"/>
    <d v="2000-05-19T00:00:00"/>
    <m/>
    <s v="Não passível de compilação"/>
    <m/>
  </r>
  <r>
    <x v="17"/>
    <x v="0"/>
    <n v="868"/>
    <d v="1998-11-03T00:00:00"/>
    <s v="SVS"/>
    <s v="DOU nº 212, Seção 1, Pág. 8 "/>
    <d v="1998-11-05T00:00:00"/>
    <s v="FIXA REQUISITOS MINIMOS DE CARACTERISTICAS E QUALIDADE PARA O COMPOSTO LIQUIDO PRONTO PARA CONSUMO, DEFINIDOS NESTE REGULAMENTO TECNICO, CONSTANTE DO ANEXO DESTA PORTARIA."/>
    <e v="#REF!"/>
    <m/>
    <s v="Alimentos"/>
    <m/>
    <m/>
    <m/>
    <s v="Nova Norma"/>
    <s v="N/A"/>
    <s v="N/A"/>
    <x v="1"/>
    <s v="Revogado pela RES nº 273, de 22/09/2005"/>
    <s v="N/A"/>
    <d v="2005-09-23T00:00:00"/>
    <d v="2005-09-23T00:00:00"/>
    <m/>
    <s v="Não passível de compilação"/>
    <m/>
  </r>
  <r>
    <x v="17"/>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s v="Alimentos"/>
    <m/>
    <m/>
    <m/>
    <s v="Revisão de Norma(s)"/>
    <s v="Altera a PRT SVS/MS  nº 511, 23/06/1998"/>
    <s v="N/A"/>
    <x v="1"/>
    <s v="Revogado pela RDC nº 292, de 24/06/2019"/>
    <s v="N/A"/>
    <d v="2019-06-26T00:00:00"/>
    <d v="2019-06-26T00:00:00"/>
    <m/>
    <s v="Compilado"/>
    <m/>
  </r>
  <r>
    <x v="17"/>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s v="Medicamentos"/>
    <m/>
    <m/>
    <m/>
    <s v="Nova Norma"/>
    <s v="N/A"/>
    <s v="N/A"/>
    <x v="1"/>
    <s v="Revogado pela RDC nº 219, de 20/09/2004"/>
    <s v="N/A"/>
    <s v="N/A"/>
    <d v="2004-09-21T00:00:00"/>
    <m/>
    <s v="Não passível de compilação"/>
    <m/>
  </r>
  <r>
    <x v="17"/>
    <x v="0"/>
    <n v="912"/>
    <d v="1998-11-13T00:00:00"/>
    <s v="SVS"/>
    <s v="DOU Nº 221, Seção 1, Pág. 8 a 20"/>
    <d v="1998-11-18T00:00:00"/>
    <s v="Aprova os Regulamentos Técnicos: Disposições Gerais para Embalagens e Equipamentos Plásticos em contato com Alimentos."/>
    <e v="#REF!"/>
    <m/>
    <s v="Alimentos"/>
    <m/>
    <m/>
    <m/>
    <s v="Revisão de Norma(s)"/>
    <s v="Revoga a POC SNVS/MS n.º 26, de 22/03/1996."/>
    <s v="N/A"/>
    <x v="1"/>
    <s v="Revogado pela RES nº 105, de 19/05/1999"/>
    <s v="N/A"/>
    <d v="1999-05-20T00:00:00"/>
    <d v="1999-05-20T00:00:00"/>
    <m/>
    <s v="Não passível de compilação"/>
    <m/>
  </r>
  <r>
    <x v="17"/>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s v="Alimentos"/>
    <m/>
    <s v="Guilhotina"/>
    <m/>
    <s v="Revisão de Norma(s)"/>
    <s v="Altera a PRT/SVS nº 741, de 16/09/1998"/>
    <s v="N/A"/>
    <x v="3"/>
    <s v="Despacho Declaratório nº 287, de 26/11/2018"/>
    <s v="N/A"/>
    <s v="N/A"/>
    <d v="2018-11-26T00:00:00"/>
    <m/>
    <s v="Compilado"/>
    <m/>
  </r>
  <r>
    <x v="17"/>
    <x v="0"/>
    <n v="977"/>
    <d v="1998-12-05T00:00:00"/>
    <s v="SVS"/>
    <s v="DOU Nº 101, Seção 1, Pág. 23"/>
    <d v="1998-12-08T00:00:00"/>
    <s v="APROVA O REGULAMENTO TECNICO REFERENTE AS FÓRMULAS INFANTIS PARA LACTENTES E AS FÓRMULAS INFANTIS DE SEGUIMENTO, CONFORME OS ANEXOS 1 E 2 DESTA PORTARIA."/>
    <e v="#REF!"/>
    <m/>
    <s v="Alimentos"/>
    <m/>
    <m/>
    <m/>
    <s v="Nova Norma"/>
    <s v="N/A"/>
    <s v="N/A"/>
    <x v="1"/>
    <s v="2 Republicações_x000a_Revogado por 3 RDCs"/>
    <s v="N/A"/>
    <d v="2011-09-21T00:00:00"/>
    <d v="2011-09-21T00:00:00"/>
    <m/>
    <s v="Não passível de compilação"/>
    <m/>
  </r>
  <r>
    <x v="17"/>
    <x v="0"/>
    <n v="982"/>
    <d v="1998-12-07T00:00:00"/>
    <s v="SVS"/>
    <s v="DOU nº 236 , Seção 1, Pág. 9"/>
    <d v="1998-12-09T00:00:00"/>
    <s v="Estabelecer a data de 14 de janeiro de 2000, como limite máximo, para a adoção dos Regulamentos Técnicos aprovados pelas Portarias acima mencionadas."/>
    <e v="#REF!"/>
    <m/>
    <s v="Alimentos"/>
    <m/>
    <m/>
    <m/>
    <s v="Nova Norma"/>
    <s v="N/A"/>
    <s v="N/A"/>
    <x v="1"/>
    <s v="Alterado pela  Resolução nº 1, de 05/01/2000_x000a_Revogado pela Resolução nº 253, de 15/09/2005"/>
    <s v="N/A"/>
    <d v="2000-01-07T00:00:00"/>
    <d v="2005-09-19T00:00:00"/>
    <m/>
    <s v="Não passível de compilação"/>
    <m/>
  </r>
  <r>
    <x v="17"/>
    <x v="0"/>
    <n v="987"/>
    <d v="1998-12-08T00:00:00"/>
    <s v="SVS"/>
    <s v="DOU Nº 236-E, Pág. 11"/>
    <d v="1998-12-09T00:00:00"/>
    <s v="Aprova o Regulamento Técnico para embalagens descartáveis de polietileno tereftalato - PET - multicamada destinadas ao acondicionamento de bebidas não alcóolicas carbonatadas. "/>
    <m/>
    <m/>
    <s v="Alimentos"/>
    <s v="Regularização de produtos sujeitos a vigilância sanitária"/>
    <s v="Materiais em contato com alimentos"/>
    <m/>
    <s v="Nova Norma"/>
    <s v="N/A"/>
    <s v="Primária"/>
    <x v="2"/>
    <s v="Retificado no DOU nº 249-E, de 29/12/1998;_x000a_Republicado no DOU nº 61-E, de 31/03/1999."/>
    <s v="N/A"/>
    <s v="N/A"/>
    <s v="N/A"/>
    <m/>
    <s v="Compilado"/>
    <m/>
  </r>
  <r>
    <x v="17"/>
    <x v="0"/>
    <n v="1002"/>
    <d v="1998-12-11T00:00:00"/>
    <s v="SVS"/>
    <s v="DOU nº 239, Seção 1, p.28"/>
    <d v="1998-12-14T00:00:00"/>
    <s v="Lista os produtos, comercializados no país, enquadrando-os nas Subcategorias que fazem parte da Categoria 8 - Carnes e Produtos Cárneos."/>
    <e v="#REF!"/>
    <m/>
    <s v="Alimentos"/>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x v="17"/>
    <x v="0"/>
    <n v="1004"/>
    <d v="1998-12-11T00:00:00"/>
    <s v="SVS"/>
    <s v="DOU Nº 239, Seção 1, Pág. 28"/>
    <d v="1998-12-14T00:00:00"/>
    <s v="Aprova o Regulamento Técnico sobre a Atribuição de Função de Aditivos, Aditivos e seus Limites Máximos de Uso para a Categoria 8 - Carne e Produtos Cárneos."/>
    <e v="#REF!"/>
    <m/>
    <s v="Alimentos"/>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x v="17"/>
    <x v="0"/>
    <n v="1003"/>
    <d v="1998-12-11T00:00:00"/>
    <s v="SVS"/>
    <s v="DOU nº 239, Seção 1, p.28"/>
    <d v="1998-12-14T00:00:00"/>
    <s v="Lista e enumera categorias de alimentos para efeito de avaliação do emprego de aditivo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s v="Alimentos"/>
    <m/>
    <s v="Guilhotina"/>
    <m/>
    <s v="Revisão de Norma(s)"/>
    <s v="Altera a PRT/SVS Nº 741, de 16/09/1998,"/>
    <s v="N/A"/>
    <x v="3"/>
    <s v="Despacho Declaratório nº 287, de 26/11/2018"/>
    <s v="N/A"/>
    <s v="N/A"/>
    <d v="2018-11-26T00:00:00"/>
    <m/>
    <s v="Compilado"/>
    <m/>
  </r>
  <r>
    <x v="17"/>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s v="Farmacopeia"/>
    <m/>
    <m/>
    <m/>
    <s v="Nova Norma"/>
    <s v="N/A"/>
    <s v="N/A"/>
    <x v="1"/>
    <s v="Revogado pela RDC nº 16, de 01/04/2014"/>
    <s v="N/A"/>
    <d v="2014-04-06T00:00:00"/>
    <d v="2014-04-06T00:00:00"/>
    <m/>
    <s v="Não passível de compilação"/>
    <m/>
  </r>
  <r>
    <x v="17"/>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s v="Medicamentos"/>
    <m/>
    <m/>
    <m/>
    <s v="Revisão de Norma(s)"/>
    <s v="Revoga a PRT Nº 81, de 13/09/95"/>
    <s v="N/A"/>
    <x v="1"/>
    <s v="Revogado pela PRT nº 105/MS/SVS, de 09/02/1999_x000a_Revogado pela RDC nº 132, de 29/05/2003"/>
    <s v="N/A"/>
    <s v="N/A"/>
    <d v="2003-06-02T00:00:00"/>
    <m/>
    <s v="Não passível de compilação"/>
    <m/>
  </r>
  <r>
    <x v="18"/>
    <x v="0"/>
    <n v="26"/>
    <d v="1999-01-15T00:00:00"/>
    <s v="SVS"/>
    <s v="DOU Nº 11, Seção 1, Pág. 17"/>
    <d v="1999-01-18T00:00:00"/>
    <s v="APROVA O REGULAMENTO TÉCNICO REFERENTE A &quot;ÁGUA COMUM ADICIONADA DE SAIS&quot;', CONSTANTE DO ANEXO DESTA PORTARIA."/>
    <e v="#REF!"/>
    <m/>
    <s v="Alimentos"/>
    <m/>
    <m/>
    <m/>
    <s v="Nova Norma"/>
    <s v="N/A"/>
    <s v="N/A"/>
    <x v="1"/>
    <s v="Revogado pela RES Nº 309, de 16/07/1999"/>
    <s v="N/A"/>
    <d v="1999-07-19T00:00:00"/>
    <d v="1999-07-19T00:00:00"/>
    <m/>
    <s v="Compilado"/>
    <m/>
  </r>
  <r>
    <x v="18"/>
    <x v="2"/>
    <n v="9782"/>
    <d v="1999-01-26T00:00:00"/>
    <s v="CN"/>
    <m/>
    <d v="1999-01-27T00:00:00"/>
    <s v="Define o Sistema Nacional de Vigilância Sanitária, cria a Agência Nacional de Vigilância Sanitária, e dá outras providências."/>
    <e v="#REF!"/>
    <m/>
    <s v="Temas transversais"/>
    <m/>
    <s v="Leis e decretos gerais sobre vigilância sanitária"/>
    <m/>
    <s v="Nova Norma"/>
    <s v="N/A"/>
    <s v="N/A"/>
    <x v="0"/>
    <s v="Alterada pela Lei Nº 13411, de 28/12/2016"/>
    <s v="N/A"/>
    <s v="N/A"/>
    <s v="N/A"/>
    <m/>
    <s v="Não passível de compilação"/>
    <m/>
  </r>
  <r>
    <x v="18"/>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x v="18"/>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s v="Alimentos"/>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x v="18"/>
    <x v="0"/>
    <n v="131"/>
    <d v="1999-02-19T00:00:00"/>
    <s v="SVS"/>
    <s v="DOU Nº 37, Seção 1, Pág. 30"/>
    <d v="1999-02-25T00:00:00"/>
    <s v="APROVA O REGULAMENTO TÉCNICO REFERENTE A CAPPUCCINO, CONSTANTE DO ANEXO DESTA PORTARIA."/>
    <e v="#REF!"/>
    <m/>
    <s v="Alimentos"/>
    <m/>
    <m/>
    <m/>
    <s v="Nova Norma"/>
    <s v="N/A"/>
    <s v="N/A"/>
    <x v="1"/>
    <s v="Revogado pela RDC Nº 64, de 07/07/2000"/>
    <s v="N/A"/>
    <d v="2000-07-11T00:00:00"/>
    <d v="2000-07-11T00:00:00"/>
    <m/>
    <s v="Compilado"/>
    <m/>
  </r>
  <r>
    <x v="18"/>
    <x v="0"/>
    <n v="130"/>
    <d v="1999-02-19T00:00:00"/>
    <s v="SVS"/>
    <s v="DOU Nº 37, Seção 1, Pág. 30"/>
    <d v="1999-02-25T00:00:00"/>
    <s v="Aprova o Regulamento Técnico referente a CAFÉ SOLÚVEL, constante do anexo desta Portaria."/>
    <e v="#REF!"/>
    <m/>
    <s v="Alimentos"/>
    <m/>
    <m/>
    <m/>
    <s v="Revisão de Norma(s)"/>
    <s v="Altera a Resolução Nº 12/CNNPA, de 24/07/1978"/>
    <s v="N/A"/>
    <x v="1"/>
    <s v="Revogado pela RDC N° 277, de 22/09/2005"/>
    <s v="N/A"/>
    <d v="2005-09-23T00:00:00"/>
    <d v="2005-09-23T00:00:00"/>
    <m/>
    <s v="Compilado"/>
    <m/>
  </r>
  <r>
    <x v="18"/>
    <x v="0"/>
    <n v="152"/>
    <d v="1999-02-26T00:00:00"/>
    <s v="SVS"/>
    <s v="DOU nº 39-E, Seção 1, Pág. 5"/>
    <d v="1999-03-01T00:00:00"/>
    <s v="Aprovar o Regulamento Técnico para produtos destinados à desinfecção de água para o consumo humano e de produtos algicidas e fungicidas para piscinas"/>
    <m/>
    <m/>
    <s v="Saneantes"/>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x v="18"/>
    <x v="0"/>
    <n v="177"/>
    <d v="1999-03-04T00:00:00"/>
    <s v="SVS"/>
    <s v="DOU Nº 44, Seção 1, Pág. 9 a 14"/>
    <d v="1999-03-08T00:00:00"/>
    <s v="APROVA O REGULAMENTO TÉCNICO 'DISPOSIÇÕES GERAIS PARA EMBALAGENS E EQUIPAMENTOS CELULÓSICOS EM CONTATO COM ALIMENTOS' E SEUS ANEXOS."/>
    <e v="#REF!"/>
    <m/>
    <s v="Alimentos"/>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x v="18"/>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s v="Portos, Aeroportos e Fronteiras"/>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x v="18"/>
    <x v="0"/>
    <n v="193"/>
    <d v="1999-03-09T00:00:00"/>
    <s v="SVS"/>
    <s v="DOU Nº 47, Seção 1, Pág. 24"/>
    <d v="1999-03-11T00:00:00"/>
    <s v="Aprova o Regulamento Técnico referente a Creme Vegetal."/>
    <e v="#REF!"/>
    <m/>
    <s v="Alimentos"/>
    <m/>
    <m/>
    <m/>
    <s v="Nova Norma"/>
    <s v="N/A"/>
    <s v="N/A"/>
    <x v="1"/>
    <s v="Revogado pela RDC N° 270, de 22/09/2005"/>
    <s v="N/A"/>
    <d v="2005-09-23T00:00:00"/>
    <d v="2005-09-23T00:00:00"/>
    <m/>
    <s v="Compilado"/>
    <m/>
  </r>
  <r>
    <x v="18"/>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s v="Alimentos"/>
    <m/>
    <m/>
    <m/>
    <s v="Revisão de Norma(s)"/>
    <s v="Altera a PRT nº 741 SVS/MS, de 16/09/1998"/>
    <s v="N/A"/>
    <x v="3"/>
    <s v="Despacho Declaratório nº 287, de 26/11/2018"/>
    <s v="N/A"/>
    <d v="2018-11-26T00:00:00"/>
    <d v="2018-11-26T00:00:00"/>
    <m/>
    <s v="Compilado"/>
    <m/>
  </r>
  <r>
    <x v="18"/>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s v="Alimentos"/>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x v="18"/>
    <x v="0"/>
    <n v="337"/>
    <d v="1999-04-14T00:00:00"/>
    <s v="SVS"/>
    <s v="DOU nº 71, Seção 1, Pág. 96"/>
    <d v="1999-04-15T00:00:00"/>
    <s v="APROVA O REGULAMENTO TÉCNICO PARA FIXAR OS REQUISITOS MÍNIMOS EXIGIDOS PARA A TERAPIA DE NUTRIÇÃO ENTERAL (TNE), CONSTANTE DO ANEXO DESTA PORTARIA"/>
    <e v="#REF!"/>
    <m/>
    <s v="Alimentos"/>
    <m/>
    <m/>
    <m/>
    <s v="Nova Norma"/>
    <s v="N/A"/>
    <s v="N/A"/>
    <x v="1"/>
    <s v="Revogado pela RDC Nº 63, de 06/07/2000"/>
    <s v="N/A"/>
    <d v="2000-07-07T00:00:00"/>
    <d v="2000-07-07T00:00:00"/>
    <m/>
    <s v="Compilado"/>
    <m/>
  </r>
  <r>
    <x v="18"/>
    <x v="0"/>
    <n v="377"/>
    <d v="1999-04-26T00:00:00"/>
    <s v="SVS"/>
    <s v="DOU Nº 80, Seção 1, Pág. 22"/>
    <d v="1999-04-29T00:00:00"/>
    <s v="Aprova o Regulamento Técnico referente a Café Torrado em Grão e Café Torrado e Moído, constante do anexo desta Portaria."/>
    <e v="#REF!"/>
    <m/>
    <s v="Alimentos"/>
    <m/>
    <m/>
    <m/>
    <s v="Revisão de Norma(s)"/>
    <s v="Altera a RES Nº 12/CNNPA, 24/07/1978"/>
    <s v="N/A"/>
    <x v="1"/>
    <s v="Alterado pela RDC N° 175, de 08/07/2003;_x000a_Revogado pela RDC N° 277, de 22/09/2005."/>
    <s v="N/A"/>
    <d v="2003-07-09T00:00:00"/>
    <d v="2005-09-23T00:00:00"/>
    <m/>
    <s v="Compilado"/>
    <m/>
  </r>
  <r>
    <x v="18"/>
    <x v="0"/>
    <n v="379"/>
    <d v="1999-04-26T00:00:00"/>
    <s v="SVS"/>
    <s v="DOU Nº 80, Seção 1, Pág. 23"/>
    <d v="1999-04-29T00:00:00"/>
    <s v="Aprovar o Regulamento Técnico referente a Gelados Comestíveis, Preparados, Pós para o Preparo e Bases para Gelados Comestíveis, constante do anexo desta Portaria."/>
    <e v="#REF!"/>
    <m/>
    <s v="Alimentos"/>
    <m/>
    <m/>
    <m/>
    <s v="Revisão de Norma(s)"/>
    <s v="Altera a RES Nº 12/CNNPA, 24/07/1978;_x000a_Revoga RES  Nº 04/CNNPA, de 24/11/1978."/>
    <s v="N/A"/>
    <x v="1"/>
    <s v="Alterado  pela RDC N° 267, de 25/09/2003;_x000a_Revogado pela RDC N° 266, de 22/09/2005."/>
    <s v="N/A"/>
    <d v="2005-09-23T00:00:00"/>
    <d v="2005-09-23T00:00:00"/>
    <m/>
    <s v="Compilado"/>
    <m/>
  </r>
  <r>
    <x v="18"/>
    <x v="0"/>
    <n v="376"/>
    <d v="1999-04-26T00:00:00"/>
    <s v="SVS"/>
    <s v="DOU Nº 80, Seção 1, Pág. 21"/>
    <d v="1999-04-29T00:00:00"/>
    <s v="Aprova a inclusão dos aditivos INS 461 metilcelulose e ins 464 hidroxipropil metilcelulose na legislação brasileira nas funções espessante e estabilizante."/>
    <e v="#REF!"/>
    <m/>
    <s v="Alimentos"/>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x v="18"/>
    <x v="0"/>
    <n v="381"/>
    <d v="1999-04-26T00:00:00"/>
    <s v="SVS"/>
    <s v="DOU nº 80-E, Seção 1, Pág. 24"/>
    <d v="1999-04-29T00:00:00"/>
    <s v=" Suspender por tempo indeterminado os itens E.14, no anexo 1 o item 16 e o anexo 6 da Portaria 322 de 28107197."/>
    <m/>
    <m/>
    <s v="Saneantes"/>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x v="18"/>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18"/>
    <x v="1"/>
    <n v="15"/>
    <d v="1999-04-29T00:00:00"/>
    <s v="SVS"/>
    <s v="DOU Nº 81-E, Seção 1, Pág. 27"/>
    <d v="1999-04-30T00:00:00"/>
    <s v="Prorroga o prazo estabelecido no art. 8º da Portaria 40, de 13/01/98 que estabelece normas para Níveis de Dosagens Diárias de Vitaminas e Minerais em Medicamentos."/>
    <m/>
    <m/>
    <s v="Medicamentos"/>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x v="18"/>
    <x v="1"/>
    <n v="16"/>
    <d v="1999-04-30T00:00:00"/>
    <s v="Anvisa"/>
    <s v="DOU Nº 82, Seção 1, Pág. 11"/>
    <d v="1999-05-03T00:00:00"/>
    <s v="REGULAMENTO REFERENTE A PROCEDIMENTOS PARA REGISTRO DE ALIMENTOS E OU NOVOS INGREDIENTES"/>
    <e v="#REF!"/>
    <m/>
    <s v="Alimentos"/>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x v="18"/>
    <x v="1"/>
    <n v="17"/>
    <d v="1999-04-30T00:00:00"/>
    <s v="Anvisa"/>
    <s v="DOU Nº 82, Seção 1, Pág. 11"/>
    <d v="1999-05-03T00:00:00"/>
    <s v="DIRETRIZES BASICAS PARA AVALIAÇÃO DE RISCO E SEGURANÇA DOS ALIMENTOS"/>
    <e v="#REF!"/>
    <m/>
    <s v="Alimentos"/>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x v="18"/>
    <x v="1"/>
    <n v="18"/>
    <d v="1999-04-30T00:00:00"/>
    <s v="Anvisa"/>
    <s v="DOU Nº 82, Seção 1, Pág. 11"/>
    <d v="1999-05-03T00:00:00"/>
    <s v="DIRETRIZES BÁSICAS PARA ANÁLISE E COMPROVAÇÃO DE PROPRIEDADES FUNCIONAIS E OU DE SAÚDE ALEGADAS EM ROTULAGEM DE ALIMENTOS. "/>
    <e v="#REF!"/>
    <m/>
    <s v="Alimentos"/>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x v="18"/>
    <x v="1"/>
    <n v="19"/>
    <d v="1999-04-30T00:00:00"/>
    <s v="Anvisa"/>
    <s v="DOU Nº 82, Seção 1, Pág. 12"/>
    <d v="1999-05-03T00:00:00"/>
    <s v="Aprovar o REGULAMENTO TÉCNICO DE PROCEDIMENTOS PARA REGISTRO DE ALIMENTO COM ALEGAÇÃO DE PROPRIEDADES FUNCIONAIS E OU DE SAÚDE EM SUA ROTULAGEM."/>
    <e v="#REF!"/>
    <m/>
    <s v="Alimentos"/>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x v="18"/>
    <x v="1"/>
    <n v="105"/>
    <d v="1999-05-19T00:00:00"/>
    <s v="Anvisa"/>
    <s v="DOU Nº 95, Seção 1, Pág. 21"/>
    <d v="1999-05-20T00:00:00"/>
    <s v="Aprovar os Regulamentos Técnicos: Disposições Gerais para Embalagens e Equipamentos Plásticos em contato com Alimentos e seus Anexos"/>
    <e v="#REF!"/>
    <m/>
    <s v="Alimentos"/>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x v="18"/>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s v="Alimentos"/>
    <m/>
    <m/>
    <m/>
    <s v="Revisão de Norma(s)"/>
    <s v="Altera PRT SVS/MS nº 741, de 16/09/1998"/>
    <s v="N/A"/>
    <x v="3"/>
    <s v="Despacho Declaratório nº 287, de 26/11/2018"/>
    <s v="N/A"/>
    <s v="N/A"/>
    <d v="2018-11-26T00:00:00"/>
    <m/>
    <s v="Compilado"/>
    <m/>
  </r>
  <r>
    <x v="18"/>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x v="18"/>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18"/>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s v="Alimentos"/>
    <m/>
    <m/>
    <m/>
    <s v="Nova Norma"/>
    <s v="N/A"/>
    <s v="N/A"/>
    <x v="1"/>
    <s v="Revogado pela RDC Nº 302, de 07/11/2002"/>
    <s v="N/A"/>
    <d v="2002-11-08T00:00:00"/>
    <d v="2002-11-08T00:00:00"/>
    <m/>
    <s v="Compilado"/>
    <m/>
  </r>
  <r>
    <x v="18"/>
    <x v="1"/>
    <n v="229"/>
    <d v="1999-06-24T00:00:00"/>
    <s v="Anvisa"/>
    <s v="DOU Nº 121, Seção 1, Pág. 17"/>
    <d v="1999-06-28T00:00:00"/>
    <s v="Dispõe sobre A Rede Brasileira de Laboratórios Analíticos em Saúde - REBLAS "/>
    <e v="#REF!"/>
    <m/>
    <s v="Laboratórios Analíticos"/>
    <m/>
    <m/>
    <m/>
    <s v="Nova Norma"/>
    <s v="N/A"/>
    <s v="N/A"/>
    <x v="1"/>
    <s v="Alterado pela RDC Nº 121, de 20/05/2003;_x000a_Revogado pela RDC Nº 12, de 16/02/2012."/>
    <s v="N/A"/>
    <d v="2003-05-21T00:00:00"/>
    <d v="2012-02-22T00:00:00"/>
    <m/>
    <s v="Compilado"/>
    <m/>
  </r>
  <r>
    <x v="18"/>
    <x v="1"/>
    <n v="310"/>
    <d v="1999-07-16T00:00:00"/>
    <s v="Anvisa"/>
    <s v="DOU Nº 136, Seção 1, Pág. 26"/>
    <d v="1999-07-19T00:00:00"/>
    <s v="Aprovar o Regulamento Técnico referente a Padrões de Identidade e Qualidade para ÁGUA MINERAL NATURAL e ÁGUA NATURAL"/>
    <e v="#REF!"/>
    <m/>
    <s v="Alimentos"/>
    <m/>
    <m/>
    <m/>
    <s v="Revisão de Norma(s)"/>
    <s v="Revoga a RES Nº 25/CNNPA, de 03/02/77"/>
    <s v="N/A"/>
    <x v="1"/>
    <s v="Revogado pela RDC Nº 54, de 15/06/2000"/>
    <s v="N/A"/>
    <d v="2000-06-19T00:00:00"/>
    <d v="2000-06-19T00:00:00"/>
    <m/>
    <s v="Compilado"/>
    <m/>
  </r>
  <r>
    <x v="18"/>
    <x v="1"/>
    <n v="309"/>
    <d v="1999-07-16T00:00:00"/>
    <s v="Anvisa"/>
    <s v="DOU Nº 136, Seção 1, Pág. 26"/>
    <d v="1999-07-19T00:00:00"/>
    <s v="Aprovar o Regulamento Técnico referente a Padrões de Identidade e Qualidade para &quot;ÁGUA PURIFICADA ADICIONADA DE SAIS&quot;, constante do anexo desta Resolução."/>
    <e v="#REF!"/>
    <m/>
    <s v="Alimentos"/>
    <m/>
    <m/>
    <m/>
    <s v="Revisão de Norma(s)"/>
    <s v="Revoga a PRT Nº 26, de 15/01/1999"/>
    <s v="N/A"/>
    <x v="1"/>
    <s v="Revogado pela RDC Nº 274, de 22/09/2005"/>
    <s v="N/A"/>
    <d v="2005-09-23T00:00:00"/>
    <d v="2005-09-23T00:00:00"/>
    <m/>
    <s v="Compilado"/>
    <m/>
  </r>
  <r>
    <x v="18"/>
    <x v="1"/>
    <n v="320"/>
    <d v="1999-07-21T00:00:00"/>
    <s v="Anvisa"/>
    <s v="DOU  Nº 139, Seção 1, Pág. 20"/>
    <d v="1999-07-22T00:00:00"/>
    <s v="Dispõe sobre os procedimentos para registro de produtos fumígenos. "/>
    <e v="#REF!"/>
    <m/>
    <s v="Tabaco"/>
    <m/>
    <m/>
    <m/>
    <s v="Nova Norma"/>
    <s v="N/A"/>
    <s v="N/A"/>
    <x v="1"/>
    <s v="Alterado pela RDC Nº 02, de 04/10/1999;_x000a_Revogado pela RDC Nº 105, de 31/05/2001."/>
    <s v="N/A"/>
    <d v="1999-10-05T00:00:00"/>
    <d v="2001-06-01T00:00:00"/>
    <m/>
    <s v="Compilado"/>
    <m/>
  </r>
  <r>
    <x v="18"/>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6T00:00:00"/>
    <d v="2018-11-26T00:00:00"/>
    <m/>
    <s v="Compilado"/>
    <m/>
  </r>
  <r>
    <x v="18"/>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s v="Saneantes"/>
    <m/>
    <m/>
    <m/>
    <s v="Revisão de Norma(s)"/>
    <s v="Revoga a PRT Nº 57, de 11/07/1995"/>
    <s v="N/A"/>
    <x v="1"/>
    <s v="Republicado em DOU Nº 145, de 30/07/1999_x000a_Revogado pela RDC Nº 184, de 22/10/2001;"/>
    <n v="1"/>
    <d v="2001-10-23T00:00:00"/>
    <d v="2001-10-23T00:00:00"/>
    <m/>
    <s v="Compilado"/>
    <m/>
  </r>
  <r>
    <x v="18"/>
    <x v="1"/>
    <n v="335"/>
    <d v="1999-07-22T00:00:00"/>
    <s v="Anvisa"/>
    <s v="DOU Nº 140, Seção 1, Pág. 67"/>
    <d v="1999-07-23T00:00:00"/>
    <s v="Estabelece a reorganização do sistema de controle sanitário de produtos de higiene pessoal, cosméticos e perfumes."/>
    <e v="#REF!"/>
    <m/>
    <s v="Cosméticos"/>
    <m/>
    <m/>
    <m/>
    <s v="Nova Norma"/>
    <s v="N/A"/>
    <s v="N/A"/>
    <x v="1"/>
    <s v="Alterado pela RDC Nº 254, de 12/09/2002;_x000a_Revogado pela RDC Nº 343, de 13/12/2005."/>
    <n v="2"/>
    <d v="2002-09-13T00:00:00"/>
    <d v="2005-12-14T00:00:00"/>
    <m/>
    <s v="Compilado"/>
    <m/>
  </r>
  <r>
    <x v="18"/>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s v="Medicamentos"/>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x v="18"/>
    <x v="1"/>
    <n v="327"/>
    <d v="1999-07-22T00:00:00"/>
    <s v="Anvisa"/>
    <s v="DOU Nº 141, Seção 1, Pág. 6"/>
    <d v="1999-07-26T00:00:00"/>
    <s v="Institui o roteiro sucinto de inspeção de indústrias farmacêuticas para fins de autorização de funcionamento de empresas."/>
    <e v="#REF!"/>
    <m/>
    <s v="Medicamentos"/>
    <m/>
    <m/>
    <m/>
    <s v="Nova Norma"/>
    <s v="N/A"/>
    <s v="N/A"/>
    <x v="1"/>
    <s v="Revogado pela RDC Nº 16, de 01/04/2014"/>
    <s v="N/A"/>
    <s v="N/A"/>
    <d v="2014-04-02T00:00:00"/>
    <m/>
    <s v="Compilado"/>
    <m/>
  </r>
  <r>
    <x v="18"/>
    <x v="1"/>
    <n v="329"/>
    <d v="1999-07-22T00:00:00"/>
    <s v="Anvisa"/>
    <s v="DOU Nº 141 , Seção 1, Pág. 16"/>
    <d v="1999-07-26T00:00:00"/>
    <s v="Institui o Roteiro de Inspeção para transportadoras de medicamentos, drogas e insumos farmacêuticos"/>
    <e v="#REF!"/>
    <m/>
    <s v="Medicamentos"/>
    <m/>
    <m/>
    <m/>
    <s v="Nova Norma"/>
    <s v="N/A"/>
    <s v="N/A"/>
    <x v="1"/>
    <s v="Revogado pela RDC Nº 16, de 01/04/2014"/>
    <s v="N/A"/>
    <s v="N/A"/>
    <d v="2014-04-02T00:00:00"/>
    <m/>
    <s v="Compilado"/>
    <m/>
  </r>
  <r>
    <x v="18"/>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s v="Alimentos"/>
    <m/>
    <m/>
    <m/>
    <s v="Revisão de Norma(s)"/>
    <s v="Revoga RES Nº 178, de 10/06/1999"/>
    <s v="N/A"/>
    <x v="1"/>
    <s v="Revogado pela RDC Nº 15, de 05/11/1999"/>
    <s v="N/A"/>
    <d v="1999-11-09T00:00:00"/>
    <d v="1999-11-09T00:00:00"/>
    <m/>
    <s v="Compilado"/>
    <s v="Link do Saúde Legis indisponível"/>
  </r>
  <r>
    <x v="18"/>
    <x v="1"/>
    <n v="362"/>
    <d v="1999-07-29T00:00:00"/>
    <s v="Anvisa"/>
    <s v="DOU Nº 146, Seção 1, Pág. 15"/>
    <d v="1999-08-02T00:00:00"/>
    <s v="Aprovar o  Regulamento  Técnico referente a Padrão de Identidade e Qualidade para PALMITO EM CONSERVA"/>
    <e v="#REF!"/>
    <m/>
    <s v="Alimentos"/>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x v="18"/>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x v="18"/>
    <x v="1"/>
    <n v="386"/>
    <d v="1999-08-05T00:00:00"/>
    <s v="Anvisa"/>
    <s v="DOU Nº 151, Seção 1, Pág. 68"/>
    <d v="1999-08-09T00:00:00"/>
    <s v="Aprovar  o “REGULAMENTO TÉCNICO SOBRE ADITIVOS UTILIZADOS SEGUNDO AS BOAS PRÁTICAS DE FABRICAÇÃO E SUAS FUNÇÕES”"/>
    <e v="#REF!"/>
    <m/>
    <s v="Alimentos"/>
    <m/>
    <m/>
    <m/>
    <s v="Nova Norma"/>
    <s v="N/A"/>
    <s v="N/A"/>
    <x v="1"/>
    <s v="Alterado pela RE Nº 140, de 09/08/2002;_x000a_Revogado pela RDC Nº 45, de 03/11/2010;_x000a_Revogado pela RDC Nº 46, de 03/11/2010."/>
    <s v="N/A"/>
    <d v="2002-08-12T00:00:00"/>
    <d v="2002-08-12T00:00:00"/>
    <m/>
    <s v="Compilado"/>
    <m/>
  </r>
  <r>
    <x v="18"/>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s v="Alimentos"/>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x v="18"/>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s v="Alimentos"/>
    <m/>
    <m/>
    <m/>
    <s v="Revisão de Norma(s)"/>
    <s v="Altera a RES Nº 04/CNNPA, de 24/11/88;_x000a_Altera a PRT Nº 13/SVS, de 11/01/96."/>
    <s v="N/A"/>
    <x v="1"/>
    <s v="Revogado pela RDC Nº 3, de 15/01/2007"/>
    <s v="N/A"/>
    <d v="2007-01-17T00:00:00"/>
    <d v="2007-01-17T00:00:00"/>
    <m/>
    <s v="Compilado"/>
    <m/>
  </r>
  <r>
    <x v="18"/>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s v="Alimentos"/>
    <m/>
    <m/>
    <m/>
    <s v="Revisão de Norma(s)"/>
    <s v="Altera a RES Nº 04, de 24/11/1988;_x000a_Altera a PRT Nº 97, de 06/03/1996."/>
    <s v="N/A"/>
    <x v="1"/>
    <s v="Revogado pela RDC Nº 5, de 15/01/2007"/>
    <s v="N/A"/>
    <d v="2007-01-17T00:00:00"/>
    <d v="2007-01-17T00:00:00"/>
    <m/>
    <s v="Compilado"/>
    <m/>
  </r>
  <r>
    <x v="18"/>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s v="Alimentos"/>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x v="18"/>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s v="Alimentos"/>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x v="18"/>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s v="Alimentos"/>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x v="18"/>
    <x v="1"/>
    <n v="388"/>
    <d v="1999-08-05T00:00:00"/>
    <s v="Anvisa"/>
    <s v="DOU Nº 151, Seção 1, Pág. 77"/>
    <d v="1999-08-09T00:00:00"/>
    <s v="Aprovar o “REGULAMENTO TÉCNICO QUE APROVA O USO DE ADITIVOS ALIMENTARES, ESTABELECENDO SUAS FUNÇÕES E SEUS LIMITES MÁXIMOS PARA A CATEGORIA DE ALIMENTOS 19 – SOBREMESAS”, "/>
    <e v="#REF!"/>
    <m/>
    <s v="Alimentos"/>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x v="18"/>
    <x v="1"/>
    <n v="391"/>
    <d v="1999-08-09T00:00:00"/>
    <s v="Anvisa"/>
    <s v="DOU Nº 152, Seção 1, Pág. 62 _x000a_"/>
    <d v="1999-08-10T00:00:00"/>
    <s v="Aprovar o Regulamento Técnico para Medicamentos Genéricos"/>
    <e v="#REF!"/>
    <m/>
    <s v="Medicamentos"/>
    <m/>
    <m/>
    <m/>
    <s v="Nova Norma"/>
    <s v="N/A"/>
    <s v="N/A"/>
    <x v="1"/>
    <s v="Revogado pela RDC Nº 10, de 02/01/2001;_x000a_Republicado em DOU Nº 221, de 19/11/1999."/>
    <s v="N/A"/>
    <s v="N/A"/>
    <d v="2001-01-09T00:00:00"/>
    <m/>
    <s v="Compilado"/>
    <m/>
  </r>
  <r>
    <x v="18"/>
    <x v="1"/>
    <n v="449"/>
    <d v="1999-09-09T00:00:00"/>
    <s v="Anvisa"/>
    <s v="DOU Nº 153, Seção 1, Pág. 13"/>
    <d v="1999-09-13T00:00:00"/>
    <s v="Aprovar o Regulamento Técnico referente a Alimentos para Nutrição Enteral."/>
    <e v="#REF!"/>
    <m/>
    <s v="Alimentos"/>
    <m/>
    <m/>
    <m/>
    <s v="Revisão de Norma(s)"/>
    <s v="Revoga a PRT Nº 08, de 26/06/89"/>
    <s v="N/A"/>
    <x v="1"/>
    <s v="Revogado pela RDC Nº 21, de 13/05/2015"/>
    <s v="N/A"/>
    <d v="2015-05-15T00:00:00"/>
    <d v="2015-05-15T00:00:00"/>
    <m/>
    <s v="Compilado"/>
    <m/>
  </r>
  <r>
    <x v="18"/>
    <x v="1"/>
    <n v="460"/>
    <d v="1999-09-14T00:00:00"/>
    <s v="Anvisa"/>
    <s v="DOU Nº 177, Seção 1, Pág. 40"/>
    <d v="1999-09-15T00:00:00"/>
    <s v="Instituir e aprovar o &quot;Certificado de Boas Práticas de Fabricação&quot;."/>
    <e v="#REF!"/>
    <m/>
    <s v="Medicamentos"/>
    <m/>
    <m/>
    <m/>
    <s v="Nova Norma"/>
    <s v="N/A"/>
    <s v="N/A"/>
    <x v="1"/>
    <s v="Republicado em DOU Nº 216, de 11/11/1999;_x000a_Revogado pela RDC Nº 39, de 14/08/2013."/>
    <s v="N/A"/>
    <s v="N/A"/>
    <d v="2013-08-15T00:00:00"/>
    <m/>
    <s v="Compilado"/>
    <m/>
  </r>
  <r>
    <x v="18"/>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s v="Gestão interna"/>
    <m/>
    <s v="Atos normativos e ordinários e correspondências expedidas no âmbito da Anvisa"/>
    <m/>
    <s v="Nova Norma"/>
    <s v="N/A"/>
    <s v="N/A"/>
    <x v="1"/>
    <s v="Alterado pela RDC Nº 03, de 07/01/2000;_x000a_Revogado pela RDC nº 292, de 24/06/2019"/>
    <s v="N/A"/>
    <d v="2000-01-10T00:00:00"/>
    <d v="2019-06-26T00:00:00"/>
    <m/>
    <s v="Compilado"/>
    <m/>
  </r>
  <r>
    <x v="18"/>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x v="18"/>
    <x v="1"/>
    <n v="481"/>
    <d v="1999-09-23T00:00:00"/>
    <s v="Anvisa"/>
    <s v="DOU Nº 185, Seção 1, Pág. 29"/>
    <d v="1999-09-27T00:00:00"/>
    <s v="Estabelece parâmetros para controle microbiológico de Produtos de Higiene Pessoal, Cosméticos e Perfumes."/>
    <e v="#REF!"/>
    <m/>
    <s v="Cosméticos"/>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x v="18"/>
    <x v="1"/>
    <n v="478"/>
    <d v="1999-09-23T00:00:00"/>
    <s v="Anvisa"/>
    <s v="DOU Nº 186-E, Seção 1, Pág. 181"/>
    <d v="1999-09-28T00:00:00"/>
    <s v="Isenta as empresas transportadoras. dos controles sanitários estabelecidos nas Portarias SVS/MS nº 344, de 12 de maio de 1998, e nº 6, de 29 de janeiro de 1999."/>
    <e v="#REF!"/>
    <m/>
    <s v="Temas transversais"/>
    <m/>
    <m/>
    <m/>
    <s v="Revisão de Norma(s)"/>
    <s v="Altera a PRT SVS/MS Nº 344, de 12/05/1998.   "/>
    <s v="N/A"/>
    <x v="1"/>
    <s v="Revogado pela RDC Nº 222, de 28/12/2006"/>
    <s v="N/A"/>
    <d v="2006-12-29T00:00:00"/>
    <d v="2006-12-29T00:00:00"/>
    <m/>
    <s v="Compilado"/>
    <m/>
  </r>
  <r>
    <x v="18"/>
    <x v="4"/>
    <n v="1"/>
    <d v="1999-10-01T00:00:00"/>
    <s v="Anvisa"/>
    <s v=" DOU Nº 190,  Seção 1, Pág. 25"/>
    <d v="1999-10-04T00:00:00"/>
    <s v="Dispõe sobre o exercício do poder de polícia pelos agentes da Agência Nacional de Vigilância Sanitária e dá outras providências"/>
    <e v="#REF!"/>
    <m/>
    <s v="Temas transversais"/>
    <m/>
    <m/>
    <m/>
    <s v="Nova Norma"/>
    <s v="N/A"/>
    <s v="N/A"/>
    <x v="1"/>
    <s v="Republicado em DOU nº 212, de 05/11/1999;_x000a_Alterado pela RDC nº 50, de 28/03/2001;_x000a_Alterado pela RDC nº 201, de 01/11/2006;_x000a_Revogado pela RDC nº 42, de 31/07/2012."/>
    <s v="N/A"/>
    <d v="2001-03-29T00:00:00"/>
    <d v="2012-08-01T00:00:00"/>
    <m/>
    <s v="Compilado"/>
    <m/>
  </r>
  <r>
    <x v="18"/>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s v="Medicamentos"/>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x v="18"/>
    <x v="4"/>
    <n v="3"/>
    <d v="1999-10-04T00:00:00"/>
    <s v="Anvisa"/>
    <s v="DOU Nº 191, Seção 1, Pág. 22"/>
    <d v="1999-10-05T00:00:00"/>
    <s v="Dispõe sobre os Procedimentos de Registro de Alimentos, Aditivos, Coadjuvantes de Tecnologia e Embalagens Importados."/>
    <e v="#REF!"/>
    <m/>
    <s v="Alimentos"/>
    <m/>
    <m/>
    <m/>
    <s v="Nova Norma"/>
    <s v="N/A"/>
    <s v="N/A"/>
    <x v="1"/>
    <s v="Revogado pela RDC Nº 22, de 15/03/2000"/>
    <s v="N/A"/>
    <d v="2000-03-16T00:00:00"/>
    <d v="2000-03-16T00:00:00"/>
    <m/>
    <s v="Compilado"/>
    <m/>
  </r>
  <r>
    <x v="18"/>
    <x v="4"/>
    <n v="2"/>
    <d v="1999-10-04T00:00:00"/>
    <s v="Anvisa"/>
    <s v="DOU  Nº 191, Seção 1, Pág. 22 "/>
    <d v="1999-10-05T00:00:00"/>
    <s v="Dispõe sobre a alteração da Resolução nº 320, de 21 de julho de 1999."/>
    <e v="#REF!"/>
    <m/>
    <s v="Tabaco"/>
    <m/>
    <m/>
    <m/>
    <s v="Revisão de Norma(s)"/>
    <s v="Altera Resolução Nº 320, de 21/07/1999"/>
    <s v="N/A"/>
    <x v="1"/>
    <s v="Retificado em DOU nº 213, de 08/11/1999_x000a_Revogado pela RDC Nº 105, de 31/05/2001"/>
    <s v="N/A"/>
    <d v="2001-06-01T00:00:00"/>
    <d v="2001-06-01T00:00:00"/>
    <m/>
    <s v="Compilado"/>
    <m/>
  </r>
  <r>
    <x v="18"/>
    <x v="1"/>
    <n v="482"/>
    <d v="1999-09-23T00:00:00"/>
    <s v="Anvisa"/>
    <s v="DOU Nº 196, Seção 1, Pág. 82"/>
    <d v="1999-10-13T00:00:00"/>
    <s v="Aprovar o Regulamento Técnico para Fixação de Identidade e Qualidade de ÓLEOS E GORDURAS VEGETAIS, constante do anexo dessa Resolução"/>
    <e v="#REF!"/>
    <m/>
    <s v="Alimentos"/>
    <m/>
    <m/>
    <m/>
    <s v="Revisão de Norma(s)"/>
    <s v="Altera a RES Nº 22/CNNPA, de 06/09/1977;_x000a_Revoga a RES  Nº 25/CTA, de 24/09/1979."/>
    <s v="N/A"/>
    <x v="1"/>
    <s v="Republicado em DOU Nº 118-E, de 20/06/2000;_x000a_Revogado pela RDC Nº 270, de 22/09/2005."/>
    <s v="N/A"/>
    <d v="2005-09-23T00:00:00"/>
    <d v="2005-09-23T00:00:00"/>
    <m/>
    <s v="Compilado"/>
    <m/>
  </r>
  <r>
    <x v="18"/>
    <x v="1"/>
    <n v="4"/>
    <d v="1999-10-11T00:00:00"/>
    <s v="Anvisa"/>
    <s v="DOU Nº 196, Seção 1, Pág. 82"/>
    <d v="1999-10-13T00:00:00"/>
    <s v="Dispõe sobre a inclusão do aditivo fosfato de dimagnésio na composição de fermentos químicos."/>
    <e v="#REF!"/>
    <m/>
    <s v="Alimentos"/>
    <s v="Regularização de produtos sujeitos a vigilância sanitária"/>
    <s v="Requisitos sanitários para aditivos alimentares e coadjuvantes de tecnologia"/>
    <m/>
    <s v="Nova Norma"/>
    <s v="N/A"/>
    <s v="Primária"/>
    <x v="2"/>
    <s v="N/A"/>
    <s v="N/A"/>
    <s v="N/A"/>
    <s v="N/A"/>
    <m/>
    <s v="Formatado"/>
    <m/>
  </r>
  <r>
    <x v="18"/>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s v="Agrotóxicos"/>
    <s v="Regularização de produtos sujeitos à vigilância sanitária"/>
    <s v="Procedimentos para a reavaliação de ingredientes ativos de agrotóxicos e afins"/>
    <m/>
    <s v="Nova Norma"/>
    <s v="N/A"/>
    <s v="N/A"/>
    <x v="1"/>
    <s v="Revogado pela RDC nº 292, de 24/06/2019"/>
    <s v="N/A"/>
    <s v="N/A"/>
    <d v="2019-06-26T00:00:00"/>
    <m/>
    <m/>
    <m/>
  </r>
  <r>
    <x v="18"/>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7"/>
    <d v="1999-10-14T00:00:00"/>
    <s v="Anvisa"/>
    <s v="DOU Nº 199, Seção 1, Pág. 163"/>
    <d v="1999-10-18T00:00:00"/>
    <s v="Suspender a aprovação e a avaliação toxicológica para registro de novas formulações e misturas de produtos técnicos com o princípio ativo Alachlor. "/>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s v="Produtos para a Saúde"/>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x v="18"/>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s v="Temas transversais"/>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x v="18"/>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s v="Portos, Aeroportos e Fronteiras"/>
    <m/>
    <m/>
    <m/>
    <s v="Nova Norma"/>
    <s v="N/A"/>
    <s v="N/A"/>
    <x v="3"/>
    <s v="Despacho Declaratório nº 56, de 27/03/2018"/>
    <n v="1"/>
    <d v="2018-04-02T00:00:00"/>
    <d v="2018-04-02T00:00:00"/>
    <m/>
    <s v="Compilado"/>
    <s v="Justificativa:Ato temporário que perdeu sua vigência e eficácia pelo advento do prazo ou da condição."/>
  </r>
  <r>
    <x v="18"/>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s v="Alimentos"/>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x v="18"/>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s v="Alimentos"/>
    <m/>
    <m/>
    <m/>
    <s v="Nova Norma"/>
    <s v="N/A"/>
    <s v="N/A"/>
    <x v="1"/>
    <s v="Revogado pela RDC Nº 19, de 19/11/1999"/>
    <s v="N/A"/>
    <d v="1999-11-22T00:00:00"/>
    <d v="1999-11-22T00:00:00"/>
    <m/>
    <s v="Compilado"/>
    <m/>
  </r>
  <r>
    <x v="18"/>
    <x v="4"/>
    <n v="15"/>
    <d v="1999-11-05T00:00:00"/>
    <s v="Anvisa"/>
    <s v="DOU Nº 214, Seção 1, Pág. 12"/>
    <d v="1999-11-09T00:00:00"/>
    <s v="Fica Revogado a Resolução Nº 364, de 29 de julho de 1999."/>
    <e v="#REF!"/>
    <m/>
    <s v="Alimentos"/>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x v="18"/>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s v="Alimentos"/>
    <m/>
    <m/>
    <m/>
    <s v="Revisão de Norma(s)"/>
    <s v="Revoga a RDC Nº 14, de 04/11/1999"/>
    <s v="N/A"/>
    <x v="1"/>
    <s v="Revogado pela RDC Nº 81, de 05/09/2000"/>
    <s v="N/A"/>
    <d v="2000-09-08T00:00:00"/>
    <d v="2000-09-08T00:00:00"/>
    <m/>
    <s v="Compilado"/>
    <m/>
  </r>
  <r>
    <x v="18"/>
    <x v="4"/>
    <n v="17"/>
    <d v="1999-11-19T00:00:00"/>
    <s v="Anvisa"/>
    <s v="DOU Nº 222, Seção 1, Pág. 9"/>
    <d v="1999-11-22T00:00:00"/>
    <s v="Republicar  a Resolução nº 362, de 29 de julho de 1999. Aprovar o Regulamento Técnico referente ao Padrão de Identidade e Qualidade para PALMITO EM CONSERVA."/>
    <e v="#REF!"/>
    <m/>
    <s v="Alimentos"/>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x v="18"/>
    <x v="4"/>
    <n v="18"/>
    <d v="1999-11-19T00:00:00"/>
    <s v="Anvisa"/>
    <s v="DOU Nº 222, Seção 1, Pág. 10"/>
    <d v="1999-11-22T00:00:00"/>
    <s v="Republicar  a Resolução nº 363, de 29 de julho de 1999 que trata do processo de industrialização e comercialização de palmitos."/>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x v="18"/>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s v="Medicamentos"/>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x v="18"/>
    <x v="4"/>
    <n v="21"/>
    <d v="1999-11-25T00:00:00"/>
    <s v="Anvisa"/>
    <s v="DOU Nº 226, Seção 1, Pág. 36"/>
    <d v="1999-11-26T00:00:00"/>
    <s v="Altera a Portaria nº 19, de 16/02/1996, que dispõe sobre a Documentação para registro de medicamentos importados."/>
    <e v="#REF!"/>
    <m/>
    <s v="Medicamentos"/>
    <m/>
    <m/>
    <m/>
    <s v="Revisão de Norma(s)"/>
    <s v="Altera PRT Nº 19, de 16/02/1996"/>
    <s v="N/A"/>
    <x v="1"/>
    <s v="Despacho Declaratório nº 56, de 27/03/2018"/>
    <s v="N/A"/>
    <s v="N/A"/>
    <d v="2018-04-02T00:00:00"/>
    <m/>
    <s v="Compilado"/>
    <s v="Revogada tacitamente pela Resolução – RDC nº 133, de 29/05/2003"/>
  </r>
  <r>
    <x v="18"/>
    <x v="4"/>
    <n v="23"/>
    <d v="1999-12-06T00:00:00"/>
    <s v="Anvisa"/>
    <s v="DOU Nº 233, Seção 1, Pág. 18"/>
    <d v="1999-12-07T00:00:00"/>
    <s v="Dispõe sobre a isenção de registro de produtos."/>
    <e v="#REF!"/>
    <m/>
    <s v="Medicamentos"/>
    <m/>
    <m/>
    <m/>
    <s v="Nova Norma"/>
    <s v="N/A"/>
    <s v="N/A"/>
    <x v="1"/>
    <s v="Alterado pela RDC Nº 139, de 29/05/2003;_x000a_Revogado pela RDC Nº 132, de 29/05/2003."/>
    <s v="N/A"/>
    <s v="N/A"/>
    <d v="2003-06-02T00:00:00"/>
    <m/>
    <s v="Compilado"/>
    <m/>
  </r>
  <r>
    <x v="18"/>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s v="Temas transversais"/>
    <m/>
    <m/>
    <m/>
    <s v="Revisão de Norma(s)"/>
    <s v="Altera a IN Nº 01/SVS/MS, de 30/09/1994"/>
    <s v="N/A"/>
    <x v="1"/>
    <s v="Revogado pela RDC Nº 23, de 06/02/2003"/>
    <s v="N/A"/>
    <d v="2003-02-07T00:00:00"/>
    <d v="2003-02-07T00:00:00"/>
    <m/>
    <s v="Compilado"/>
    <m/>
  </r>
  <r>
    <x v="18"/>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x v="18"/>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s v="Medicamentos"/>
    <m/>
    <m/>
    <m/>
    <s v="Nova Norma"/>
    <s v="N/A"/>
    <s v="N/A"/>
    <x v="1"/>
    <s v="Republicado em DOU Nº 244 , de 22/12/1999;_x000a_Revogado pela RDC Nº 39, de 14/08/2013."/>
    <s v="N/A"/>
    <s v="N/A"/>
    <d v="2013-08-15T00:00:00"/>
    <m/>
    <s v="Compilado"/>
    <m/>
  </r>
  <r>
    <x v="18"/>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s v="Medicamentos"/>
    <m/>
    <m/>
    <m/>
    <s v="Nova Norma"/>
    <s v="N/A"/>
    <s v="N/A"/>
    <x v="1"/>
    <s v="Revogado pela RDC Nº 38, de 12/08/2013"/>
    <s v="N/A"/>
    <s v="N/A"/>
    <d v="2013-08-13T00:00:00"/>
    <m/>
    <s v="Compilado"/>
    <m/>
  </r>
  <r>
    <x v="18"/>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s v="Produtos para a Saúde"/>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x v="18"/>
    <x v="4"/>
    <n v="29"/>
    <d v="1999-12-24T00:00:00"/>
    <s v="Anvisa"/>
    <s v="DOU Nº 247, Seção 1, Pág. 7"/>
    <d v="1999-12-27T00:00:00"/>
    <s v="Adota o adequado gerenciamento do Programa Nacional de Sangue e Hemoderivados, previsto no art. 7º da Lei nº 7.649, de 25 de janeiro de 1988."/>
    <e v="#REF!"/>
    <m/>
    <s v="Sangue, Tecidos, Células e Órgãos"/>
    <m/>
    <m/>
    <m/>
    <s v="Nova Norma"/>
    <s v="N/A"/>
    <s v="N/A"/>
    <x v="1"/>
    <s v="Revogado pela RDC Nº 149, de 14/08/2001"/>
    <s v="N/A"/>
    <s v="N/A"/>
    <d v="2001-08-15T00:00:00"/>
    <m/>
    <s v="Compilado"/>
    <m/>
  </r>
  <r>
    <x v="19"/>
    <x v="4"/>
    <n v="1"/>
    <d v="2000-01-05T00:00:00"/>
    <s v="Anvisa"/>
    <s v="DOU Nº 5, Seção 1, Pág. 25"/>
    <d v="2000-01-07T00:00:00"/>
    <s v="Dispõe sobre a prorrogação do prazo de adequação às Portarias SVS/MS n.º 41 e 42 de 14/01/98  estabelecido pela Portaria SVS/MS n.º 982 de 07/12/98."/>
    <e v="#REF!"/>
    <m/>
    <s v="Alimentos"/>
    <m/>
    <s v="Guilhotina"/>
    <m/>
    <s v="Revisão de Norma(s)"/>
    <s v="Altera a PRT Nº 982, de 07/12/1998"/>
    <s v="N/A"/>
    <x v="1"/>
    <s v="Despacho Declaratório nº 56, de 27/03/2018"/>
    <s v="N/A"/>
    <s v="N/A"/>
    <d v="2018-03-27T00:00:00"/>
    <m/>
    <s v="Compilado"/>
    <s v="Revogada tacitamente pela Resolução – RDC nº 253, de 15/09/2005"/>
  </r>
  <r>
    <x v="19"/>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s v="Gestão interna"/>
    <m/>
    <s v="Atos normativos e ordinários e correspondências expedidas no âmbito da Anvisa"/>
    <m/>
    <s v="Nova Norma"/>
    <s v="N/A"/>
    <s v="N/A"/>
    <x v="1"/>
    <s v="Revogado pela RDC nº 292, de 24/06/2019"/>
    <s v="N/A"/>
    <s v="N/A"/>
    <d v="2019-06-26T00:00:00"/>
    <m/>
    <s v="Compilado"/>
    <m/>
  </r>
  <r>
    <x v="19"/>
    <x v="4"/>
    <n v="4"/>
    <d v="2000-01-13T00:00:00"/>
    <s v="Anvisa"/>
    <s v="DOU Nº 10, Seção 1, Pág. 24"/>
    <d v="2000-01-14T00:00:00"/>
    <s v="Aprovar o Regulamento de Procedimentos para o Registro de Medicamentos à Base de Vitaminas e ou Minerais em Dosagens Consideradas Seguras à Saúde."/>
    <e v="#REF!"/>
    <m/>
    <s v="Medicamentos"/>
    <m/>
    <m/>
    <m/>
    <s v="Nova Norma"/>
    <s v="N/A"/>
    <s v="N/A"/>
    <x v="1"/>
    <s v="Revogada pela RDC nº 132, de 29/05/2003"/>
    <s v="N/A"/>
    <s v="N/A"/>
    <d v="2003-06-02T00:00:00"/>
    <m/>
    <s v="Compilado"/>
    <m/>
  </r>
  <r>
    <x v="19"/>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x v="19"/>
    <x v="4"/>
    <n v="7"/>
    <d v="2000-01-27T00:00:00"/>
    <s v="Anvisa"/>
    <s v="DOU Nº 20, Seção 1, Pág. 15"/>
    <d v="2000-01-28T00:00:00"/>
    <s v="Dispõe sobre a emissão do Certificado de Boas Práticas de Fabricação e Controle para fins de Autorização para Exportação de palmito em conserva para o Brasil."/>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x v="19"/>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s v="Medicamentos"/>
    <m/>
    <m/>
    <m/>
    <s v="Revisão de Norma(s)"/>
    <s v="Altera a RDC Nº 20, de 24/11/1999"/>
    <s v="N/A"/>
    <x v="1"/>
    <s v="Despacho Declaratório nº 56, de 27/03/2018"/>
    <s v="N/A"/>
    <s v="N/A"/>
    <d v="2018-04-02T00:00:00"/>
    <m/>
    <s v="Compilado"/>
    <s v="Revogada tacitamente pela Resolução – RDC nº 100, de 24/11/2000"/>
  </r>
  <r>
    <x v="19"/>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s v="Temas transversais"/>
    <m/>
    <m/>
    <m/>
    <s v="Nova Norma"/>
    <s v="N/A"/>
    <s v="N/A"/>
    <x v="1"/>
    <s v="Alterado pela RDC nº 29, de 31/03/2000_x000a_Alterado pela RDC Nº 101, de 27/11/2000;_x000a_Revogado pela RDC Nº 06, de 02/01/2001."/>
    <s v="N/A"/>
    <d v="2000-03-31T00:00:00"/>
    <d v="2001-01-04T00:00:00"/>
    <m/>
    <s v="Compilado"/>
    <m/>
  </r>
  <r>
    <x v="19"/>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m/>
    <m/>
    <m/>
    <s v="Nova Norma"/>
    <s v="N/A"/>
    <s v="N/A"/>
    <x v="1"/>
    <s v="Revogado pela RDC Nº 192, de 28/06/2002"/>
    <n v="1"/>
    <d v="2002-07-01T00:00:00"/>
    <d v="2002-07-01T00:00:00"/>
    <m/>
    <s v="Compilado"/>
    <m/>
  </r>
  <r>
    <x v="19"/>
    <x v="4"/>
    <n v="14"/>
    <d v="2000-02-21T00:00:00"/>
    <s v="Anvisa"/>
    <s v="DOU Nº 40, Seção 1, Pág. 23"/>
    <d v="2000-02-25T00:00:00"/>
    <s v="Dispõe sobre o Regulamento Técnico para Fixação de Identidade e Qualidade de Massa Alimentícia ou Macarrão."/>
    <e v="#REF!"/>
    <m/>
    <s v="Alimentos"/>
    <m/>
    <m/>
    <m/>
    <s v="Revisão de Norma(s)"/>
    <s v="Altera a RES Nº 12, de 24/07/1978;_x000a_Revoga a Resolução Nº 01, de 03/06/76;_x000a_Revoga a PRT Nº 559, de 04/11/96."/>
    <s v="N/A"/>
    <x v="1"/>
    <s v="Revogado pela RDC Nº 93, de 31/10/2000"/>
    <s v="N/A"/>
    <d v="2000-11-01T00:00:00"/>
    <d v="2000-11-01T00:00:00"/>
    <m/>
    <s v="Compilado"/>
    <m/>
  </r>
  <r>
    <x v="19"/>
    <x v="4"/>
    <n v="15"/>
    <d v="2000-02-21T00:00:00"/>
    <s v="Anvisa"/>
    <s v="DOU Nº 40, Seção 1, Pág. 24"/>
    <d v="2000-02-25T00:00:00"/>
    <s v="Dispõe sobre a fortificação de Ferro em farinhas de trigo e  milho"/>
    <e v="#REF!"/>
    <m/>
    <s v="Alimentos"/>
    <m/>
    <m/>
    <m/>
    <s v="Nova Norma"/>
    <s v="N/A"/>
    <s v="N/A"/>
    <x v="1"/>
    <s v="Revogado pela RDC Nº 344, de 13/12/2002"/>
    <s v="N/A"/>
    <d v="2002-12-18T00:00:00"/>
    <d v="2002-12-18T00:00:00"/>
    <m/>
    <s v="Compilado"/>
    <m/>
  </r>
  <r>
    <x v="19"/>
    <x v="4"/>
    <n v="17"/>
    <d v="2000-02-24T00:00:00"/>
    <s v="Anvisa"/>
    <s v="DOU Nº 40, Seção 1, Pág. 25"/>
    <d v="2000-02-25T00:00:00"/>
    <s v="Dispõe sobre o registro de medicamentos fitoterápicos."/>
    <e v="#REF!"/>
    <m/>
    <s v="Medicamentos"/>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x v="19"/>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x v="19"/>
    <x v="4"/>
    <n v="18"/>
    <d v="2000-02-29T00:00:00"/>
    <s v="Anvisa"/>
    <s v="DOU Nº 45, Seção 1, Pág. 27"/>
    <d v="2000-03-03T00:00:00"/>
    <s v="Dispõe sobre Normas Gerais para funcionamento de Empresas Especializadas na prestação de serviços de controle de vetores e pragas urbanas."/>
    <e v="#REF!"/>
    <m/>
    <s v="Saneantes"/>
    <m/>
    <m/>
    <m/>
    <s v="Nova Norma"/>
    <s v="N/A"/>
    <s v="N/A"/>
    <x v="1"/>
    <s v="Revogado pela RDC Nº 52, de 25/10/2009"/>
    <n v="1"/>
    <d v="2009-10-26T00:00:00"/>
    <d v="2009-10-26T00:00:00"/>
    <m/>
    <s v="Compilado"/>
    <m/>
  </r>
  <r>
    <x v="19"/>
    <x v="4"/>
    <n v="19"/>
    <d v="2000-03-03T00:00:00"/>
    <s v="Anvisa"/>
    <s v="DOU Nº 46, Seção 1, Pág. 17"/>
    <d v="2000-03-08T00:00:00"/>
    <s v="Proibir a utilização do Brometo de Metila no tratamento de madeiras em todo território nacional."/>
    <e v="#REF!"/>
    <m/>
    <s v="Agrotóxicos"/>
    <m/>
    <m/>
    <m/>
    <s v="Revisão de Norma(s)"/>
    <s v="Altera a PRT Nº 10, de 08/03/85."/>
    <s v="N/A"/>
    <x v="1"/>
    <s v="Revogado pela RDC Nº 252, de 11/09/2002"/>
    <s v="N/A"/>
    <d v="2002-09-11T00:00:00"/>
    <d v="2002-09-12T00:00:00"/>
    <m/>
    <s v="Compilado"/>
    <m/>
  </r>
  <r>
    <x v="19"/>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22"/>
    <d v="2000-03-15T00:00:00"/>
    <s v="Anvisa"/>
    <s v="DOU Nº 52, Seção 1, Pág 123"/>
    <d v="2000-03-16T00:00:00"/>
    <s v="Dispõe sobre os procedimentos básicos de Registro e Dispensa da Obrigatoriedade de Registro de produtos IMPORTADOS pertinentes à área de alimento"/>
    <e v="#REF!"/>
    <m/>
    <s v="Alimentos"/>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x v="19"/>
    <x v="4"/>
    <n v="23"/>
    <d v="2000-03-15T00:00:00"/>
    <s v="Anvisa"/>
    <s v="DOU Nº 52, Seção 1, Pág 125 a 131"/>
    <d v="2000-03-16T00:00:00"/>
    <s v="Dispõe sobre O Manual de Procedimentos  Básicos para Registro e  Dispensa da Obrigatoriedade de Registro de Produtos  Pertinentes à Área de Alimentos"/>
    <e v="#REF!"/>
    <m/>
    <s v="Alimentos"/>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x v="19"/>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s v="Alimentos"/>
    <s v="Regularização de produtos sujeitos a vigilância sanitária"/>
    <s v="Requisitos sanitários para palmito em conserva"/>
    <m/>
    <m/>
    <m/>
    <s v="Primária"/>
    <x v="4"/>
    <m/>
    <s v="N/A"/>
    <s v="N/A"/>
    <s v="N/A"/>
    <m/>
    <m/>
    <m/>
  </r>
  <r>
    <x v="19"/>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s v="Alimentos"/>
    <s v="Regularização de produtos sujeitos a vigilância sanitária"/>
    <s v="Requisitos sanitários para aditivos alimentares e coadjuvantes de tecnologia"/>
    <m/>
    <s v="Nova Norma"/>
    <s v="N/A"/>
    <s v="Primária"/>
    <x v="2"/>
    <s v="N/A"/>
    <s v="N/A"/>
    <s v="N/A"/>
    <s v="N/A"/>
    <m/>
    <s v="Formatado"/>
    <m/>
  </r>
  <r>
    <x v="19"/>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s v="Alimentos"/>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x v="19"/>
    <x v="4"/>
    <n v="29"/>
    <d v="2000-03-31T00:00:00"/>
    <s v="Anvisa"/>
    <s v="DOU Nº 64, Seção 1, Pág. 9"/>
    <d v="2000-04-03T00:00:00"/>
    <s v="Dispõe sobre o Sistema de Recolhimento da Arrecadação de Taxas de Fiscalização de Vigilância Sanitária e dá outras providências"/>
    <e v="#REF!"/>
    <m/>
    <s v="Temas transversais"/>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x v="19"/>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s v="Alimentos"/>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x v="19"/>
    <x v="4"/>
    <n v="33"/>
    <d v="2000-04-19T00:00:00"/>
    <s v="Anvisa"/>
    <s v="DOU Nº 78, Seção 1, Pág. 27"/>
    <d v="2000-04-24T00:00:00"/>
    <s v="Aprovar o Regulamento Técnico sobre Boas  Práticas de Manipulação de Medicamentos em farmácias e seus Anexos"/>
    <e v="#REF!"/>
    <m/>
    <s v="Medicamentos"/>
    <m/>
    <m/>
    <m/>
    <s v="Nova Norma"/>
    <s v="N/A"/>
    <s v="N/A"/>
    <x v="1"/>
    <s v="Republicado em DOU Nº 05, de 08/01/2001;_x000a_Retificado em DOU Nº 109, de 06/06/2001;_x000a_Revogado pela RDC Nº 214, de 12/12/2006;_x000a_Revogado pela RDC Nº 67, de 08/10/2007."/>
    <s v="N/A"/>
    <s v="N/A"/>
    <d v="2007-10-09T00:00:00"/>
    <m/>
    <s v="Compilado"/>
    <m/>
  </r>
  <r>
    <x v="19"/>
    <x v="4"/>
    <n v="34"/>
    <d v="2000-04-20T00:00:00"/>
    <s v="Anvisa"/>
    <s v="DOU Nº 78, Seção 1, Pág. 38"/>
    <d v="2000-04-24T00:00:00"/>
    <s v="Autorizar a utilização da Talidomida no tratamento de mieloma múltiplo refratário a quimioterapia."/>
    <e v="#REF!"/>
    <m/>
    <s v="Temas transversais"/>
    <m/>
    <m/>
    <m/>
    <s v="Nova Norma"/>
    <s v="N/A"/>
    <s v="N/A"/>
    <x v="1"/>
    <s v="Revogado pela RDC Nº 11, de 22/03/2011"/>
    <s v="N/A"/>
    <d v="2011-03-24T00:00:00"/>
    <d v="2011-03-24T00:00:00"/>
    <m/>
    <s v="Compilado"/>
    <m/>
  </r>
  <r>
    <x v="19"/>
    <x v="4"/>
    <n v="39"/>
    <d v="2000-04-28T00:00:00"/>
    <s v="Anvisa"/>
    <s v="DOU Nº 83, Seção 1, Pág. 20"/>
    <d v="2000-05-02T00:00:00"/>
    <s v="Dispõe sobre atualização de normas e procedimentos referentes à registro de produtos Saneantes Domissanitários com ação antimicrobiana."/>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x v="19"/>
    <x v="4"/>
    <n v="38"/>
    <d v="2000-04-28T00:00:00"/>
    <s v="Anvisa"/>
    <s v="DOU Nº 83, Seção 1, Pág. 20"/>
    <d v="2000-05-02T00:00:00"/>
    <s v="Aprova as Normas Gerais para produtos Saneantes Domissanitários destinados exclusivamente à exportação."/>
    <e v="#REF!"/>
    <m/>
    <s v="Saneantes"/>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x v="19"/>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s v="Medicamentos"/>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x v="19"/>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s v="Temas transversais"/>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x v="19"/>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s v="Agrotóxicos"/>
    <m/>
    <m/>
    <m/>
    <s v="Revisão de Norma(s)"/>
    <s v="Altera a PRT Nº 03, de 16/01/1992"/>
    <s v="N/A"/>
    <x v="1"/>
    <s v="Republicado em DOU Nº 115, de 15/06/2000;_x000a_Retificado em DOU Nº 119, de 21/06/2000;_x000a_Revogado pela RDC Nº 216, de 15/12/2006."/>
    <s v="N/A"/>
    <d v="2006-12-15T00:00:00"/>
    <d v="2006-12-18T00:00:00"/>
    <m/>
    <s v="Compilado"/>
    <m/>
  </r>
  <r>
    <x v="19"/>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s v="Medicamentos"/>
    <m/>
    <m/>
    <m/>
    <s v="Nova Norma"/>
    <s v="N/A"/>
    <s v="N/A"/>
    <x v="1"/>
    <s v="Revogado pela RDC Nº 99, de 22/11/2000"/>
    <s v="N/A"/>
    <s v="N/A"/>
    <d v="2000-11-23T00:00:00"/>
    <m/>
    <s v="Compilado"/>
    <m/>
  </r>
  <r>
    <x v="19"/>
    <x v="4"/>
    <n v="46"/>
    <d v="2000-05-18T00:00:00"/>
    <s v="Anvisa"/>
    <s v="DOU Nº 96, Seção 1, Pág. 41"/>
    <d v="2000-05-19T00:00:00"/>
    <s v="Aprovar o Regulamento Técnico para a Produção e Controle de Qualidade de Hemoderivados de Uso Humano"/>
    <e v="#REF!"/>
    <m/>
    <s v="Sangue, Tecidos, Células e Órgãos"/>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x v="19"/>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s v="Medicamentos"/>
    <m/>
    <m/>
    <m/>
    <s v="Nova Norma"/>
    <s v="N/A"/>
    <s v="N/A"/>
    <x v="1"/>
    <s v="Revogado pela RDC Nº 204, de 14/11/2006"/>
    <s v="N/A"/>
    <s v="N/A"/>
    <d v="2006-11-16T00:00:00"/>
    <m/>
    <s v="Compilado"/>
    <m/>
  </r>
  <r>
    <x v="19"/>
    <x v="4"/>
    <n v="48"/>
    <d v="2000-06-02T00:00:00"/>
    <s v="Anvisa"/>
    <s v="DOU nº 107, Seção 1, Pág. 27"/>
    <d v="2000-06-06T00:00:00"/>
    <s v="Fica aprovado o Roteiro de Inspeção do Programa de Controle de Infecção Hospitalar"/>
    <e v="#REF!"/>
    <m/>
    <s v="Serviços de Saúde"/>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x v="19"/>
    <x v="4"/>
    <n v="52"/>
    <d v="2000-06-05T00:00:00"/>
    <s v="Anvisa"/>
    <s v="DOU nº 109, Seção 1, Pág. 30"/>
    <d v="2000-06-07T00:00:00"/>
    <s v="Alterar o subitem 4.2.8 da Resolução nº 362/99, Republicado pela Resolução RDC nº 17, de 19/11/1999, publicada no DOU em 22/11/99."/>
    <e v="#REF!"/>
    <m/>
    <s v="Alimentos"/>
    <m/>
    <m/>
    <m/>
    <s v="Revisão de Norma(s)"/>
    <s v="Altera a RDC Nº 17, de 19/11/1999"/>
    <s v="N/A"/>
    <x v="1"/>
    <s v="Revogado pela RDC Nº 80, de 14/04/2003"/>
    <s v="N/A"/>
    <d v="2003-04-15T00:00:00"/>
    <d v="2003-04-15T00:00:00"/>
    <m/>
    <s v="Compilado"/>
    <m/>
  </r>
  <r>
    <x v="19"/>
    <x v="4"/>
    <n v="53"/>
    <d v="2000-06-15T00:00:00"/>
    <s v="Anvisa"/>
    <s v="DOU nº 117, Seção 1, Pág. 36"/>
    <d v="2000-06-19T00:00:00"/>
    <s v="Dispõe sobre o Regulamento Técnico para Fixação de Identidade e Qualidade de Mistura à Base de Farelo de Cereais."/>
    <e v="#REF!"/>
    <m/>
    <s v="Alimentos"/>
    <m/>
    <m/>
    <m/>
    <s v="Nova Norma"/>
    <s v="N/A"/>
    <s v="N/A"/>
    <x v="1"/>
    <s v="Revogado pela RDC Nº 263, de 22/09/2005"/>
    <s v="N/A"/>
    <d v="2005-09-23T00:00:00"/>
    <d v="2005-09-23T00:00:00"/>
    <m/>
    <s v="Compilado"/>
    <m/>
  </r>
  <r>
    <x v="19"/>
    <x v="4"/>
    <n v="54"/>
    <d v="2000-06-15T00:00:00"/>
    <s v="Anvisa"/>
    <s v="DOU Nº 117, Seção 1, Pág. 37_x000a_"/>
    <d v="2000-06-19T00:00:00"/>
    <s v="Dispõe sobre o Regulamento Técnico para Fixação de Identidade e Qualidade de Água Mineral Natural e Água Natural."/>
    <e v="#REF!"/>
    <m/>
    <s v="Alimentos"/>
    <m/>
    <m/>
    <m/>
    <s v="Revisão de Norma(s)"/>
    <s v="Revoga a RES Nº 310, de 16/07/1999"/>
    <s v="N/A"/>
    <x v="1"/>
    <s v="Revogado pela RDC Nº 274, de 22/09/2005"/>
    <s v="N/A"/>
    <d v="2005-09-23T00:00:00"/>
    <d v="2005-09-23T00:00:00"/>
    <m/>
    <s v="Compilado"/>
    <m/>
  </r>
  <r>
    <x v="19"/>
    <x v="4"/>
    <n v="55"/>
    <d v="2000-06-15T00:00:00"/>
    <s v="Anvisa"/>
    <s v="DOU Nº 117, Seção 1, Pág. 38"/>
    <d v="2000-06-19T00:00:00"/>
    <s v="Dispõe sobre a prorrogação do prazo da Portaria SVS/MS n.º 741 de 16/09/98 e retirada de produtos constantes do seu Anexo."/>
    <e v="#REF!"/>
    <m/>
    <s v="Alimentos"/>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x v="19"/>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s v="Insumos Farmacêuticos"/>
    <m/>
    <m/>
    <m/>
    <s v="Nova Norma"/>
    <s v="N/A"/>
    <s v="N/A"/>
    <x v="1"/>
    <s v="Revogado pela RDC Nº 186, de 27/07/2004"/>
    <n v="1"/>
    <d v="2004-07-28T00:00:00"/>
    <d v="2004-07-28T00:00:00"/>
    <m/>
    <s v="Compilado"/>
    <m/>
  </r>
  <r>
    <x v="19"/>
    <x v="4"/>
    <n v="59"/>
    <d v="2000-06-27T00:00:00"/>
    <s v="Anvisa"/>
    <s v="DOU Nº 124 , Seção 1, Pág. 39_x000a_"/>
    <d v="2000-06-29T00:00:00"/>
    <s v="Determinar a todos fornecedores de produtos médicos, o cumprimento dos requisitos estabelecidos pelas “Boas Práticas de Fabricação de Produtos Médicos”."/>
    <e v="#REF!"/>
    <m/>
    <s v="Produtos para a Saúde"/>
    <m/>
    <m/>
    <m/>
    <s v="Nova Norma"/>
    <s v="N/A"/>
    <s v="N/A"/>
    <x v="1"/>
    <s v="Revogado pela RDC Nº 16, de 28/03/2013"/>
    <n v="1"/>
    <d v="2013-04-01T00:00:00"/>
    <d v="2013-04-01T00:00:00"/>
    <m/>
    <s v="Compilado"/>
    <m/>
  </r>
  <r>
    <x v="19"/>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s v="Alimentos"/>
    <m/>
    <m/>
    <m/>
    <s v="Revisão de Norma(s)"/>
    <s v="Altera a RDC Nº 29, de 31/03/2000"/>
    <s v="N/A"/>
    <x v="1"/>
    <s v="Revogado pela RDC Nº 6, de 02/01/2001"/>
    <s v="N/A"/>
    <d v="2001-01-04T00:00:00"/>
    <d v="2001-01-04T00:00:00"/>
    <m/>
    <s v="Compilado"/>
    <m/>
  </r>
  <r>
    <x v="19"/>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x v="19"/>
    <x v="4"/>
    <n v="63"/>
    <d v="2000-07-06T00:00:00"/>
    <s v="Anvisa"/>
    <s v="DOU Nº 130, Seção 1, Pág. 82"/>
    <d v="2000-07-07T00:00:00"/>
    <s v="Aprovar o Regulamento Técnico para fixar os requisitos mínimos exigidos para a Terapia de Nutrição Enteral."/>
    <e v="#REF!"/>
    <m/>
    <s v="Serviços de Saúde"/>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x v="19"/>
    <x v="4"/>
    <n v="64"/>
    <d v="2000-07-07T00:00:00"/>
    <s v="Anvisa"/>
    <s v="DOU Nº 132, Seção 1, Pág. 23"/>
    <d v="2000-07-11T00:00:00"/>
    <s v="Aprovar o Regulamento Técnico para Fixação de Identidade e Qualidade de Mistura Para o Preparo de Cappuccino."/>
    <e v="#REF!"/>
    <m/>
    <s v="Alimentos"/>
    <m/>
    <m/>
    <m/>
    <s v="Revisão de Norma(s)"/>
    <s v="Revoga a PRT Nº 131/MS, de 19/02/1999."/>
    <s v="N/A"/>
    <x v="1"/>
    <s v="Revogado pela RDC Nº 273, de 22/09/2005"/>
    <s v="N/A"/>
    <d v="2005-09-23T00:00:00"/>
    <d v="2005-09-23T00:00:00"/>
    <m/>
    <s v="Compilado"/>
    <m/>
  </r>
  <r>
    <x v="19"/>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s v="Temas transversais"/>
    <s v="Controle, fiscalização e monitoramento de produtos e serviços sujeitos à vigilância sanitária"/>
    <s v="Infrações sanitárias "/>
    <m/>
    <s v="Nova Norma"/>
    <s v="N/A"/>
    <s v="Primária"/>
    <x v="2"/>
    <s v="N/A"/>
    <s v="N/A"/>
    <s v="N/A"/>
    <s v="N/A"/>
    <m/>
    <s v="Formatado"/>
    <m/>
  </r>
  <r>
    <x v="19"/>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6"/>
    <n v="1"/>
    <d v="2000-08-02T00:00:00"/>
    <s v="Anvisa, Funasa"/>
    <s v="DOU Nº 149-E, Seção 1, Pág. 15"/>
    <d v="2000-08-03T00:00:00"/>
    <s v="Estabelece as exigências para o funcionamento de estabelecimentos privados de vacinação, seu licenciamento, fiscalizãção e Controle, e dá outras providências."/>
    <e v="#REF!"/>
    <m/>
    <s v="Serviços de Saúde"/>
    <m/>
    <m/>
    <m/>
    <s v="Nova Norma"/>
    <s v="N/A"/>
    <s v="N/A"/>
    <x v="1"/>
    <s v="Revogado pela PRT Nº 950, de 28/02/2018"/>
    <n v="1"/>
    <d v="2018-03-08T00:00:00"/>
    <d v="2018-03-08T00:00:00"/>
    <m/>
    <s v="Não passível de compilação"/>
    <m/>
  </r>
  <r>
    <x v="19"/>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s v="Sangue, Tecidos, Células e Órgãos"/>
    <m/>
    <m/>
    <m/>
    <s v="Nova Norma"/>
    <s v="N/A"/>
    <s v="N/A"/>
    <x v="1"/>
    <s v="Revogado pela RDC Nº 47, de 29/08/2012"/>
    <s v="N/A"/>
    <s v="N/A"/>
    <d v="2012-08-30T00:00:00"/>
    <m/>
    <s v="Compilado"/>
    <m/>
  </r>
  <r>
    <x v="19"/>
    <x v="4"/>
    <n v="78"/>
    <d v="2000-08-17T00:00:00"/>
    <s v="Anvisa"/>
    <s v="DOU Nº 161, Seção 1, Pág. 41"/>
    <d v="2000-08-21T00:00:00"/>
    <s v="Dispõe sobre a apresentação mensal de informações referentes à produção e comercialização de produtos genéricos."/>
    <e v="#REF!"/>
    <m/>
    <s v="Medicamentos"/>
    <m/>
    <m/>
    <m/>
    <s v="Revisão de Norma(s)"/>
    <s v="Revoga a RE Nº 508, de 15/06/2000"/>
    <s v="N/A"/>
    <x v="1"/>
    <s v="Revogado pela RDC Nº 120, de 25/04/2002"/>
    <s v="N/A"/>
    <s v="N/A"/>
    <d v="2002-04-30T00:00:00"/>
    <m/>
    <s v="Compilado"/>
    <m/>
  </r>
  <r>
    <x v="19"/>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s v="Cosméticos"/>
    <s v="Controle, fiscalização e monitoramento de produtos e serviços"/>
    <s v="Boas Práticas de Fabricação (BPF) para Produtos de Higiene Pessoal, Cosméticos e Perfumes"/>
    <m/>
    <s v="Nova Norma"/>
    <s v="N/A"/>
    <s v="Primária"/>
    <x v="2"/>
    <s v="N/A"/>
    <s v="N/A"/>
    <s v="N/A"/>
    <s v="N/A"/>
    <m/>
    <s v="Formatado"/>
    <m/>
  </r>
  <r>
    <x v="19"/>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s v="Alimentos"/>
    <s v="Regularização de produtos sujeitos a vigilância sanitária"/>
    <s v="Requisitos sanitários para aditivos alimentares e coadjuvantes de tecnologia"/>
    <m/>
    <s v="Nova Norma"/>
    <s v="N/A"/>
    <s v="Primária"/>
    <x v="2"/>
    <s v="N/A"/>
    <s v="N/A"/>
    <s v="N/A"/>
    <s v="N/A"/>
    <m/>
    <s v="Formatado"/>
    <m/>
  </r>
  <r>
    <x v="19"/>
    <x v="4"/>
    <n v="79"/>
    <d v="2000-08-28T00:00:00"/>
    <s v="Anvisa"/>
    <s v="DOU Nº 169, Seção 1, Pág. 34"/>
    <d v="2000-08-31T00:00:00"/>
    <s v="Estabelecer a definição e Classificação de Produtos de Higiene Pessoal, Cosméticos e Perfumes, e  com abrangência neste contexto."/>
    <e v="#REF!"/>
    <m/>
    <s v="Cosméticos"/>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x v="19"/>
    <x v="4"/>
    <n v="81"/>
    <d v="2000-09-05T00:00:00"/>
    <s v="Anvisa"/>
    <s v="DOU Nº 174-E , Seção 1, Pág. 40"/>
    <d v="2000-09-08T00:00:00"/>
    <s v="Fica Revogado a Resolução de Diretoria Colegiada RDC n.º 19, de 19 de novembro de 1999 (importação de alimentos de origem belga)"/>
    <e v="#REF!"/>
    <m/>
    <s v="Alimentos"/>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x v="19"/>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s v="Alimentos"/>
    <m/>
    <m/>
    <m/>
    <s v="Revisão de Norma(s)"/>
    <s v="Altera a RES Nº 12/CNNPA, de 1978, publicada no DOU de 24/07/1978"/>
    <s v="N/A"/>
    <x v="1"/>
    <s v="Revogado pela RDC Nº 272, de 22/09/2005"/>
    <s v="N/A"/>
    <d v="2005-09-23T00:00:00"/>
    <d v="2005-09-23T00:00:00"/>
    <m/>
    <s v="Compilado"/>
    <m/>
  </r>
  <r>
    <x v="19"/>
    <x v="4"/>
    <n v="83"/>
    <d v="2000-09-15T00:00:00"/>
    <s v="Anvisa"/>
    <s v="DOU Nº 181, Seção 1, Pág. 12"/>
    <d v="2000-09-19T00:00:00"/>
    <s v="Dispõe sobre o  Regulamento Técnico para Fixação de Identidade e Qualidade de Leite de Coco"/>
    <e v="#REF!"/>
    <m/>
    <s v="Alimentos"/>
    <m/>
    <m/>
    <m/>
    <s v="Revisão de Norma(s)"/>
    <s v="Altera a RES Nº 12/CNNPA, de 1978, publicada no DOU de 24/07/1978"/>
    <s v="N/A"/>
    <x v="1"/>
    <s v="Revogado pela RDC Nº 272, de 22/09/2005"/>
    <s v="N/A"/>
    <d v="2005-09-23T00:00:00"/>
    <d v="2005-09-23T00:00:00"/>
    <m/>
    <s v="Compilado"/>
    <m/>
  </r>
  <r>
    <x v="19"/>
    <x v="4"/>
    <n v="84"/>
    <d v="2000-09-15T00:00:00"/>
    <s v="Anvisa"/>
    <s v="DOU Nº 181, Seção 1, Pág. 13"/>
    <d v="2000-09-19T00:00:00"/>
    <s v="Dispõe sobre o Regulamento Técnico para Fixação de Identidade e Qualidade de Coco Ralado"/>
    <e v="#REF!"/>
    <m/>
    <s v="Alimentos"/>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x v="19"/>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s v="Sangue, Tecidos, Células e Órgãos"/>
    <m/>
    <m/>
    <m/>
    <s v="Nova Norma"/>
    <s v="N/A"/>
    <s v="N/A"/>
    <x v="1"/>
    <s v="Alterado pela RDC Nº 108, de 20/12/2000;_x000a_Revogado pela RDC Nº 47, de 29/08/2012."/>
    <s v="N/A"/>
    <s v="N/A"/>
    <d v="2012-08-30T00:00:00"/>
    <m/>
    <s v="Compilado"/>
    <m/>
  </r>
  <r>
    <x v="19"/>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s v="Medicamentos"/>
    <m/>
    <m/>
    <m/>
    <s v="Revisão de Norma(s)"/>
    <s v="Revoga a PRT Nº 785, de 02/10/1998"/>
    <s v="N/A"/>
    <x v="1"/>
    <s v="Alterado pela RDC Nº 86, de 18/12/2007;_x000a_Revogado pela RDC Nº 28, de 09/05/2008."/>
    <s v="N/A"/>
    <s v="N/A"/>
    <d v="2008-05-12T00:00:00"/>
    <m/>
    <s v="Compilado"/>
    <m/>
  </r>
  <r>
    <x v="19"/>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s v="Alimentos"/>
    <m/>
    <m/>
    <m/>
    <s v="Nova Norma"/>
    <s v="N/A"/>
    <s v="N/A"/>
    <x v="1"/>
    <s v="Alterado pela RDC Nº 8, de 20/02/2008;_x000a_Revogado pela RDC Nº 65, de 29/11/2011."/>
    <s v="N/A"/>
    <d v="2008-02-27T00:00:00"/>
    <d v="2011-12-02T00:00:00"/>
    <m/>
    <s v="Compilado"/>
    <m/>
  </r>
  <r>
    <x v="19"/>
    <x v="4"/>
    <n v="91"/>
    <d v="2000-10-18T00:00:00"/>
    <s v="Anvisa"/>
    <s v="DOU Nº 201, Seção 1, Pág. 29"/>
    <d v="2000-10-18T00:00:00"/>
    <s v="Aprovar o Regulamento Técnico para Fixação de Identidade e Qualidade de Alimento Com Soja"/>
    <e v="#REF!"/>
    <m/>
    <s v="Alimentos"/>
    <s v="Regularização de produtos sujeitos a vigilância sanitária"/>
    <s v="Requisitos sanitários para produtos de vegetais, de frutas e cogumelos comestíveis"/>
    <m/>
    <s v="Nova Norma"/>
    <s v="N/A"/>
    <s v="Primária"/>
    <x v="2"/>
    <s v="N/A"/>
    <s v="N/A"/>
    <s v="N/A"/>
    <s v="N/A"/>
    <m/>
    <s v="Formatado"/>
    <m/>
  </r>
  <r>
    <x v="19"/>
    <x v="4"/>
    <n v="90"/>
    <d v="2000-10-18T00:00:00"/>
    <s v="Anvisa"/>
    <s v="DOU Nº 203, Seção 1, Pág. 29"/>
    <d v="2000-10-20T00:00:00"/>
    <s v="Aprovar o Regulamento Técnico para Fixação de Identidade e Qualidade de Pão"/>
    <e v="#REF!"/>
    <m/>
    <s v="Alimentos"/>
    <m/>
    <m/>
    <m/>
    <s v="Revisão de Norma(s)"/>
    <s v="Altera a RES Nº 12, de 1978, publicado no DOU de 24/07/1978"/>
    <s v="N/A"/>
    <x v="1"/>
    <s v="Revogado pela RDC Nº 263, de 22/09/2005"/>
    <s v="N/A"/>
    <d v="2005-09-23T00:00:00"/>
    <d v="2005-09-23T00:00:00"/>
    <m/>
    <s v="Compilado"/>
    <m/>
  </r>
  <r>
    <x v="19"/>
    <x v="4"/>
    <n v="92"/>
    <d v="2000-10-23T00:00:00"/>
    <s v="Anvisa"/>
    <s v="DOU Nº 205, Seção 1, Pág. 76"/>
    <d v="2000-10-24T00:00:00"/>
    <s v="Altera a Resolução Nº 510 de 1º/10/1999, que estabelece critérios para rotulagem de todos os medicamentos."/>
    <e v="#REF!"/>
    <m/>
    <s v="Medicamentos"/>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x v="19"/>
    <x v="4"/>
    <n v="93"/>
    <d v="2000-10-31T00:00:00"/>
    <s v="Anvisa"/>
    <s v="DOU Nº 211, Seção 1, Pág. 63"/>
    <d v="2000-11-01T00:00:00"/>
    <s v="Dispõe sobre o Regulamento Técnico para Fixação de Identidade e Qualidade de Massa Alimentícia. "/>
    <e v="#REF!"/>
    <m/>
    <s v="Alimentos"/>
    <m/>
    <m/>
    <m/>
    <s v="Revisão de Norma(s)"/>
    <s v="Revoga a RDC Nº 14, de 21/02/2000"/>
    <s v="N/A"/>
    <x v="1"/>
    <s v="Revogado pela RDC Nº 263, de 22/09/2005"/>
    <s v="N/A"/>
    <d v="2005-09-23T00:00:00"/>
    <d v="2005-09-23T00:00:00"/>
    <m/>
    <s v="Compilado"/>
    <m/>
  </r>
  <r>
    <x v="19"/>
    <x v="4"/>
    <n v="94"/>
    <d v="2000-11-01T00:00:00"/>
    <s v="Anvisa"/>
    <s v="DOU Nº 212, Seção 1, Pág. 15"/>
    <d v="2000-11-03T00:00:00"/>
    <s v="Aprovar o Regulamento Técnico para ROTULAGEM NUTRICIONAL OBRIGATÓRIA DE ALIMENTOS E BEBIDAS EMBALADOS, constante do anexo desta Resolução. "/>
    <e v="#REF!"/>
    <m/>
    <s v="Alimentos"/>
    <m/>
    <m/>
    <m/>
    <s v="Revisão de Norma(s)"/>
    <s v="Revoga a PRT Nº 41, de 14/01/1998"/>
    <s v="N/A"/>
    <x v="1"/>
    <s v="Revogado pela RDC Nº 40, de 21/03/2001"/>
    <s v="N/A"/>
    <d v="2001-03-22T00:00:00"/>
    <d v="2001-03-22T00:00:00"/>
    <m/>
    <s v="Compilado"/>
    <m/>
  </r>
  <r>
    <x v="19"/>
    <x v="4"/>
    <n v="95"/>
    <d v="2000-11-08T00:00:00"/>
    <s v="Anvisa"/>
    <s v="DOU Nº 216 , Seção 1, Pág. 26"/>
    <d v="2000-11-09T00:00:00"/>
    <s v="Aprovar e instituir o “ Certificado de Boas Práticas de Fabricação e Controle - BPF&amp;C de Produtos para a Saúde."/>
    <e v="#REF!"/>
    <m/>
    <s v="Produtos para a Saúde"/>
    <m/>
    <m/>
    <m/>
    <s v="Nova Norma"/>
    <s v="N/A"/>
    <s v="N/A"/>
    <x v="1"/>
    <s v="Revogado pela RDC Nº 39, de 14/08/2013"/>
    <n v="1"/>
    <d v="2013-08-15T00:00:00"/>
    <d v="2013-08-15T00:00:00"/>
    <m/>
    <s v="Compilado"/>
    <m/>
  </r>
  <r>
    <x v="19"/>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97"/>
    <d v="2000-11-09T00:00:00"/>
    <s v="Anvisa"/>
    <s v="DOU Nº 217, Seção 1, Pág. 24"/>
    <d v="2000-11-10T00:00:00"/>
    <s v="Dispõe sobre definição de &quot;grupos de produtos&quot; e &quot;famílias de Produtos para a Saúde&quot;"/>
    <e v="#REF!"/>
    <m/>
    <s v="Produtos para a Saúde"/>
    <s v="Regularização de produtos sujeitos à vigilância sanitária"/>
    <s v="Regularização de materiais de uso em saúde;_x000a_Regularização de equipamentos sob regime de Vigilância Sanitária."/>
    <m/>
    <s v="Nova Norma"/>
    <s v="N/A"/>
    <s v="Primária"/>
    <x v="2"/>
    <s v="N/A"/>
    <s v="N/A"/>
    <s v="N/A"/>
    <s v="N/A"/>
    <m/>
    <s v="Formatado"/>
    <m/>
  </r>
  <r>
    <x v="19"/>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x v="19"/>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s v="Medicamentos"/>
    <m/>
    <m/>
    <m/>
    <s v="Revisão de Norma(s)"/>
    <s v="Revoga a RDC Nº 45, de 15/05/2000"/>
    <s v="N/A"/>
    <x v="1"/>
    <s v="Retificado em DOU nº 229, de 29/11/2000;_x000a_Revogado pela RDC Nº 123, de 12/05/2005."/>
    <s v="N/A"/>
    <s v="N/A"/>
    <d v="2005-05-13T00:00:00"/>
    <m/>
    <s v="Compilado"/>
    <m/>
  </r>
  <r>
    <x v="19"/>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s v="Medicamentos"/>
    <m/>
    <s v="Composição das vacinas influenza a serem utilizadas no Brasil"/>
    <m/>
    <s v="Nova Norma"/>
    <s v="N/A"/>
    <s v="N/A"/>
    <x v="1"/>
    <s v="Despacho Declaratório nº 56, de 27/03/2018"/>
    <s v="N/A"/>
    <s v="N/A"/>
    <d v="2018-04-02T00:00:00"/>
    <m/>
    <s v="Compilado"/>
    <s v="Revogada tacitamente pela Resolução – RDC nº 222, de 06/12/2001"/>
  </r>
  <r>
    <x v="19"/>
    <x v="4"/>
    <n v="101"/>
    <d v="2000-11-27T00:00:00"/>
    <s v="Anvisa"/>
    <s v="DOU Nº 228, Seção 1, Pág. 27"/>
    <d v="2000-11-28T00:00:00"/>
    <s v="Instituir o Documento de Arrecadação de Receitas Federais  - DARF – como forma alternativa para recolhimento da Taxa de Fiscalização de Vigilância Sanitária – TFVS."/>
    <e v="#REF!"/>
    <m/>
    <s v="Temas transversais"/>
    <m/>
    <m/>
    <m/>
    <s v="Nova Norma"/>
    <s v="N/A"/>
    <s v="N/A"/>
    <x v="1"/>
    <s v="Republicado em DOU nº 231, de 01/12/2000;_x000a_Revogado pela RDC Nº 06, 02/01/2001."/>
    <s v="N/A"/>
    <d v="2001-01-04T00:00:00"/>
    <d v="2001-01-04T00:00:00"/>
    <m/>
    <s v="Compilado"/>
    <m/>
  </r>
  <r>
    <x v="19"/>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s v="Temas transversais"/>
    <s v="Controle, fiscalização e monitoramento de produtos e serviços sujeitos à vigilância sanitária"/>
    <s v="Infrações sanitárias "/>
    <m/>
    <s v="Nova Norma"/>
    <s v="N/A"/>
    <s v="Primária"/>
    <x v="2"/>
    <s v="N/A"/>
    <s v="N/A"/>
    <s v="N/A"/>
    <s v="N/A"/>
    <m/>
    <s v="Formatado"/>
    <m/>
  </r>
  <r>
    <x v="19"/>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s v="Medicamentos"/>
    <m/>
    <m/>
    <m/>
    <s v="Nova Norma"/>
    <s v="N/A"/>
    <s v="N/A"/>
    <x v="1"/>
    <s v="Republicado em DOU nº 106, de 01/06/2001;_x000a_Alterado pela RDC Nº 133, de 12/07/2001;_x000a_Alterado pela RDC Nº 199, de 17/08/2004;_x000a_Revogado pela RDC Nº 96, de 17/12/2008."/>
    <s v="N/A"/>
    <s v="N/A"/>
    <d v="2008-12-18T00:00:00"/>
    <m/>
    <s v="Compilado"/>
    <m/>
  </r>
  <r>
    <x v="19"/>
    <x v="4"/>
    <n v="103"/>
    <d v="2000-12-01T00:00:00"/>
    <s v="Anvisa"/>
    <s v="DOU Nº 233, Seção 1, Pág. 19"/>
    <d v="2000-12-05T00:00:00"/>
    <s v="Aprovar a inclusão na Lista Positiva de Aditivos para Materiais Plásticos destinados à elaboração de Embalagens e Equipamentos em contato com Alimentos. "/>
    <e v="#REF!"/>
    <m/>
    <s v="Alimentos"/>
    <m/>
    <m/>
    <m/>
    <s v="Nova Norma"/>
    <s v="N/A"/>
    <s v="N/A"/>
    <x v="1"/>
    <s v="Revogado pela RDC Nº 17, de 17/03/2008"/>
    <s v="N/A"/>
    <d v="2008-03-18T00:00:00"/>
    <d v="2008-03-18T00:00:00"/>
    <m/>
    <s v="Compilado"/>
    <m/>
  </r>
  <r>
    <x v="19"/>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x v="19"/>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x v="19"/>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s v="Sangue, Tecidos, Células e Órgãos"/>
    <m/>
    <m/>
    <m/>
    <s v="Revisão de Norma(s)"/>
    <s v="Altera a RDC Nº 85, de 15/09/2000"/>
    <s v="N/A"/>
    <x v="1"/>
    <s v="Revogado pela RDC Nº 47, de 29/08/2012"/>
    <s v="N/A"/>
    <s v="N/A"/>
    <d v="2012-08-30T00:00:00"/>
    <m/>
    <s v="Compilado"/>
    <m/>
  </r>
  <r>
    <x v="19"/>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s v="Farmacopeia"/>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x v="20"/>
    <x v="4"/>
    <n v="6"/>
    <d v="2001-01-02T00:00:00"/>
    <s v="Anvisa"/>
    <s v="DOU Nº 3, Seção 1, Pág. 23"/>
    <d v="2001-01-04T00:00:00"/>
    <s v="Dispõe  sobre o sistema de Recolhimento da Arrecadação de Taxas de Fiscalização de Vigilância Sanitária e dá outras providências"/>
    <e v="#REF!"/>
    <m/>
    <s v="Temas transversais"/>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x v="20"/>
    <x v="4"/>
    <n v="2"/>
    <d v="2001-01-02T00:00:00"/>
    <s v="Anvisa"/>
    <s v="DOU Nº 3, Seção 1, Pág. 21"/>
    <d v="2001-01-04T00:00:00"/>
    <s v="1º Aprovar o Regulamento Técnico sobre o uso dos Aditivos Alimentares, Coadjuvantes de Tecnologia e Veículos para Suplementos Vitamínicos e ou de Minerais e seus anexos."/>
    <e v="#REF!"/>
    <m/>
    <s v="Alimentos"/>
    <m/>
    <m/>
    <m/>
    <s v="Nova Norma"/>
    <s v="N/A"/>
    <s v="N/A"/>
    <x v="1"/>
    <s v="Revogado pela RDC Nº 24, de 15/02/2005"/>
    <s v="N/A"/>
    <d v="2005-02-16T00:00:00"/>
    <d v="2005-02-16T00:00:00"/>
    <m/>
    <s v="Compilado"/>
    <s v="Não consta no Saúde Legis"/>
  </r>
  <r>
    <x v="20"/>
    <x v="4"/>
    <n v="1"/>
    <d v="2001-01-02T00:00:00"/>
    <s v="Anvisa"/>
    <s v="DOU Nº 3, Seção 1, Pág. 21"/>
    <d v="2001-01-04T00:00:00"/>
    <s v="Aprovar o &quot;Regulamento Técnico que aprova o uso de Aditivos com a função de Realçadores de Sabor, Estabelecendo seus Limites Máximos para os Alimentos. "/>
    <e v="#REF!"/>
    <m/>
    <s v="Alimentos"/>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x v="20"/>
    <x v="4"/>
    <n v="3"/>
    <d v="2001-01-02T00:00:00"/>
    <s v="Anvisa"/>
    <s v="DOU Nº 4, Seção 1, Pág. 39"/>
    <d v="2001-01-05T00:00:00"/>
    <s v="Aprovar o &quot;Regulamento Técnico que aprova o uso de Aditivos Edulcorantes, Estabelecendo seus Limites Máximos para os Alimentos &quot;."/>
    <e v="#REF!"/>
    <m/>
    <s v="Alimentos"/>
    <m/>
    <m/>
    <m/>
    <s v="Revisão de Norma(s)"/>
    <s v="Altera 1 RES;_x000a_Revoga 1 RES;_x000a_Revoga 8 PRT´s."/>
    <s v="N/A"/>
    <x v="1"/>
    <s v="Revogado pela RDC Nº 18, de 24/03/2008"/>
    <s v="N/A"/>
    <d v="2008-03-25T00:00:00"/>
    <d v="2008-03-25T00:00:00"/>
    <m/>
    <s v="Compilado"/>
    <s v="Não consta no Saúde Legis"/>
  </r>
  <r>
    <x v="20"/>
    <x v="4"/>
    <n v="4"/>
    <d v="2001-01-02T00:00:00"/>
    <s v="Anvisa"/>
    <s v="DOU Nº 4-E, Seção 1, Pág. 40"/>
    <d v="2001-01-05T00:00:00"/>
    <s v="Aprova o Regulamento Técnico Glossário de Termos e Definições para Resíduos de Medicamentos Veterinários. "/>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x v="20"/>
    <x v="4"/>
    <n v="5"/>
    <d v="2001-01-02T00:00:00"/>
    <s v="Anvisa"/>
    <s v="DOU Nº 5-E , Seção 1, Pág. 43"/>
    <d v="2001-01-08T00:00:00"/>
    <s v="Aprovar o Regulamento Técnico &quot;Métodos de Amostragem para o Controle de Resíduos de Medicamentos Veterinários em Alimentos de Origem Animal&quot;."/>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20"/>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s v="Alimentos"/>
    <s v="Regularização de produtos sujeitos a vigilância sanitária"/>
    <s v="Requisitos sanitários para aditivos alimentares e coadjuvantes de tecnologia"/>
    <m/>
    <s v="Nova Norma"/>
    <s v="N/A"/>
    <s v="Primária"/>
    <x v="2"/>
    <s v="N/A"/>
    <s v="N/A"/>
    <s v="N/A"/>
    <s v="N/A"/>
    <m/>
    <s v="Formatado"/>
    <m/>
  </r>
  <r>
    <x v="20"/>
    <x v="4"/>
    <n v="10"/>
    <d v="2001-01-02T00:00:00"/>
    <s v="Anvisa"/>
    <s v="DOU Nº 06, Seção 1, Pág. 18"/>
    <d v="2001-01-09T00:00:00"/>
    <s v="Aprovar o Regulamento Técnico para Medicamentos Genéricos."/>
    <e v="#REF!"/>
    <m/>
    <s v="Medicamentos"/>
    <m/>
    <m/>
    <m/>
    <s v="Revisão de Norma(s)"/>
    <s v="Revoga a RES Nº 391, de 09/08/99"/>
    <s v="N/A"/>
    <x v="1"/>
    <s v="Republicado em DOU Nº 10, de 15/01/2001;_x000a_Revogado pela RDC Nº 84, de 19/03/2002."/>
    <s v="N/A"/>
    <s v="N/A"/>
    <d v="2002-03-20T00:00:00"/>
    <m/>
    <s v="Compilado"/>
    <m/>
  </r>
  <r>
    <x v="20"/>
    <x v="4"/>
    <n v="8"/>
    <d v="2001-01-02T00:00:00"/>
    <s v="Anvisa"/>
    <s v="DOU Nº 7, Seção 1, Pág. 40"/>
    <d v="2001-01-10T00:00:00"/>
    <s v="Aprovar o Regulamento Técnico que Institui as Boas Práticas de Fabricação do Concentrado Polieletrolíticos para Hemodiálise - CPHD."/>
    <e v="#REF!"/>
    <m/>
    <s v="Medicamentos"/>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x v="20"/>
    <x v="4"/>
    <n v="12"/>
    <d v="2001-01-02T00:00:00"/>
    <s v="Anvisa"/>
    <s v="DOU Nº 7, Seção 1, Pág. 45"/>
    <d v="2001-01-10T00:00:00"/>
    <s v="Aprovar o REGULAMENTO TÉCNICO SOBRE PADRÕES MICROBIOLÓGICOS PARA ALIMENTOS."/>
    <e v="#REF!"/>
    <m/>
    <s v="Alimentos"/>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x v="20"/>
    <x v="4"/>
    <n v="13"/>
    <d v="2001-01-02T00:00:00"/>
    <s v="Anvisa"/>
    <s v="DOU Nº 7, Seção 1, Pág. 54_x000a_"/>
    <d v="2001-01-10T00:00:00"/>
    <s v="Aprovar o REGULAMENTO TÉCNICO PARA INSTRUÇÕES DE USO, PREPARO E CONSERVAÇÃO NA ROTULAGEM DE CARNE DE AVES E SEUS MIÚDOS CRUS, RESFRIADOS OU CONGELADOS."/>
    <e v="#REF!"/>
    <m/>
    <s v="Alimentos"/>
    <s v="Informações ao Consumidor"/>
    <s v="Rotulagem de alimentos"/>
    <m/>
    <s v="Nova Norma"/>
    <s v="N/A"/>
    <s v="Primária"/>
    <x v="0"/>
    <s v="Alterado pela RDC Nº 39, de 08/02/2002"/>
    <n v="1"/>
    <d v="2002-02-13T00:00:00"/>
    <d v="2002-02-13T00:00:00"/>
    <m/>
    <s v="Compilado"/>
    <m/>
  </r>
  <r>
    <x v="20"/>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s v="Gestão interna"/>
    <m/>
    <s v="Políticas e Diretrizes concernentes à gestão de pessoas da Anvisa"/>
    <m/>
    <s v="Nova Norma"/>
    <s v="N/A"/>
    <s v="N/A"/>
    <x v="1"/>
    <s v="Revogado pela RDC nº 292, de 24/06/2019"/>
    <s v="N/A"/>
    <s v="N/A"/>
    <d v="2019-06-26T00:00:00"/>
    <m/>
    <s v="Compilado"/>
    <m/>
  </r>
  <r>
    <x v="20"/>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s v="Portos, Aeroportos e Fronteiras"/>
    <m/>
    <m/>
    <m/>
    <s v="Nova Norma"/>
    <s v="N/A"/>
    <s v="N/A"/>
    <x v="1"/>
    <s v="Revogado pela RDC Nº 217, de 21/11/2001"/>
    <n v="1"/>
    <d v="2001-12-21T00:00:00"/>
    <d v="2001-12-21T00:00:00"/>
    <m/>
    <s v="Compilado"/>
    <s v="Não consta no Saúde Legis"/>
  </r>
  <r>
    <x v="20"/>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s v="Portos, Aeroportos e Fronteiras"/>
    <m/>
    <m/>
    <m/>
    <s v="Nova Norma"/>
    <s v="N/A"/>
    <s v="N/A"/>
    <x v="1"/>
    <s v="Revogada pela RDC Nº 346, de 16/12/2002"/>
    <n v="1"/>
    <d v="2002-12-19T00:00:00"/>
    <d v="2002-12-19T00:00:00"/>
    <m/>
    <s v="Compilado"/>
    <m/>
  </r>
  <r>
    <x v="20"/>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s v="Alimentos"/>
    <m/>
    <m/>
    <m/>
    <s v="Nova Norma"/>
    <s v="N/A"/>
    <s v="N/A"/>
    <x v="1"/>
    <s v="Revogado pela RDC Nº 17, de 17/03/2008"/>
    <s v="N/A"/>
    <d v="2008-03-18T00:00:00"/>
    <d v="2008-03-18T00:00:00"/>
    <m/>
    <s v="Compilado"/>
    <m/>
  </r>
  <r>
    <x v="20"/>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s v="Portos, Aeroportos e Fronteiras"/>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x v="20"/>
    <x v="4"/>
    <n v="19"/>
    <d v="2001-01-16T00:00:00"/>
    <s v="Anvisa"/>
    <s v="DOU Nº 13, Seção 1, Pág. 17"/>
    <d v="2001-01-18T00:00:00"/>
    <s v="ESTABELECE CRITÉRIOS E PROCEDIMENTOS QUE VIABILIZEM A OPERACIONALIZAÇÃO DA POLÍTICA DE CAPACITAÇÃO E DESENVOLVIMENTO DOS PROFISSIONAIS DA ANVISA."/>
    <e v="#REF!"/>
    <m/>
    <s v="Gestão interna"/>
    <m/>
    <s v="Políticas e Diretrizes concernentes à gestão de pessoas da Anvisa"/>
    <m/>
    <s v="Nova Norma"/>
    <s v="N/A"/>
    <s v="N/A"/>
    <x v="1"/>
    <s v="Revogado pela RDC nº 292, de 24/06/2019"/>
    <s v="N/A"/>
    <s v="N/A"/>
    <d v="2019-06-26T00:00:00"/>
    <m/>
    <s v="Compilado"/>
    <m/>
  </r>
  <r>
    <x v="20"/>
    <x v="4"/>
    <n v="9"/>
    <d v="2001-01-02T00:00:00"/>
    <s v="Anvisa"/>
    <s v="DOU Nº 14, Seção 1, Pág. 50"/>
    <d v="2001-01-19T00:00:00"/>
    <s v="Aprovar o Regulamento Técnico de Soluções Parenterais de Pequeno Volume.  "/>
    <e v="#REF!"/>
    <m/>
    <s v="Medicamentos"/>
    <m/>
    <m/>
    <m/>
    <s v="Nova Norma"/>
    <s v="N/A"/>
    <s v="N/A"/>
    <x v="1"/>
    <s v="Revogado pela RDC Nº 71, de 22/12/2009"/>
    <s v="N/A"/>
    <s v="N/A"/>
    <d v="2009-12-23T00:00:00"/>
    <m/>
    <s v="Compilado"/>
    <m/>
  </r>
  <r>
    <x v="20"/>
    <x v="4"/>
    <n v="21"/>
    <d v="2001-01-26T00:00:00"/>
    <s v="Anvisa"/>
    <s v="DOU Nº 20, Seção 1, Pág. 35"/>
    <d v="2001-01-29T00:00:00"/>
    <s v="Aprovar o REGULAMENTO TÉCNICO PARA IRRADIAÇÃO DE ALIMENTOS"/>
    <e v="#REF!"/>
    <m/>
    <s v="Alimentos"/>
    <s v="Regularização de produtos sujeitos a vigilância sanitária"/>
    <s v="Irradiação de alimentos"/>
    <s v="Rotulagem de alimentos"/>
    <s v="Revisão de Norma(s)"/>
    <s v="Revoga a PRT Nº 09, de 08/03/1985;_x000a_Revoga a PRT Nº 30, de 25/09/1989."/>
    <s v="Primária"/>
    <x v="2"/>
    <s v="N/A"/>
    <s v="N/A"/>
    <s v="N/A"/>
    <s v="N/A"/>
    <m/>
    <s v="Formatado"/>
    <m/>
  </r>
  <r>
    <x v="20"/>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x v="20"/>
    <x v="4"/>
    <n v="24"/>
    <d v="2001-02-15T00:00:00"/>
    <s v="Anvisa"/>
    <s v="DOU Nº 35, Seção 1, Pág. 91_x000a_"/>
    <d v="2001-02-19T00:00:00"/>
    <s v="Dispõe sobre a extensão de uso do Metabissulfito de Sódio (INS 223), na função de conservador para o produto Raiz Forte (polpa de rábano ou wasabi)."/>
    <e v="#REF!"/>
    <m/>
    <s v="Alimentos"/>
    <m/>
    <m/>
    <m/>
    <s v="Nova Norma"/>
    <s v="N/A"/>
    <s v="N/A"/>
    <x v="1"/>
    <s v="Revogado pela RDC Nº 8, de 06/03/2013"/>
    <s v="N/A"/>
    <d v="2013-03-08T00:00:00"/>
    <d v="2013-03-08T00:00:00"/>
    <m/>
    <s v="Compilado"/>
    <m/>
  </r>
  <r>
    <x v="20"/>
    <x v="4"/>
    <n v="25"/>
    <d v="2001-02-15T00:00:00"/>
    <s v="Anvisa"/>
    <s v="DOU Nº 35, Seção 1, Pág. 91_x000a_"/>
    <d v="2001-02-19T00:00:00"/>
    <s v="Dispõe sobre a importação, comercialização e doação de Produtos para a Saúde usados e recondicionados."/>
    <e v="#REF!"/>
    <m/>
    <s v="Produtos para a Saúde"/>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x v="20"/>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s v="Alimentos"/>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x v="20"/>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s v="Portos, Aeroportos e Fronteiras"/>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x v="20"/>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s v="Medicamentos"/>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x v="20"/>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s v="Alimentos"/>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x v="20"/>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s v="Alimentos"/>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x v="20"/>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s v="Medicamentos"/>
    <s v="Controle, fiscalização e monitoramento de produtos sujeitos a Vigilância Sanitária"/>
    <s v="Controle e fiscalização da cadeia de distribuição de medicamentos_x000a_"/>
    <m/>
    <s v="Nova Norma"/>
    <s v="N/A"/>
    <s v="Primária"/>
    <x v="2"/>
    <s v="N/A"/>
    <s v="N/A"/>
    <s v="N/A"/>
    <s v="N/A"/>
    <m/>
    <s v="Formatado"/>
    <m/>
  </r>
  <r>
    <x v="20"/>
    <x v="4"/>
    <n v="35"/>
    <d v="2001-03-12T00:00:00"/>
    <s v="Anvisa"/>
    <s v="DOU Nº 56, Seção 1, Pág. 16"/>
    <d v="2001-03-21T00:00:00"/>
    <s v="Fica aprovado o Roteiro de Inspeção  em Serviços de Diálise, em anexo."/>
    <e v="#REF!"/>
    <m/>
    <s v="Serviços de Saúde"/>
    <m/>
    <m/>
    <m/>
    <s v="Nova Norma"/>
    <s v="N/A"/>
    <s v="N/A"/>
    <x v="1"/>
    <s v="Republicado em DOU Nº 134 , de 12/07/2001;_x000a_Republicado em DOU Nº 140, de 20/07/2001;_x000a_Revogado pela RDC Nº 312, de 24/10/2005."/>
    <n v="1"/>
    <d v="2005-10-25T00:00:00"/>
    <d v="2005-10-25T00:00:00"/>
    <m/>
    <s v="Compilado"/>
    <m/>
  </r>
  <r>
    <x v="20"/>
    <x v="4"/>
    <n v="39"/>
    <d v="2001-03-21T00:00:00"/>
    <s v="Anvisa"/>
    <s v="DOU Nº  57 , Seção 1, Pág. 17"/>
    <d v="2001-03-22T00:00:00"/>
    <s v="Aprovar a Tabela de Valores de Referência para Porções de Alimentos e Bebidas Embalados para Fins de Rotulagem Nutricional."/>
    <e v="#REF!"/>
    <m/>
    <s v="Alimentos"/>
    <m/>
    <m/>
    <m/>
    <s v="Nova Norma"/>
    <s v="N/A"/>
    <s v="N/A"/>
    <x v="1"/>
    <s v="Revogado pela RDC Nº 360, de 23/12/2003"/>
    <s v="N/A"/>
    <d v="2003-12-26T00:00:00"/>
    <d v="2003-12-26T00:00:00"/>
    <m/>
    <s v="Compilado"/>
    <m/>
  </r>
  <r>
    <x v="20"/>
    <x v="4"/>
    <n v="40"/>
    <d v="2001-03-21T00:00:00"/>
    <s v="Anvisa"/>
    <s v="DOU Nº 57, Seção 1, Pág. 23"/>
    <d v="2001-03-22T00:00:00"/>
    <s v="Aprovar o Regulamento Técnico para ROTULAGEM NUTRICIONAL OBRIGATÓRIA DE ALIMENTOS E BEBIDAS EMBALADOS."/>
    <e v="#REF!"/>
    <m/>
    <s v="Alimentos"/>
    <m/>
    <m/>
    <m/>
    <s v="Revisão de Norma(s)"/>
    <s v="Revoga a PRT Nº 41, de 14/01/1998;_x000a_Altera a PRT Nº 42, de 14/01/1998;_x000a_Revoga a RDC Nº 94, de 01/11/2000."/>
    <s v="N/A"/>
    <x v="1"/>
    <s v="Revogado pela RDC Nº 360, de 23/12/2003"/>
    <s v="N/A"/>
    <d v="2003-12-26T00:00:00"/>
    <d v="2003-12-26T00:00:00"/>
    <m/>
    <s v="Compilado"/>
    <m/>
  </r>
  <r>
    <x v="20"/>
    <x v="4"/>
    <n v="38"/>
    <d v="2001-03-21T00:00:00"/>
    <s v="Anvisa"/>
    <s v="DOU Nº 57, Seção 1, Pág. 17"/>
    <d v="2001-03-22T00:00:00"/>
    <s v="Aprovar o Regulamento Técnico para Produtos Cosméticos de Uso Infantil."/>
    <e v="#REF!"/>
    <m/>
    <s v="Cosméticos"/>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x v="20"/>
    <x v="4"/>
    <n v="45"/>
    <d v="2001-03-23T00:00:00"/>
    <s v="Anvisa"/>
    <s v="DOU Nº 59, Seção 1, Pág. 153_x000a_"/>
    <d v="2001-03-26T00:00:00"/>
    <s v="Dispõe sobre procedimentos referentes a missões ao exterior e à autorização de afastamento do país  de servidores e consultores."/>
    <e v="#REF!"/>
    <m/>
    <s v="Gestão interna"/>
    <m/>
    <s v="Políticas e Diretrizes concernentes à gestão de pessoas da Anvisa"/>
    <m/>
    <s v="Nova Norma"/>
    <s v="N/A"/>
    <s v="N/A"/>
    <x v="1"/>
    <s v="Revogado pela RDC nº 292, de 24/06/2019"/>
    <s v="N/A"/>
    <s v="N/A"/>
    <d v="2019-06-26T00:00:00"/>
    <m/>
    <s v="Compilado"/>
    <m/>
  </r>
  <r>
    <x v="20"/>
    <x v="4"/>
    <n v="46"/>
    <d v="2001-03-28T00:00:00"/>
    <s v="Anvisa"/>
    <s v="DOU Nº 62 , Seção 1, Pág. 37"/>
    <d v="2001-03-29T00:00:00"/>
    <s v="Estabelecer os teores máximos permitidos de alcatrão, nicotina e monóxido de carbono presentes na corrente primária da fumaça, para os cigarros comercializados no Brasil."/>
    <e v="#REF!"/>
    <m/>
    <s v="Tabaco"/>
    <m/>
    <m/>
    <m/>
    <s v="Nova Norma"/>
    <s v="N/A"/>
    <s v="N/A"/>
    <x v="1"/>
    <s v="Alterado pela RDC Nº 14, de 17/01/2003;_x000a_Alterado pela RDC Nº 335, de 21/11/2003._x000a_Revogada pela RDC Nº 14, de 15/03/2012"/>
    <s v="N/A"/>
    <d v="2003-01-20T00:00:00"/>
    <d v="2012-03-16T00:00:00"/>
    <m/>
    <s v="Compilado"/>
    <m/>
  </r>
  <r>
    <x v="20"/>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s v="Temas transversais"/>
    <m/>
    <m/>
    <m/>
    <s v="Revisão de Norma(s)"/>
    <s v="Altera a RES Nº 1, de 1/10/1999"/>
    <s v="N/A"/>
    <x v="1"/>
    <s v="Revogado pela RDC Nº 42, 31/07/2012"/>
    <s v="N/A"/>
    <d v="2012-08-01T00:00:00"/>
    <d v="2012-08-01T00:00:00"/>
    <m/>
    <s v="Compilado"/>
    <m/>
  </r>
  <r>
    <x v="20"/>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s v="Medicamentos"/>
    <s v="Informações ao Consumidor"/>
    <s v="Bula e rotulagem de medicamentos"/>
    <m/>
    <s v="Nova Norma"/>
    <s v="N/A"/>
    <s v="Primária"/>
    <x v="2"/>
    <s v="Republicado em DOU Nº 67 , de 05/04/2001"/>
    <s v="N/A"/>
    <s v="N/A"/>
    <s v="N/A"/>
    <m/>
    <s v="Compilado"/>
    <m/>
  </r>
  <r>
    <x v="20"/>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s v="Produtos para a Saúde"/>
    <s v="Regularização de produtos sujeitos à vigilância sanitária"/>
    <s v="Requisitos de Segurança e Eficácia de Produtos para a Saúde"/>
    <m/>
    <s v="Nova Norma"/>
    <s v="N/A"/>
    <s v="Primária"/>
    <x v="2"/>
    <s v="N/A"/>
    <s v="N/A"/>
    <s v="N/A"/>
    <s v="N/A"/>
    <m/>
    <s v="Formatado"/>
    <m/>
  </r>
  <r>
    <x v="20"/>
    <x v="4"/>
    <n v="72"/>
    <d v="2001-04-10T00:00:00"/>
    <s v="Anvisa"/>
    <s v="DOU Nº 72, Seção 1, Pág. 161"/>
    <d v="2001-04-12T00:00:00"/>
    <s v="Estabelece normas sobre aplicação e controle dos recursos transferidos fundo a fundo para Estados, Distrito Federal e Municípios, para ações de vigilância sanitária."/>
    <e v="#REF!"/>
    <m/>
    <s v="Organização e Gestão do SNVS"/>
    <s v="Governança"/>
    <s v="Financiamento do Sistema Nacional de Vigilância Sanitária"/>
    <m/>
    <s v="Nova Norma"/>
    <s v="N/A"/>
    <s v="Primária"/>
    <x v="2"/>
    <s v="N/A"/>
    <s v="N/A"/>
    <s v="N/A"/>
    <s v="N/A"/>
    <m/>
    <s v="Formatado"/>
    <m/>
  </r>
  <r>
    <x v="20"/>
    <x v="4"/>
    <n v="76"/>
    <d v="2001-04-12T00:00:00"/>
    <s v="Anvisa"/>
    <s v="DOU Nº 73, Seção 1, Pág. 22"/>
    <d v="2001-04-16T00:00:00"/>
    <s v="Prorrogar por mais 90 ( noventa ) dias, a contar de 17 de abril de 2001, o prazo para entrada em vigência da RDC nº 17, de 12 de janeiro de 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
  </r>
  <r>
    <x v="20"/>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s v="Saneantes"/>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x v="20"/>
    <x v="5"/>
    <n v="528"/>
    <d v="2001-04-07T00:00:00"/>
    <s v="Anvisa"/>
    <s v="DOU Nº 75-E, Seção 1, Pág. 147"/>
    <d v="2001-04-18T00:00:00"/>
    <s v="Proibe o uso de composto mercuriais nos medicamentos."/>
    <m/>
    <m/>
    <s v="Medicamentos"/>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x v="20"/>
    <x v="5"/>
    <n v="543"/>
    <d v="2001-04-19T00:00:00"/>
    <s v="Anvisa"/>
    <s v="DOU Nº 77, Seção 1, Pág. 73"/>
    <d v="2001-04-20T00:00:00"/>
    <s v="Determinar a imediata proibição da presença do etanol na composição dos referidos medicamentos, fabricados a partir desta data."/>
    <e v="#REF!"/>
    <m/>
    <s v="Medicamentos"/>
    <s v="Regularização de produtos sujeitos à vigilância sanitária"/>
    <s v="Registro, Pós-registro e notificação de medicamentos "/>
    <m/>
    <s v="Nova Norma"/>
    <s v="N/A"/>
    <s v="Primária"/>
    <x v="2"/>
    <s v="N/A"/>
    <s v="N/A"/>
    <s v="N/A"/>
    <s v="N/A"/>
    <m/>
    <s v="Formatado"/>
    <m/>
  </r>
  <r>
    <x v="20"/>
    <x v="5"/>
    <n v="1"/>
    <d v="2001-04-25T00:00:00"/>
    <s v="Anvisa"/>
    <s v="DOU Nº 81, Seção 1, Pág. 21"/>
    <d v="2001-04-26T00:00:00"/>
    <s v="Institui o Sistema da Dívida Ativa da Agência Nacional de Vigilância Sanitária."/>
    <e v="#REF!"/>
    <m/>
    <s v="Temas transversais"/>
    <m/>
    <m/>
    <m/>
    <s v="Nova Norma"/>
    <s v="N/A"/>
    <s v="N/A"/>
    <x v="1"/>
    <s v="Revogado pela RDC Nº 60, de 25/08/2008"/>
    <s v="N/A"/>
    <d v="2008-08-26T00:00:00"/>
    <d v="2008-08-26T00:00:00"/>
    <m/>
    <s v="Compilado"/>
    <s v="Não consta no Saúde Legis"/>
  </r>
  <r>
    <x v="20"/>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s v="Medicamentos"/>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x v="20"/>
    <x v="4"/>
    <n v="91"/>
    <d v="2001-05-11T00:00:00"/>
    <s v="Anvisa"/>
    <s v="DOU Nº 93, Seção 1, Pág. 27"/>
    <d v="2001-05-15T00:00:00"/>
    <s v="Aprovar o Regulamento Técnico - Critérios Gerais e Classificação de Materiais para Embalagens e Equipamentos em Contato com Alimentos constante do Anexo desta Resolução."/>
    <e v="#REF!"/>
    <m/>
    <s v="Alimentos"/>
    <s v="Regularização de produtos sujeitos a vigilância sanitária"/>
    <s v="Materiais em contato com alimentos"/>
    <m/>
    <s v="Revisão de Norma(s)"/>
    <s v="Revoga a PRT Nº 30, de 18/03/1995"/>
    <s v="Primária"/>
    <x v="2"/>
    <s v="Republicado em DOU Nº 114, de 13/06/2001"/>
    <s v="N/A"/>
    <s v="N/A"/>
    <s v="N/A"/>
    <m/>
    <s v="Compilado"/>
    <m/>
  </r>
  <r>
    <x v="20"/>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s v="Serviços de Saúde"/>
    <m/>
    <m/>
    <m/>
    <s v="Nova Norma"/>
    <s v="N/A"/>
    <s v="N/A"/>
    <x v="1"/>
    <s v="Alterado pela RDC Nº 143, de 30/05/2003;_x000a_Revogado pela RDC Nº 29, de 30/06/2011."/>
    <n v="2"/>
    <d v="2003-06-02T00:00:00"/>
    <d v="2011-07-01T00:00:00"/>
    <m/>
    <s v="Compilado"/>
    <m/>
  </r>
  <r>
    <x v="20"/>
    <x v="4"/>
    <n v="104"/>
    <d v="2001-05-31T00:00:00"/>
    <s v="Anvisa"/>
    <s v="DOU  Nº 106, Seção 1, Pág. 98"/>
    <d v="2001-06-01T00:00:00"/>
    <s v="Todos os produtos fumígenos derivados do tabaco, conterão na embalagem e na propaganda, advertência ao consumidor, sobre os malefícios decorrentes do uso destes produtos."/>
    <e v="#REF!"/>
    <m/>
    <s v="Tabaco"/>
    <m/>
    <m/>
    <m/>
    <s v="Nova Norma"/>
    <s v="N/A"/>
    <s v="N/A"/>
    <x v="1"/>
    <s v="Republicado em DOU Nº 151-E, de 08/08/2001;_x000a_Alterado pela RDC Nº 14, de 17/01/2003;_x000a_Revogado pela RDC Nº 335, de 21/11/2003."/>
    <s v="N/A"/>
    <d v="2003-01-20T00:00:00"/>
    <d v="2003-11-24T00:00:00"/>
    <m/>
    <s v="Compilado"/>
    <m/>
  </r>
  <r>
    <x v="20"/>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s v="Tabaco"/>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x v="20"/>
    <x v="4"/>
    <n v="90"/>
    <d v="2001-05-08T00:00:00"/>
    <s v="Anvisa"/>
    <s v="DOU Nº 107, Seção 1, Pág. 156"/>
    <d v="2001-06-04T00:00:00"/>
    <s v="Institui o Banco de Consultores Ad hoc de   Medicamentos."/>
    <e v="#REF!"/>
    <m/>
    <s v="Medicamentos"/>
    <s v="Regularização de produtos sujeitos à vigilância sanitária"/>
    <s v="Registro, pós-registro e notificação de medicamentos "/>
    <m/>
    <s v="Nova Norma"/>
    <s v="N/A"/>
    <s v="Primária"/>
    <x v="2"/>
    <s v="N/A"/>
    <s v="N/A"/>
    <s v="N/A"/>
    <s v="N/A"/>
    <m/>
    <s v="Formatado"/>
    <m/>
  </r>
  <r>
    <x v="20"/>
    <x v="4"/>
    <n v="102"/>
    <d v="2001-05-30T00:00:00"/>
    <s v="Anvisa"/>
    <s v="DOU  Nº 111 , Seção 1, Pág. 228"/>
    <d v="2001-06-08T00:00:00"/>
    <s v="Aprovar o &quot;Programa de Capacitação de Inspetores para Verificação das Boas Práticas de Fabricação e Controle de Produtos Médicos&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03"/>
    <d v="2001-05-30T00:00:00"/>
    <s v="Anvisa"/>
    <s v="DOU  Nº 111 , Seção 1, Pág. 228"/>
    <d v="2001-06-08T00:00:00"/>
    <s v="Aprovar o &quot;Programa de Capacitação de Inspetores para Verificação das Boas Práticas de Fabricação e Controle de Produtos para Diagnóstico in Vitro &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15"/>
    <d v="2001-06-08T00:00:00"/>
    <s v="Anvisa"/>
    <s v="DOU Nº 112, Seção 1, Pág. 40"/>
    <d v="2001-06-11T00:00:00"/>
    <s v="Dispõe sobre atualização de normas e procedimentos referentes à registro de produtos Saneantes Domissanitários com ação antimicrobiana."/>
    <e v="#REF!"/>
    <m/>
    <s v="Saneantes"/>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x v="20"/>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s v="Saneantes"/>
    <m/>
    <m/>
    <m/>
    <s v="Nova Norma"/>
    <s v="N/A"/>
    <s v="N/A"/>
    <x v="1"/>
    <s v="Revogado pela RDC Nº 179, de 03/10/2006"/>
    <n v="1"/>
    <d v="2006-10-04T00:00:00"/>
    <d v="2006-10-04T00:00:00"/>
    <m/>
    <s v="Compilado"/>
    <m/>
  </r>
  <r>
    <x v="20"/>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s v="Temas transversais"/>
    <m/>
    <m/>
    <m/>
    <s v="Nova Norma"/>
    <s v="N/A"/>
    <s v="N/A"/>
    <x v="1"/>
    <s v="Republicado em DOU Nº 130, de 06/07/2001;_x000a_Revogado pela RDC Nº 213, de 30/07/2002."/>
    <s v="N/A"/>
    <d v="2002-08-02T00:00:00"/>
    <d v="2002-08-02T00:00:00"/>
    <m/>
    <s v="Compilado"/>
    <m/>
  </r>
  <r>
    <x v="20"/>
    <x v="4"/>
    <n v="122"/>
    <d v="2001-06-19T00:00:00"/>
    <s v="Anvisa"/>
    <s v="DOU Nº 122, Seção 1, Pág. 83"/>
    <d v="2001-06-26T00:00:00"/>
    <s v="Aprovar o Regulamento Técnico sobre Ceras e Parafinas em Contato com Alimentos."/>
    <e v="#REF!"/>
    <m/>
    <s v="Alimentos"/>
    <s v="Regularização de produtos sujeitos a vigilância sanitária"/>
    <s v="Materiais em contato com alimentos"/>
    <m/>
    <s v="Nova Norma"/>
    <s v="N/A"/>
    <s v="Primária"/>
    <x v="2"/>
    <s v="Retificado em DOU Nº 132 , de 10/07/2001"/>
    <s v="N/A"/>
    <s v="N/A"/>
    <s v="N/A"/>
    <m/>
    <s v="Compilado"/>
    <m/>
  </r>
  <r>
    <x v="20"/>
    <x v="4"/>
    <n v="123"/>
    <d v="2001-06-19T00:00:00"/>
    <s v="Anvisa"/>
    <s v="DOU Nº 122, Seçao 1, Pág. 84"/>
    <d v="2001-06-26T00:00:00"/>
    <s v="Aprovar o Regulamento Técnico sobre Embalagens e Equipamentos Elastoméricos em Contato com Alimentos."/>
    <e v="#REF!"/>
    <m/>
    <s v="Alimentos"/>
    <s v="Regularização de produtos sujeitos a vigilância sanitária"/>
    <s v="Materiais em contato com alimentos"/>
    <m/>
    <s v="Revisão de Norma(s)"/>
    <s v="Altera a RES Nº 45, de 01/02/1978"/>
    <s v="Primária"/>
    <x v="2"/>
    <s v="Retificado em DOU Nº 132, de 10/07/2001"/>
    <s v="N/A"/>
    <s v="N/A"/>
    <s v="N/A"/>
    <m/>
    <s v="Compilado"/>
    <m/>
  </r>
  <r>
    <x v="20"/>
    <x v="4"/>
    <n v="124"/>
    <d v="2001-06-19T00:00:00"/>
    <s v="Anvisa"/>
    <s v="DOU Nº 122, Seçao 1, Pág. 87"/>
    <d v="2001-06-26T00:00:00"/>
    <s v="Aprovar o Regulamento Técnico sobre Preparados Formadores de Películas a base de Polímeros e/ou Resinas destinados ao revestimento de Alimentos."/>
    <e v="#REF!"/>
    <m/>
    <s v="Alimentos"/>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x v="20"/>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s v="Portos, Aeroportos e Fronteiras"/>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x v="20"/>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s v="Medicamentos"/>
    <m/>
    <m/>
    <m/>
    <s v="Revisão de Norma(s)"/>
    <s v="_x000a_Altera  RDC Nº 102, de 30/11/2000_x000a_"/>
    <s v="N/A"/>
    <x v="1"/>
    <s v="Revogado pela RDC Nº 199, de 17/08/2004 "/>
    <s v="N/A"/>
    <s v="N/A"/>
    <d v="2004-08-18T00:00:00"/>
    <m/>
    <s v="Compilado"/>
    <s v="ANVS"/>
  </r>
  <r>
    <x v="20"/>
    <x v="4"/>
    <n v="134"/>
    <d v="2001-07-13T00:00:00"/>
    <s v="Anvisa"/>
    <s v="DOU Nº 136, Seçao 1, Pág. 32_x000a_"/>
    <d v="2001-07-16T00:00:00"/>
    <s v="Dispõe sobre o Regulamento Técnico das Boas Práticas para a Fabricação de Medicamentos."/>
    <e v="#REF!"/>
    <m/>
    <s v="Medicamentos"/>
    <m/>
    <m/>
    <m/>
    <s v="Revisão de Norma(s)"/>
    <s v="Revoga a PRT Nº 16, de 06/03/1995 "/>
    <s v="N/A"/>
    <x v="1"/>
    <s v="Alterado pela RDC Nº 237, de 27/12/2001;_x000a_Revogado pela RDC Nº 210, de 04/08/2003."/>
    <s v="N/A"/>
    <s v="N/A"/>
    <d v="2003-08-14T00:00:00"/>
    <m/>
    <s v="Compilado"/>
    <s v="Não consta no Saúde Legis"/>
  </r>
  <r>
    <x v="20"/>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s v="Alimentos"/>
    <s v="Regularização de produtos sujeitos a vigilância sanitária"/>
    <s v="Materiais em contato com alimentos"/>
    <m/>
    <s v="Nova Norma"/>
    <s v="N/A"/>
    <s v="Primária"/>
    <x v="2"/>
    <s v="N/A"/>
    <s v="N/A"/>
    <s v="N/A"/>
    <s v="N/A"/>
    <m/>
    <s v="Formatado "/>
    <m/>
  </r>
  <r>
    <x v="20"/>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s v="Temas transversais"/>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x v="20"/>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s v="Sangue, Tecidos, Células e Órgãos"/>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x v="20"/>
    <x v="4"/>
    <n v="151"/>
    <d v="2001-08-21T00:00:00"/>
    <s v="Anvisa"/>
    <s v="DOU Nº 161, Seção 1, Pág. 29"/>
    <d v="2001-08-22T00:00:00"/>
    <s v="Aprovar o Regulamento Técnico sobre Níveis de Complexidade dos Serviços de Hemoterapia."/>
    <e v="#REF!"/>
    <m/>
    <s v="Sangue, Tecidos, Células e Órgãos"/>
    <s v="Regularização de serviços e estabelecimentos sujeitos a vigilância sanitária e Boas Práticas"/>
    <s v="Serviços de hemoterapia"/>
    <m/>
    <s v="Revisão de Norma(s)"/>
    <s v="Altera a PRT Nº 121, de 24/11/1995"/>
    <s v="Primária"/>
    <x v="2"/>
    <s v="N/A"/>
    <s v="N/A"/>
    <s v="N/A"/>
    <s v="N/A"/>
    <s v="Sim"/>
    <s v="Formatado "/>
    <m/>
  </r>
  <r>
    <x v="20"/>
    <x v="4"/>
    <n v="161"/>
    <d v="2001-09-11T00:00:00"/>
    <s v="Anvisa"/>
    <s v="DOU Nº 175, Seção 1, Pág. 36"/>
    <d v="2001-09-12T00:00:00"/>
    <s v="Aprovar a Lista de Filtros Ultravioletas Permitidos Para Produtos de Higiene Pessoal, Cosméticos e Perfumes."/>
    <e v="#REF!"/>
    <m/>
    <s v="Cosméticos"/>
    <m/>
    <m/>
    <m/>
    <s v="Revisão de Norma(s)"/>
    <s v="Altera RDC Nº 79, de 28/08/2000"/>
    <s v="N/A"/>
    <x v="1"/>
    <s v="Repulicado em DOU Nº 189, de 02/10/2001;_x000a_Revogado pela RDC Nº 47, de 16/03/2006._x000a_"/>
    <n v="1"/>
    <d v="2006-03-17T00:00:00"/>
    <d v="2006-03-17T00:00:00"/>
    <m/>
    <s v="Compilado"/>
    <s v="ANVS"/>
  </r>
  <r>
    <x v="20"/>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s v="Cosméticos"/>
    <m/>
    <m/>
    <m/>
    <s v="Revisão de Norma(s)"/>
    <s v="Altera Resolução nº 79, de 28/08/2000"/>
    <s v="N/A"/>
    <x v="1"/>
    <s v="Republicado em DOU Nº 189, de 02/10/2001;_x000a_Revogado pela RDC Nº 29, de 01/06/2012;_x000a_Alterado pela RDC N° 15, de 26/03/2013._x000a_"/>
    <n v="2"/>
    <d v="2012-06-04T00:00:00"/>
    <d v="2013-03-27T00:00:00"/>
    <m/>
    <s v="Compilado"/>
    <m/>
  </r>
  <r>
    <x v="20"/>
    <x v="4"/>
    <n v="163"/>
    <d v="2001-09-11T00:00:00"/>
    <s v="Anvisa"/>
    <s v="DOU Nº 175, Seção 1, Pág. 38"/>
    <d v="2001-09-12T00:00:00"/>
    <s v="Aprovar o Regulamento Técnico para- os produtos saneantes fortemente ácidos e fortemente alcalinos."/>
    <e v="#REF!"/>
    <m/>
    <s v="Saneantes"/>
    <m/>
    <m/>
    <m/>
    <s v="Nova Norma"/>
    <s v="N/A"/>
    <s v="N/A"/>
    <x v="1"/>
    <s v="Alterado pela RDC Nº 250, de 05/09/2002;_x000a_Alterado pela RDC Nº 240, de 06/10/2004;_x000a_Revogado pela RDC Nº 32, de 27/06/2013."/>
    <n v="3"/>
    <d v="2002-09-06T00:00:00"/>
    <d v="2013-06-28T00:00:00"/>
    <m/>
    <s v="Compilado"/>
    <m/>
  </r>
  <r>
    <x v="20"/>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s v="Cosméticos"/>
    <m/>
    <m/>
    <m/>
    <s v="Nova Norma"/>
    <s v="N/A"/>
    <s v="N/A"/>
    <x v="1"/>
    <s v="Revogado pela RDC Nº 39, de 14/08/2013"/>
    <n v="1"/>
    <d v="2013-08-15T00:00:00"/>
    <d v="2013-08-15T00:00:00"/>
    <m/>
    <s v="Compilado"/>
    <s v="ANVS"/>
  </r>
  <r>
    <x v="20"/>
    <x v="5"/>
    <n v="198"/>
    <d v="2001-09-11T00:00:00"/>
    <s v="Anvisa"/>
    <s v="DOU Nº 176, Seção 1, Pág. 67 e 68"/>
    <d v="2001-09-13T00:00:00"/>
    <s v="Determina a publicação de &quot;Normas a sereis observadas para o cumprimento das Resoluções de Diretoria Colegiada nºs 39 e 40, de 2001&quot;, em anexo."/>
    <e v="#REF!"/>
    <m/>
    <s v="Alimentos"/>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x v="20"/>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s v="Alimentos"/>
    <m/>
    <m/>
    <m/>
    <s v="Nova Norma"/>
    <s v="N/A"/>
    <s v="N/A"/>
    <x v="1"/>
    <s v="Revogado pela RDC Nº 17, de 17/03/2008"/>
    <s v="N/A"/>
    <d v="2008-03-18T00:00:00"/>
    <d v="2008-03-18T00:00:00"/>
    <m/>
    <s v="Compilado"/>
    <s v="ANVS"/>
  </r>
  <r>
    <x v="20"/>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s v="Alimentos"/>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x v="20"/>
    <x v="4"/>
    <n v="184"/>
    <d v="2001-10-22T00:00:00"/>
    <s v="Anvisa"/>
    <s v="DOU Nº 203 , Seção 1, Pág. 42"/>
    <d v="2001-10-23T00:00:00"/>
    <s v="Alteração da Resolução nº 336, de 30/07/99."/>
    <e v="#REF!"/>
    <m/>
    <s v="Saneantes"/>
    <m/>
    <m/>
    <m/>
    <s v="Revisão de Norma(s)"/>
    <s v="Revoga a RES Nº 336, de 22/07/1999"/>
    <s v="N/A"/>
    <x v="1"/>
    <s v="Alterado pela RDC Nº 254, de 12/09/2002;_x000a_Alterado pela RDC Nº 42, de 13/08/2009;_x000a_Revogado pela RDC Nº 59, de 17/12/2010."/>
    <n v="3"/>
    <d v="2002-09-13T00:00:00"/>
    <d v="2010-12-22T00:00:00"/>
    <m/>
    <s v="Compilado"/>
    <m/>
  </r>
  <r>
    <x v="20"/>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s v="Produtos para a Saúde"/>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x v="20"/>
    <x v="6"/>
    <n v="1"/>
    <d v="2001-10-25T00:00:00"/>
    <s v="Anvisa, IBAMA"/>
    <s v="DOU Nº 206, Seção 1, Pág. 108"/>
    <d v="2001-10-26T00:00:00"/>
    <s v="Determina a reavaliação toxicológica e ambiental dos produtos técnicos e formulados a base de benomil e carbendazim"/>
    <m/>
    <m/>
    <s v="Agrotóxicos"/>
    <s v="Regularização de produtos sujeitos à vigilância sanitária"/>
    <s v="Procedimentos para a reavaliação de ingredientes ativos de agrotóxicos e afins"/>
    <m/>
    <s v="Nova Norma"/>
    <s v="N/A"/>
    <s v="N/A"/>
    <x v="2"/>
    <s v="N/A"/>
    <s v="N/A"/>
    <s v="N/A"/>
    <s v="N/A"/>
    <m/>
    <s v="Não passível de compilação"/>
    <m/>
  </r>
  <r>
    <x v="20"/>
    <x v="4"/>
    <n v="213"/>
    <d v="2001-11-13T00:00:00"/>
    <s v="Anvisa"/>
    <s v="DOU Nº 218, Seção 1, Pág. 83"/>
    <d v="2001-11-14T00:00:00"/>
    <s v="Prorroga até 15/12/01 o prazo para entrada em vigência da RDC nº 17, de 12/01/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_x000a_ANVS"/>
  </r>
  <r>
    <x v="20"/>
    <x v="4"/>
    <n v="221"/>
    <d v="2001-12-06T00:00:00"/>
    <s v="Anvisa"/>
    <s v="DOU Nº 234, Seção 1, Pág. 47"/>
    <d v="2001-12-10T00:00:00"/>
    <s v="Dispõe sobre a regulamentação do registro de produtos sujeitos à vigilância sanitária em razão da alteração da titulariedade da empresa."/>
    <e v="#REF!"/>
    <m/>
    <s v="Temas transversais"/>
    <m/>
    <m/>
    <m/>
    <s v="Revisão de Norma(s)"/>
    <s v="Altera RDC Nº 06, de 02/01/2001"/>
    <s v="N/A"/>
    <x v="1"/>
    <s v="Republicado em DOU Nº 28, de 08/02/2002;_x000a_Revogado pela RDC Nº 246, de 04/09/2002."/>
    <s v="N/A"/>
    <d v="2002-09-05T00:00:00"/>
    <d v="2002-09-05T00:00:00"/>
    <m/>
    <s v="Compilado"/>
    <s v="ANVS"/>
  </r>
  <r>
    <x v="20"/>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0"/>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s v="ANVS"/>
  </r>
  <r>
    <x v="20"/>
    <x v="4"/>
    <n v="235"/>
    <d v="2001-12-18T00:00:00"/>
    <s v="Anvisa"/>
    <s v="DOU Nº 241, Seção 1 Pág. 97"/>
    <d v="2001-12-19T00:00:00"/>
    <s v="Prorrogar até 2 de julho de 2002 o prazo previsto no item 4 do Anexo da Resolução – RE nº 198, de 11 de setembro de 2001."/>
    <e v="#REF!"/>
    <m/>
    <s v="Alimentos"/>
    <m/>
    <m/>
    <m/>
    <s v="Revisão de Norma(s)"/>
    <s v="Altera RE Nº 198, de 11/09/2001"/>
    <s v="N/A"/>
    <x v="1"/>
    <s v="Revogado pela RDC Nº 155, de 27/05/2002"/>
    <s v="N/A"/>
    <d v="2009-05-29T00:00:00"/>
    <d v="2009-05-29T00:00:00"/>
    <m/>
    <s v="Compilado"/>
    <s v="ANVS"/>
  </r>
  <r>
    <x v="20"/>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s v="Portos, Aeroportos e Fronteiras"/>
    <m/>
    <m/>
    <m/>
    <s v="Revisão de Norma(s)"/>
    <s v="Revoga 03 PRT´s e 02 RDC´s"/>
    <s v="N/A"/>
    <x v="1"/>
    <s v="Alterado por 7 RDC´s;_x000a_Revogado por 1 RDC"/>
    <n v="8"/>
    <d v="2002-02-14T00:00:00"/>
    <d v="2009-12-30T00:00:00"/>
    <m/>
    <s v="Compilado"/>
    <m/>
  </r>
  <r>
    <x v="20"/>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s v="Temas transversais"/>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x v="20"/>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s v="Temas transversais"/>
    <m/>
    <m/>
    <m/>
    <s v="Nova Norma"/>
    <s v="N/A"/>
    <s v="N/A"/>
    <x v="1"/>
    <s v="Retificado em DOU Nº 09, de 14/01/2002;_x000a_Alterado pela RDC Nº 28, de 25/01/2002;_x000a_Revogado pela RDC Nº 43, de 18/06/2008."/>
    <s v="N/A"/>
    <d v="2002-01-28T00:00:00"/>
    <d v="2008-06-19T00:00:00"/>
    <m/>
    <s v="Compilado"/>
    <m/>
  </r>
  <r>
    <x v="20"/>
    <x v="4"/>
    <n v="229"/>
    <d v="2001-12-11T00:00:00"/>
    <s v="Anvisa"/>
    <s v="DOU Nº 246, Seção 1, Pág. 184"/>
    <d v="2001-12-28T00:00:00"/>
    <s v="Altera os artigos 11, 12, 15 e 17 da Portaria SVS/MS n.º 344, de 12 de maio de 1998."/>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x v="20"/>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s v="Medicamentos"/>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x v="20"/>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x v="20"/>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s v="Temas transversais"/>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x v="20"/>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s v="Medicamentos"/>
    <m/>
    <m/>
    <m/>
    <s v="Nova Norma"/>
    <s v="N/A"/>
    <s v="N/A"/>
    <x v="1"/>
    <s v="Republicado em DOU Nº 42, de 04/03/2002;_x000a_Alterado pela RDC Nº 216, de 01/08/2002;_x000a_Revogado pela RDC Nº 1, de 13/01/2010."/>
    <s v="N/A"/>
    <s v="N/A"/>
    <d v="2010-01-14T00:00:00"/>
    <m/>
    <s v="Compilado"/>
    <m/>
  </r>
  <r>
    <x v="21"/>
    <x v="4"/>
    <n v="2"/>
    <d v="2002-01-07T00:00:00"/>
    <s v="Anvisa"/>
    <s v="DOU Nº 06, Seção 1, Pág. 191"/>
    <d v="2002-01-09T00:00:00"/>
    <s v="Aprovar o Regulamento Técnico de Substâncias Bioativas e Probióticos Isolados com Alegação de Propriedades Funcional e ou de Saúde."/>
    <e v="#REF!"/>
    <m/>
    <s v="Alimentos"/>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x v="21"/>
    <x v="4"/>
    <n v="1"/>
    <d v="2002-01-08T00:00:00"/>
    <s v="Anvisa"/>
    <s v="DOU Nº 06, Seção 1, Pág. 191"/>
    <d v="2002-01-09T00:00:00"/>
    <s v="Aprovar a extensão de uso dos Aditivos INS 341iii Fosfato Tricálcico e INS 500i Carbonato de Sódio na função de  antiumectantes em açúcar em cubos."/>
    <e v="#REF!"/>
    <m/>
    <s v="Alimentos"/>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x v="21"/>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s v="Alimentos"/>
    <m/>
    <m/>
    <m/>
    <s v="Nova Norma"/>
    <s v="N/A"/>
    <s v="N/A"/>
    <x v="1"/>
    <s v="Revogado pela RDC Nº 2, de 08/01/2004"/>
    <s v="N/A"/>
    <d v="2004-01-09T00:00:00"/>
    <d v="2004-01-09T00:00:00"/>
    <m/>
    <s v="Compilado"/>
    <m/>
  </r>
  <r>
    <x v="21"/>
    <x v="4"/>
    <n v="12"/>
    <d v="2002-01-10T00:00:00"/>
    <s v="Anvisa"/>
    <s v="DOU Nº 09, Seção 1, Pág. 51"/>
    <d v="2002-01-14T00:00:00"/>
    <s v="Aprovar a extensão de uso do aditivo INS 220 dióxido de enxofre na função de conservador para suco de caju."/>
    <e v="#REF!"/>
    <m/>
    <s v="Alimentos"/>
    <m/>
    <m/>
    <m/>
    <s v="Nova Norma"/>
    <s v="N/A"/>
    <s v="N/A"/>
    <x v="1"/>
    <s v="Revogado pela RDC Nº 8, de 06/03/2013"/>
    <s v="N/A"/>
    <d v="2013-03-08T00:00:00"/>
    <d v="2013-03-08T00:00:00"/>
    <m/>
    <s v="Compilado"/>
    <m/>
  </r>
  <r>
    <x v="21"/>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s v="Portos, Aeroportos e Fronteiras"/>
    <m/>
    <m/>
    <m/>
    <s v="Nova Norma"/>
    <s v="N/A"/>
    <s v="N/A"/>
    <x v="1"/>
    <s v="Revogado pela RDC Nº 01 de 06/01/2003"/>
    <n v="1"/>
    <d v="2003-01-09T00:00:00"/>
    <d v="2003-01-09T00:00:00"/>
    <m/>
    <s v="Compilado"/>
    <m/>
  </r>
  <r>
    <x v="21"/>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s v="Medicamentos"/>
    <m/>
    <m/>
    <m/>
    <s v="Revisão de Norma(s)"/>
    <s v="Altera a RDC Nº 234, de 17/12/2001 "/>
    <s v="N/A"/>
    <x v="1"/>
    <s v="Revogado pela RDC Nº 43, de 18/06/2008"/>
    <s v="N/A"/>
    <s v="N/A"/>
    <d v="2008-06-19T00:00:00"/>
    <m/>
    <s v="Compilado"/>
    <m/>
  </r>
  <r>
    <x v="21"/>
    <x v="4"/>
    <n v="24"/>
    <d v="2002-01-24T00:00:00"/>
    <s v="Anvisa"/>
    <s v="DOU Nº 19, Seção 1, Pág. 26"/>
    <d v="2002-01-28T00:00:00"/>
    <s v="Aprovar o Regulamento Técnico com a finalidade de obter plasma fresco congelado - PFC, de qualidade, seja para fins transfusionais seja para a produção de hemoderivados."/>
    <e v="#REF!"/>
    <m/>
    <s v="Sangue, Tecidos, Células e Órgãos"/>
    <m/>
    <m/>
    <m/>
    <s v="Nova Norma"/>
    <s v="N/A"/>
    <s v="N/A"/>
    <x v="1"/>
    <s v="Republicado em DOU Nº 59, de 27/03/2002;_x000a_Revogado pela RDC Nº 57, de 16/12/2010."/>
    <s v="N/A"/>
    <s v="N/A"/>
    <d v="2010-12-17T00:00:00"/>
    <m/>
    <s v="Compilado"/>
    <m/>
  </r>
  <r>
    <x v="21"/>
    <x v="4"/>
    <n v="23"/>
    <d v="2002-01-24T00:00:00"/>
    <s v="Anvisa"/>
    <s v="DOU nº 19, Seção 1, Pág. 25"/>
    <d v="2002-01-28T00:00:00"/>
    <s v="Aprovar o Regulamento Técnico sobre a indicação de uso de crioprecipitado."/>
    <e v="#REF!"/>
    <m/>
    <s v="Sangue, Tecidos, Células e Órgãos"/>
    <m/>
    <m/>
    <m/>
    <s v="Nova Norma"/>
    <s v="N/A"/>
    <s v="N/A"/>
    <x v="1"/>
    <s v="Republicado em DOU Nº 59, de 27/03/2002;_x000a_Revogado pela RDC Nº 47, de 29/08/2012."/>
    <s v="N/A"/>
    <s v="N/A"/>
    <d v="2012-08-30T00:00:00"/>
    <m/>
    <s v="Compilado"/>
    <m/>
  </r>
  <r>
    <x v="21"/>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s v="Alimentos"/>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x v="21"/>
    <x v="4"/>
    <n v="3"/>
    <d v="2002-01-08T00:00:00"/>
    <s v="Anvisa"/>
    <s v="DOU nº 21, Seção 1, pág. 195"/>
    <d v="2002-01-30T00:00:00"/>
    <s v="Os preservativos masculinos de látex de borracha natural devem atender às prescrições do Regulamento Técnico que consta do anexo desta Resolução."/>
    <e v="#REF!"/>
    <m/>
    <s v="Produtos para a Saúde"/>
    <m/>
    <m/>
    <m/>
    <s v="Nova Norma"/>
    <s v="N/A"/>
    <s v="N/A"/>
    <x v="1"/>
    <s v="Revogado pela RDC Nº 62, de 03/09/2008"/>
    <n v="1"/>
    <d v="2008-09-05T00:00:00"/>
    <d v="2008-09-05T00:00:00"/>
    <m/>
    <s v="Compilado"/>
    <m/>
  </r>
  <r>
    <x v="21"/>
    <x v="4"/>
    <n v="31"/>
    <d v="2002-02-05T00:00:00"/>
    <s v="Anvisa"/>
    <m/>
    <m/>
    <s v="Ampliar a proibição contida no art. 1º da RE nº 552, de 20 de abril de 2001, a todas as formas farmacêuticas de medicamentos anti-sépticos de uso tópico indicados para uso infantil."/>
    <e v="#REF!"/>
    <m/>
    <s v="Medicamentos"/>
    <m/>
    <m/>
    <m/>
    <m/>
    <m/>
    <s v="N/A"/>
    <x v="4"/>
    <m/>
    <s v="N/A"/>
    <s v="N/A"/>
    <s v="N/A"/>
    <m/>
    <s v="Não passível de compilação"/>
    <s v="Norma não encontrada em nenhuma fonte de dados"/>
  </r>
  <r>
    <x v="21"/>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s v="Saneantes"/>
    <m/>
    <m/>
    <m/>
    <s v="Nova Norma"/>
    <s v="N/A"/>
    <s v="N/A"/>
    <x v="1"/>
    <s v="Revogado pela RDC Nº 59, de 17/12/2010"/>
    <n v="1"/>
    <d v="2010-12-22T00:00:00"/>
    <d v="2010-12-22T00:00:00"/>
    <m/>
    <s v="Compilado"/>
    <s v="A norma SEM o link está na Plataforma do Ministério da Saúde"/>
  </r>
  <r>
    <x v="21"/>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s v="Medicamentos"/>
    <s v="Informações ao Consumidor"/>
    <s v="Bula e rotulagem de medicamentos"/>
    <m/>
    <s v="Nova Norma"/>
    <s v="N/A"/>
    <s v="Primária"/>
    <x v="2"/>
    <s v="N/A"/>
    <s v="N/A"/>
    <s v="N/A"/>
    <s v="N/A"/>
    <m/>
    <s v="Formatado"/>
    <m/>
  </r>
  <r>
    <x v="21"/>
    <x v="4"/>
    <n v="40"/>
    <d v="2002-02-08T00:00:00"/>
    <s v="Anvisa"/>
    <s v="DOU Nº 29, Seção 1, Pág. 34"/>
    <d v="2002-02-13T00:00:00"/>
    <s v="Aprovar o Regulamento Técnico para ROTULAGEM DE ALIMENTOS E BEBIDAS EMBALADOS QUE CONTENHAM GLÚTÊN, constante do anexo desta Resolução."/>
    <e v="#REF!"/>
    <m/>
    <s v="Alimentos"/>
    <m/>
    <s v="Rotulagem de alimentos"/>
    <m/>
    <s v="Nova Norma"/>
    <s v="N/A"/>
    <s v="N/A"/>
    <x v="1"/>
    <s v="Despacho Declaratório nº 56, de 27/03/2018"/>
    <s v="N/A"/>
    <d v="2018-03-27T00:00:00"/>
    <d v="2018-03-27T00:00:00"/>
    <m/>
    <s v="Compilado"/>
    <s v=" Revogada tacitamente pela Lei nº 10.674, de 16/05/2003 "/>
  </r>
  <r>
    <x v="21"/>
    <x v="4"/>
    <n v="39"/>
    <d v="2002-02-08T00:00:00"/>
    <s v="Anvisa"/>
    <s v="DOU Nº 29, Seção 1, Pág. 34"/>
    <d v="2002-02-13T00:00:00"/>
    <s v="Estabelece a data de 2 de julho de 2002 para o integral cumprimento da Resolução – RDC nº 13, de 2 de janeiro de 2001."/>
    <e v="#REF!"/>
    <m/>
    <s v="Alimentos"/>
    <s v="Informações ao Consumidor"/>
    <s v="Rotulagem de alimentos"/>
    <m/>
    <s v="Revisão de Norma(s)"/>
    <s v="Altera RDC Nº 13, de 02/01/2001"/>
    <s v="N/A"/>
    <x v="1"/>
    <s v="Revogado pela RDC nº 292, de 24/06/2019"/>
    <s v="N/A"/>
    <d v="2019-06-26T00:00:00"/>
    <d v="2019-06-26T00:00:00"/>
    <m/>
    <s v="Compilado"/>
    <m/>
  </r>
  <r>
    <x v="21"/>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s v="Portos, Aeroportos e Fronteiras"/>
    <m/>
    <m/>
    <m/>
    <s v="Revisão de Norma(s)"/>
    <s v="Altera a RDC Nº 217, de 21/11/2001"/>
    <s v="N/A"/>
    <x v="1"/>
    <s v="Retificada em DOU Nº 32 , de 18/02/2002;_x000a_Revogado pela RDC Nº 72 de 29/12/2009."/>
    <n v="1"/>
    <d v="2009-12-30T00:00:00"/>
    <d v="2009-12-30T00:00:00"/>
    <m/>
    <s v="Compilado"/>
    <m/>
  </r>
  <r>
    <x v="21"/>
    <x v="4"/>
    <n v="46"/>
    <d v="2002-02-20T00:00:00"/>
    <s v="Anvisa"/>
    <s v="DOU Nº 35, Seção 1, Pág. 107"/>
    <d v="2002-02-21T00:00:00"/>
    <s v="Aprovar o Regulamento Técnico para o álcool etílico hidratado em todas as graduações  e álcool etílico anidro, comercializado por atacadistas e varejistas."/>
    <e v="#REF!"/>
    <m/>
    <s v="Saneantes"/>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x v="21"/>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1"/>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N/A"/>
    <s v="N/A"/>
    <s v="N/A"/>
    <s v="N/A"/>
    <m/>
    <s v="Formatado"/>
    <m/>
  </r>
  <r>
    <x v="21"/>
    <x v="4"/>
    <n v="68"/>
    <d v="2002-03-05T00:00:00"/>
    <s v="Anvisa"/>
    <s v="DOU Nº 44, Seção 1, Pág. 95"/>
    <d v="2002-03-06T00:00:00"/>
    <s v="Complementa a Portaria nº 321, de 28 de julho de 1997 sobre iscas inseticidas apresentadas nas formas de gel."/>
    <e v="#REF!"/>
    <m/>
    <s v="Saneantes"/>
    <m/>
    <m/>
    <m/>
    <s v="Revisão de Norma(s)"/>
    <s v="Altera PRT SVS/MS Nº 312, de 28/07/1997"/>
    <s v="N/A"/>
    <x v="1"/>
    <s v="Alterado pela RE Nº 1319, de 24/07/2002;_x000a_Revogado pela RDC Nº 326, de 09/11/2005."/>
    <n v="2"/>
    <d v="2002-07-25T00:00:00"/>
    <d v="2005-11-14T00:00:00"/>
    <m/>
    <s v="Compilado"/>
    <m/>
  </r>
  <r>
    <x v="21"/>
    <x v="4"/>
    <n v="67"/>
    <d v="2002-03-05T00:00:00"/>
    <s v="Anvisa"/>
    <s v="DOU Nº 44, Seção 1, Pág. 95"/>
    <d v="2002-03-06T00:00:00"/>
    <s v="Prorroga até o dia 25 de março de 2002, o prazo para solicitação de cadastro de produtos derivados do tabaco, constante na Resolução-RDC nº 105, de 31 de maio de 2001."/>
    <e v="#REF!"/>
    <m/>
    <s v="Tabaco"/>
    <m/>
    <m/>
    <m/>
    <s v="Revisão de Norma(s)"/>
    <s v="Altera RDC Nº 105, de 31/05/2001"/>
    <s v="N/A"/>
    <x v="1"/>
    <s v="Despacho Declaratório Nº 124, de 01/11/2016"/>
    <s v="N/A"/>
    <d v="2016-12-02T00:00:00"/>
    <d v="2016-12-02T00:00:00"/>
    <m/>
    <s v="Compilado"/>
    <m/>
  </r>
  <r>
    <x v="21"/>
    <x v="4"/>
    <n v="80"/>
    <d v="2002-03-18T00:00:00"/>
    <s v="Anvisa"/>
    <s v="DOU Nº 53, Seção 1, Pág. 43"/>
    <d v="2002-03-19T00:00:00"/>
    <s v="Aprovar o Regulamento Técnico de Registro, Alterações e Inclusão Pós-Registro e Revalidação dos produtos Biológicos, conforme documento anexo e esta Resolução."/>
    <e v="#REF!"/>
    <m/>
    <s v="Medicamentos"/>
    <m/>
    <m/>
    <m/>
    <s v="Revisão de Norma(s)"/>
    <s v="Revoga a PRT Nº 109, de 04/11/1993;_x000a_Revoga a PRT Nº 107, de 20/09/1994."/>
    <s v="N/A"/>
    <x v="1"/>
    <s v="Alterado pela RDC Nº 344, de 27/11/2003;_x000a_Revogado pela RDC Nº 315, de 26/10/2005."/>
    <s v="N/A"/>
    <s v="N/A"/>
    <d v="2005-10-31T00:00:00"/>
    <m/>
    <s v="Compilado"/>
    <m/>
  </r>
  <r>
    <x v="21"/>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s v="Alimentos"/>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x v="21"/>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s v="Medicamentos"/>
    <s v="Informações ao Consumidor"/>
    <s v="Promoção comercial e publicidade de medicamentos"/>
    <m/>
    <s v="Nova Norma"/>
    <s v="N/A"/>
    <s v="Primária"/>
    <x v="2"/>
    <s v="N/A"/>
    <s v="N/A"/>
    <s v="N/A"/>
    <s v="N/A"/>
    <m/>
    <s v="Formatado"/>
    <m/>
  </r>
  <r>
    <x v="21"/>
    <x v="5"/>
    <n v="485"/>
    <d v="2002-03-19T00:00:00"/>
    <s v="Anvisa"/>
    <s v="DOU Nº 54, Seção 1, Pág. 118 e 119"/>
    <d v="2002-03-20T00:00:00"/>
    <s v="Determina a publicação do &quot;Guia para a Realização de Estudos de Estabilidade&quot;. "/>
    <e v="#REF!"/>
    <m/>
    <s v="Medicamentos"/>
    <m/>
    <m/>
    <m/>
    <s v="Nova Norma"/>
    <s v="N/A"/>
    <s v="N/A"/>
    <x v="1"/>
    <s v="Revogado pela RE Nº 560, de 02/04/2002"/>
    <s v="N/A"/>
    <s v="N/A"/>
    <d v="2002-04-03T00:00:00"/>
    <m/>
    <s v="Compilado"/>
    <m/>
  </r>
  <r>
    <x v="21"/>
    <x v="4"/>
    <n v="84"/>
    <d v="2002-03-19T00:00:00"/>
    <s v="Anvisa"/>
    <s v="DOU Nº 54, Seção 1, Pág. 75"/>
    <d v="2002-03-20T00:00:00"/>
    <s v="Aprova o Regulamento Técnico para Medicamentos Genéricos, em anexo."/>
    <e v="#REF!"/>
    <m/>
    <s v="Medicamentos"/>
    <m/>
    <m/>
    <m/>
    <s v="Revisão de Norma(s)"/>
    <s v="Revoga RDC Nº 10, de 02/01/2001"/>
    <s v="N/A"/>
    <x v="1"/>
    <s v="Revogado pela RDC Nº 135, de 29/05/2003"/>
    <s v="N/A"/>
    <s v="N/A"/>
    <d v="2003-06-02T00:00:00"/>
    <m/>
    <s v="Compilado"/>
    <s v="Norma não encontrada no Saúde Legis"/>
  </r>
  <r>
    <x v="21"/>
    <x v="5"/>
    <n v="477"/>
    <d v="2002-03-19T00:00:00"/>
    <s v="Anvisa"/>
    <s v="DOU Nº 54, Seção 1, Pág. 109"/>
    <d v="2002-03-20T00:00:00"/>
    <s v="Determina a publicação do &quot;Guia para Realização de Alterações e Inclusões Pós-Registro de Medicamentos&quot;, em anexo"/>
    <m/>
    <m/>
    <s v="Medicamentos"/>
    <m/>
    <m/>
    <m/>
    <s v="Nova Norma"/>
    <s v="N/A"/>
    <s v="N/A"/>
    <x v="1"/>
    <s v="Revogado pela RE nº 893, de 20/05/2003"/>
    <s v="N/A"/>
    <s v="N/A"/>
    <d v="2003-06-02T00:00:00"/>
    <m/>
    <s v="Compilado"/>
    <m/>
  </r>
  <r>
    <x v="21"/>
    <x v="5"/>
    <n v="483"/>
    <d v="2002-03-19T00:00:00"/>
    <s v="Anvisa"/>
    <s v="DOU Nº 54, Seção 1, Pág. 116"/>
    <d v="2002-03-20T00:00:00"/>
    <s v="Determinar a publicação do &quot;Guia para Ensaios de Dissolução para Formas Farmacêuticas Sólidas Orais de Liberação Imediata (FFSOLI)&quot;."/>
    <e v="#REF!"/>
    <m/>
    <s v="Medicamentos"/>
    <m/>
    <m/>
    <m/>
    <s v="Nova Norma"/>
    <s v="N/A"/>
    <s v="N/A"/>
    <x v="1"/>
    <s v="Revogado pela RE Nº 901, de 29/05/2003"/>
    <s v="N/A"/>
    <s v="N/A"/>
    <d v="2003-06-02T00:00:00"/>
    <m/>
    <s v="Compilado"/>
    <m/>
  </r>
  <r>
    <x v="21"/>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s v="Serviços de Saúde"/>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x v="21"/>
    <x v="5"/>
    <n v="482"/>
    <d v="2002-03-19T00:00:00"/>
    <s v="Anvisa"/>
    <s v="DOU Nº 54, Seção 1, Pág. 116"/>
    <d v="2002-03-20T00:00:00"/>
    <s v="Determinar a publicação do &quot;Guia para Estudos de Correlação In Vitro-In Vivo (CIVIV)&quot;,"/>
    <e v="#REF!"/>
    <m/>
    <s v="Medicamentos"/>
    <s v="Regularização de produtos sujeitos à vigilância sanitária"/>
    <s v="Metodologias de controle de qualidade, segurança e eficácia de medicamentos"/>
    <m/>
    <s v="Nova Norma"/>
    <s v="N/A"/>
    <s v="Primária"/>
    <x v="2"/>
    <s v="N/A"/>
    <s v="N/A"/>
    <s v="N/A"/>
    <s v="N/A"/>
    <m/>
    <s v="Formatado"/>
    <m/>
  </r>
  <r>
    <x v="21"/>
    <x v="0"/>
    <n v="554"/>
    <d v="2002-03-19T00:00:00"/>
    <s v="MS"/>
    <s v="DOU Nº 54, Seção 1, Pág. 37"/>
    <d v="2002-03-20T00:00:00"/>
    <s v="REVOGA A PORTARIA Nº 1884/GM, DE 11 DE NOVEMBRO DE 1994 DO MINISTÉRIO DA SAÚDE PUBLICADA NO DIARIO OFICIAL DA UNIÃO DE 15 DE DEZEMBRO DE 1994."/>
    <e v="#REF!"/>
    <m/>
    <s v="Serviços de Saúde"/>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x v="21"/>
    <x v="4"/>
    <n v="86"/>
    <d v="2002-03-22T00:00:00"/>
    <s v="Anvisa"/>
    <s v="DOU Nº 57, Seção 1, Pág. 40 "/>
    <d v="2002-03-25T00:00:00"/>
    <s v="Nos processos administrativos referentes às infrações sanitárias de propaganda, para os fins de aplicação das penalidades cabíveis"/>
    <e v="#REF!"/>
    <m/>
    <s v="Medicamentos"/>
    <s v="Informações ao Consumidor"/>
    <s v="Promoção comercial e publicidade de medicamentos"/>
    <m/>
    <s v="Nova Norma"/>
    <s v="N/A"/>
    <s v="N/A"/>
    <x v="1"/>
    <s v="Republicado em DOU Nº104, de 03/06/2002_x000a_Revogado pela RDC nº 292, de 24/06/2019"/>
    <s v="N/A"/>
    <s v="N/A"/>
    <d v="2019-06-26T00:00:00"/>
    <m/>
    <s v="Compilado"/>
    <m/>
  </r>
  <r>
    <x v="21"/>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s v="Temas transversais"/>
    <m/>
    <m/>
    <m/>
    <s v="Nova Norma"/>
    <s v="N/A"/>
    <s v="N/A"/>
    <x v="1"/>
    <s v="Revogada pela RDC Nº 23 de 06/02/2003"/>
    <s v="N/A"/>
    <d v="2003-02-07T00:00:00"/>
    <d v="2003-02-07T00:00:00"/>
    <m/>
    <s v="Compilado"/>
    <m/>
  </r>
  <r>
    <x v="21"/>
    <x v="5"/>
    <n v="560"/>
    <d v="2002-04-02T00:00:00"/>
    <s v="Anvisa"/>
    <s v="DOU Nº 63, Seção 1, Pág. 49 e 50"/>
    <d v="2002-04-03T00:00:00"/>
    <s v="Determinar a publicação do “Guia para a Realização de Estudos de Estabilidade”"/>
    <e v="#REF!"/>
    <m/>
    <s v="Medicamentos"/>
    <m/>
    <m/>
    <m/>
    <s v="Revisão de Norma(s)"/>
    <s v="Revoga a RE Nº 485, de 19/03/2002"/>
    <s v="N/A"/>
    <x v="1"/>
    <s v="Revogado pela RE Nº 398, de 12/11/2004"/>
    <s v="N/A"/>
    <s v="N/A"/>
    <d v="2004-11-16T00:00:00"/>
    <m/>
    <s v="Compilado"/>
    <m/>
  </r>
  <r>
    <x v="21"/>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s v="Medicamentos"/>
    <s v="Informações ao Consumidor"/>
    <s v="Bula e Rotulagem de Medicamentos"/>
    <m/>
    <s v="Nova Norma"/>
    <s v="N/A"/>
    <s v="Primária"/>
    <x v="2"/>
    <s v="Republicado em DOU Nº 73, de 17/04/2002_x000a_Republicado em DOU Nº 76, de 22/04/2002"/>
    <s v="N/A"/>
    <s v="N/A"/>
    <s v="N/A"/>
    <m/>
    <s v="Compilado"/>
    <m/>
  </r>
  <r>
    <x v="21"/>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s v="Medicamentos"/>
    <m/>
    <m/>
    <m/>
    <s v="Revisão de Norma(s)"/>
    <s v="Revoga a RDC Nº 78, de 17/08/2000"/>
    <s v="N/A"/>
    <x v="1"/>
    <s v="Revogado pela RDC Nº 35, de 10/07/2013"/>
    <s v="N/A"/>
    <s v="N/A"/>
    <d v="2013-07-11T00:00:00"/>
    <m/>
    <s v="Compilado"/>
    <m/>
  </r>
  <r>
    <x v="21"/>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s v="Medicamentos"/>
    <s v="Regularização de produtos sujeitos à vigilância sanitária"/>
    <s v="Metodologias de controle de qualidade, segurança e eficácia de medicamentos"/>
    <m/>
    <s v="Nova Norma"/>
    <s v="N/A"/>
    <s v="Primária"/>
    <x v="2"/>
    <s v="N/A"/>
    <s v="N/A"/>
    <s v="N/A"/>
    <s v="N/A"/>
    <m/>
    <s v="Formatado"/>
    <m/>
  </r>
  <r>
    <x v="21"/>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s v="Temas transversais"/>
    <m/>
    <m/>
    <m/>
    <s v="Nova Norma"/>
    <s v="N/A"/>
    <s v="N/A"/>
    <x v="1"/>
    <s v="Revogado pela RDC Nº 16, de 01/04/2014"/>
    <s v="N/A"/>
    <d v="2014-04-02T00:00:00"/>
    <d v="2014-04-02T00:00:00"/>
    <m/>
    <s v="Compilado"/>
    <m/>
  </r>
  <r>
    <x v="21"/>
    <x v="4"/>
    <n v="129"/>
    <d v="2002-05-10T00:00:00"/>
    <s v="Anvisa"/>
    <s v="DOU Nº 90, Seção 1, Pág. 37."/>
    <d v="2002-05-13T00:00:00"/>
    <s v="Aprovar o Regulamento Técnico sobre Material Celulósico Reciclado, constante do Anexo desta Resolução."/>
    <e v="#REF!"/>
    <m/>
    <s v="Alimentos"/>
    <s v="Regularização de produtos sujeitos a vigilância sanitária"/>
    <s v="Materiais em contato com alimentos"/>
    <m/>
    <s v="Nova Norma"/>
    <s v="N/A"/>
    <s v="N/A"/>
    <x v="1"/>
    <s v="Revogado pela RDC Nº 88, de 29/06/2016."/>
    <s v="N/A"/>
    <d v="2016-06-30T00:00:00"/>
    <d v="2016-06-30T00:00:00"/>
    <m/>
    <s v="Compilado"/>
    <m/>
  </r>
  <r>
    <x v="21"/>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s v="Alimentos"/>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x v="21"/>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s v="Gestão interna"/>
    <m/>
    <s v="Políticas e Diretrizes concernentes à gestão de pessoas da Anvisa"/>
    <m/>
    <s v="Nova Norma"/>
    <s v="N/A"/>
    <s v="N/A"/>
    <x v="1"/>
    <s v="Revogado pela RDC nº 292, de 24/06/2019"/>
    <s v="N/A"/>
    <s v="N/A"/>
    <d v="2019-06-26T00:00:00"/>
    <m/>
    <s v="Compilado"/>
    <m/>
  </r>
  <r>
    <x v="21"/>
    <x v="4"/>
    <n v="135"/>
    <d v="2002-05-17T00:00:00"/>
    <s v="Anvisa"/>
    <s v="DOU Nº 95, Seção 1, Pág. 48"/>
    <d v="2002-05-20T00:00:00"/>
    <s v="Procede à reavaliação toxicológica dos produtos técnicos e formulados à base dos ingredientes ativos acima referidos."/>
    <e v="#REF!"/>
    <m/>
    <s v="Agrotóxicos"/>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x v="21"/>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m/>
  </r>
  <r>
    <x v="21"/>
    <x v="4"/>
    <n v="155"/>
    <d v="2002-05-27T00:00:00"/>
    <s v="Anvisa"/>
    <s v="DOU Nº 102, Seção 1, Pág. 104"/>
    <d v="2002-05-29T00:00:00"/>
    <s v="Determinar a prorrogação até 2 de fevereiro de 2003 do prazo previsto no item 4 do Anexo da Resolução – RE nº 198 de 11 de setembro de 2001."/>
    <e v="#REF!"/>
    <m/>
    <s v="Alimentos"/>
    <m/>
    <m/>
    <m/>
    <s v="Revisão de Norma(s)"/>
    <s v="Altera a RE Nº 198, de 11/09/2001;_x000a_Revoga a RDC Nº 235, de 18/12/2001."/>
    <s v="N/A"/>
    <x v="1"/>
    <s v="Revogado pela RDC Nº 3, de 10/01/2003"/>
    <s v="N/A"/>
    <d v="2003-01-13T00:00:00"/>
    <d v="2003-01-13T00:00:00"/>
    <m/>
    <s v="Compilado"/>
    <m/>
  </r>
  <r>
    <x v="21"/>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s v="Medicamentos"/>
    <m/>
    <m/>
    <m/>
    <s v="Revisão de Norma(s)"/>
    <s v="Altera a IN Nº 01, de 30/09/1994"/>
    <s v="N/A"/>
    <x v="1"/>
    <s v="Revogado pela RDC Nº 133, de 29/05/2003"/>
    <s v="N/A"/>
    <s v="N/A"/>
    <d v="2003-06-02T00:00:00"/>
    <m/>
    <s v="Compilado"/>
    <m/>
  </r>
  <r>
    <x v="21"/>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s v="Medicamentos"/>
    <m/>
    <m/>
    <m/>
    <s v="Revisão de Norma(s)"/>
    <s v="N/A"/>
    <s v="N/A"/>
    <x v="1"/>
    <s v="Revogado pela RDC Nº 16, de 01/04/2014"/>
    <s v="N/A"/>
    <s v="N/A"/>
    <d v="2014-04-02T00:00:00"/>
    <m/>
    <s v="Compilado"/>
    <m/>
  </r>
  <r>
    <x v="21"/>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s v="Medicamentos"/>
    <m/>
    <s v="Bula e Rotulagem de Medicamentos"/>
    <m/>
    <s v="Nova Norma"/>
    <s v="N/A"/>
    <s v="N/A"/>
    <x v="1"/>
    <s v="Revogado pela RDC Nº 21, de 28/03/2012;_x000a_Vigência restabelecida pela RDC Nº 51, de 21/09/2012, sendo esta revogada pela RDC Nº 57, de 09/10/2014."/>
    <s v="N/A"/>
    <s v="N/A"/>
    <d v="2012-03-28T00:00:00"/>
    <m/>
    <s v="Compilado"/>
    <m/>
  </r>
  <r>
    <x v="21"/>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s v="Alimentos"/>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x v="21"/>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s v="Medicamentos"/>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x v="21"/>
    <x v="4"/>
    <n v="172"/>
    <d v="2002-06-13T00:00:00"/>
    <s v="Anvisa"/>
    <s v="DOU Nº 113, Seção 1, Pág. 32"/>
    <d v="2002-06-14T00:00:00"/>
    <s v="Proibir a importação e comercialização, em todo território nacional, de medicamentos registrados como medicamentos similares à base de MICOFENOLATO MOFETIL."/>
    <e v="#REF!"/>
    <m/>
    <s v="Medicamentos"/>
    <s v="Controle, fiscalização e monitoramento de produtos sujeitos a Vigilância Sanitária"/>
    <s v="Controle e fiscalização da cadeia de distribuição de medicamentos"/>
    <m/>
    <s v="Nova Norma"/>
    <s v="N/A"/>
    <s v="Primária"/>
    <x v="2"/>
    <s v="N/A"/>
    <s v="N/A"/>
    <s v="N/A"/>
    <s v="N/A"/>
    <m/>
    <s v="Formatado"/>
    <m/>
  </r>
  <r>
    <x v="21"/>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x v="21"/>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x v="21"/>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x v="21"/>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s v="Medicamentos"/>
    <s v="Regularização de produtos sujeitos à vigilância sanitária"/>
    <s v="Registro e pós registro de medicamentos sintéticos e semissintéticos (genéricos, similares e novos)"/>
    <m/>
    <s v="Nova Norma"/>
    <s v="N/A"/>
    <s v="Primária"/>
    <x v="2"/>
    <s v="N/A"/>
    <s v="N/A"/>
    <s v="N/A"/>
    <s v="N/A"/>
    <m/>
    <s v="Formatado"/>
    <m/>
  </r>
  <r>
    <x v="21"/>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s v="Agrotóxicos"/>
    <m/>
    <m/>
    <m/>
    <s v="Nova Norma"/>
    <s v="N/A"/>
    <s v="N/A"/>
    <x v="1"/>
    <s v="Revogado pela INC Nº 1, de 23/01/2006 "/>
    <s v="N/A"/>
    <d v="2006-01-26T00:00:00"/>
    <d v="2006-01-26T00:00:00"/>
    <m/>
    <s v="Compilado"/>
    <m/>
  </r>
  <r>
    <x v="21"/>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s v="Agrotóxicos"/>
    <m/>
    <m/>
    <m/>
    <s v="Nova Norma"/>
    <s v="N/A"/>
    <s v="N/A"/>
    <x v="1"/>
    <s v="Revogado pela IN Nº 3/SDA, de 10/03/2006"/>
    <s v="N/A"/>
    <d v="2006-03-15T00:00:00"/>
    <d v="2006-03-15T00:00:00"/>
    <m/>
    <s v="Compilado"/>
    <m/>
  </r>
  <r>
    <x v="21"/>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s v="Medicamentos"/>
    <m/>
    <m/>
    <m/>
    <s v="Revisão de Norma(s)"/>
    <s v="_x000a_Revoga a RDC Nº 02, de 05/03/2002_x000a_"/>
    <s v="N/A"/>
    <x v="1"/>
    <s v="Efeitos suspensos pela RDC Nº 233, de 16/08/2002;_x000a_Revogado pela RDC Nº 298, de 06/11/2002."/>
    <s v="N/A"/>
    <s v="N/A"/>
    <d v="2002-11-07T00:00:00"/>
    <m/>
    <s v="Compilado"/>
    <m/>
  </r>
  <r>
    <x v="21"/>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s v="Organização e Gestão do SNVS"/>
    <m/>
    <m/>
    <m/>
    <s v="Nova Norma"/>
    <s v="N/A"/>
    <s v="N/A"/>
    <x v="1"/>
    <s v="Revogado pela RDC Nº 3, de 28/01/2008"/>
    <s v="N/A"/>
    <s v="N/A"/>
    <d v="2008-01-29T00:00:00"/>
    <m/>
    <s v="Compilado"/>
    <m/>
  </r>
  <r>
    <x v="21"/>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s v="Farmacopeia"/>
    <m/>
    <m/>
    <m/>
    <s v="Nova Norma"/>
    <s v="N/A"/>
    <s v="N/A"/>
    <x v="1"/>
    <s v="Republicado em DOU Nº 214, de 08/11/2005;_x000a_Republicado em DOU Nº 249, de 29/12/2006;_x000a_Retificado em DOU Nº 08, de 11/01/2007;_x000a_Revogado pela RDC Nº 49, de 23/11/2010."/>
    <s v="N/A"/>
    <d v="2010-11-24T00:00:00"/>
    <d v="2010-11-24T00:00:00"/>
    <m/>
    <s v="Compilado"/>
    <m/>
  </r>
  <r>
    <x v="21"/>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21"/>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s v="Medicamentos"/>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x v="21"/>
    <x v="5"/>
    <n v="1319"/>
    <d v="2002-07-24T00:00:00"/>
    <s v="Anvisa"/>
    <s v="DOU Nº 66, Seção 1, Pág. 243"/>
    <d v="2002-07-25T00:00:00"/>
    <s v="Revogar o Art. 1º da Resolução RDC nº 68, de 05/03/2002"/>
    <e v="#REF!"/>
    <m/>
    <s v="Saneantes"/>
    <m/>
    <s v="Guilhotina"/>
    <m/>
    <s v="Revisão de Norma(s)"/>
    <s v="Altera a RDC nº 68, de 05/03/2002"/>
    <s v="N/A"/>
    <x v="1"/>
    <s v="Despacho Declaratório nº 56, de 27/03/2018"/>
    <n v="1"/>
    <d v="2018-04-02T00:00:00"/>
    <d v="2018-04-02T00:00:00"/>
    <m/>
    <s v="Compilado"/>
    <s v="Justificativa: Revogada tacitamente pela Resolução - RDC nº 326, de 09/11/2005"/>
  </r>
  <r>
    <x v="21"/>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s v="Temas transversais"/>
    <m/>
    <m/>
    <m/>
    <s v="Revisão de Norma(s)"/>
    <s v="Revoga a RDC Nº 118, de 11/06/2001"/>
    <s v="N/A"/>
    <x v="1"/>
    <s v="Revogado pela Resolução Nº 305, de 14/11/2002"/>
    <s v="N/A"/>
    <d v="2002-11-18T00:00:00"/>
    <d v="2002-11-18T00:00:00"/>
    <m/>
    <s v="Compilado"/>
    <m/>
  </r>
  <r>
    <x v="21"/>
    <x v="4"/>
    <n v="214"/>
    <d v="2002-07-30T00:00:00"/>
    <s v="Anvisa"/>
    <s v="DOU Nº 148, Seção 1, Pág. 36"/>
    <d v="2002-08-02T00:00:00"/>
    <s v="Estabelece condições para importação, comercialização, exposição ao consumo dos produtos incluídos na RDC nº 118 de 11 de junho de 2001."/>
    <e v="#REF!"/>
    <m/>
    <s v="Temas transversais"/>
    <m/>
    <m/>
    <m/>
    <s v="Nova Norma"/>
    <s v="N/A"/>
    <s v="N/A"/>
    <x v="1"/>
    <s v="Republicado em DOU Nº 160, de 20/08/2002;_x000a_Revogado pela RDC Nº 306, de 14/11/2002."/>
    <s v="N/A"/>
    <d v="2002-11-18T00:00:00"/>
    <d v="2002-11-18T00:00:00"/>
    <m/>
    <s v="Compilado"/>
    <m/>
  </r>
  <r>
    <x v="21"/>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s v="Medicamentos"/>
    <m/>
    <m/>
    <m/>
    <s v="Revisão de Norma(s)"/>
    <s v="Altera a RDC Nº 238, de 27/12/2001"/>
    <s v="N/A"/>
    <x v="1"/>
    <s v="Despacho Declaratório nº 56, de 27/03/2018"/>
    <s v="N/A"/>
    <s v="N/A"/>
    <d v="2019-04-02T00:00:00"/>
    <m/>
    <s v="Compilado"/>
    <s v="Revogada tacitamente pela Resolução – RDC nº 1, de 13/01/2010"/>
  </r>
  <r>
    <x v="21"/>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s v="Alimentos"/>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x v="21"/>
    <x v="4"/>
    <n v="218"/>
    <d v="2002-08-01T00:00:00"/>
    <s v="Anvisa"/>
    <s v="DOU Nº 149, Seção 1, Pág. 37"/>
    <d v="2002-08-05T00:00:00"/>
    <s v="Aprovar o Regulamento Técnico sobre Tripas Sintétic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m/>
  </r>
  <r>
    <x v="21"/>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x v="21"/>
    <x v="4"/>
    <n v="221"/>
    <d v="2002-08-05T00:00:00"/>
    <s v="Anvisa"/>
    <s v="DOU Nº 150, Seção 1, Pág. "/>
    <d v="2002-08-06T00:00:00"/>
    <s v="Aprovar o regulamento técnico sobre chupetas, bicos, mamadeiras e protetores de mamilo, anexo a esta Resolução."/>
    <e v="#REF!"/>
    <m/>
    <s v="Temas transversais"/>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x v="21"/>
    <x v="4"/>
    <n v="222"/>
    <d v="2002-08-05T00:00:00"/>
    <s v="Anvisa"/>
    <s v="DOU Nº 150, Seção 1, Pág. 558"/>
    <d v="2002-08-06T00:00:00"/>
    <s v="Aprovar o Regulamento Técnico para Promoção Comercial de Alimentos para Lactentes e Crianças de Primeira Infância, constante do anexo desta Resolução. "/>
    <e v="#REF!"/>
    <m/>
    <s v="Temas transversais"/>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x v="21"/>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s v="Alimentos"/>
    <m/>
    <m/>
    <m/>
    <s v="Revisão de Norma(s)"/>
    <s v="Altera a PRT Nº 13, de 11/01/1996;_x000a_Altera a RES Nº 386, de 05/08/1999."/>
    <s v="N/A"/>
    <x v="1"/>
    <s v="Revogado pela RDC Nº 201, de 05/07/2005"/>
    <s v="N/A"/>
    <d v="2005-07-06T00:00:00"/>
    <d v="2005-07-06T00:00:00"/>
    <m/>
    <s v="Compilado"/>
    <m/>
  </r>
  <r>
    <x v="21"/>
    <x v="4"/>
    <n v="217"/>
    <d v="2002-08-01T00:00:00"/>
    <s v="Anvisa"/>
    <s v="DOU Nº 154, Seção 1, Pág. 37 "/>
    <d v="2002-08-12T00:00:00"/>
    <s v="Aprovar o Regulamento Técnico sobre Películ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s v="A norma SEM o link está na Plataforma do Ministério da Saúde"/>
  </r>
  <r>
    <x v="21"/>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s v="Medicamentos"/>
    <m/>
    <m/>
    <m/>
    <s v="Revisão de Norma(s)"/>
    <s v="Suspende os efeitos da RDC Nº 198, de 12/07/2002"/>
    <s v="N/A"/>
    <x v="1"/>
    <s v="Despacho Declaratório nº 56, de 27/03/2018"/>
    <s v="N/A"/>
    <s v="N/A"/>
    <d v="2019-04-02T00:00:00"/>
    <m/>
    <s v="Compilado"/>
    <s v="Revogada tacitamente pela Resolução – RDC nº 298, de 06/11/2002"/>
  </r>
  <r>
    <x v="21"/>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s v="Produtos para a Saúde"/>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x v="21"/>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s v="Alimentos"/>
    <m/>
    <m/>
    <m/>
    <s v="Nova Norma"/>
    <s v="N/A"/>
    <s v="N/A"/>
    <x v="1"/>
    <s v="Revogado pelas RDC Nº 45 e 46, de 03/11/2010"/>
    <s v="N/A"/>
    <d v="2010-11-05T00:00:00"/>
    <d v="2010-11-05T00:00:00"/>
    <m/>
    <s v="Compilado"/>
    <s v="A norma SEM o link está na Plataforma do Ministério da Saúde"/>
  </r>
  <r>
    <x v="21"/>
    <x v="4"/>
    <n v="237"/>
    <d v="2002-08-22T00:00:00"/>
    <s v="Anvisa"/>
    <s v="DOU Nº 163, Seção 1, Pág. 40"/>
    <d v="2002-08-23T00:00:00"/>
    <s v="1º  Aprovar o Regulamento Técnico Sobre Protetores Solares em Cosméticos constante do Anexo desta Resolução."/>
    <e v="#REF!"/>
    <m/>
    <s v="Cosméticos"/>
    <m/>
    <m/>
    <m/>
    <s v="Nova Norma"/>
    <s v="N/A"/>
    <s v="N/A"/>
    <x v="1"/>
    <s v="Republicado em DOU Nº 164, de 26/08/2002;_x000a_Revogado pela RDC Nº 30, de 01/06/2012."/>
    <n v="1"/>
    <d v="2012-06-04T00:00:00"/>
    <d v="2012-06-04T00:00:00"/>
    <m/>
    <s v="Compilado"/>
    <s v="A norma SEM o link está na Plataforma do Ministério da Saúde"/>
  </r>
  <r>
    <x v="21"/>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x v="21"/>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x v="21"/>
    <x v="4"/>
    <n v="246"/>
    <d v="2002-09-04T00:00:00"/>
    <s v="Anvisa"/>
    <s v="DOU Nº 172, Seção 1, Pág. 81"/>
    <d v="2002-09-05T00:00:00"/>
    <s v="Dispõe sobre a regulamentação do registro de produtos sujeitos à vigilância sanitária em razão da alteração da titularidade da empresa._x000a_"/>
    <e v="#REF!"/>
    <m/>
    <s v="Temas transversais"/>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x v="21"/>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x v="21"/>
    <x v="4"/>
    <n v="250"/>
    <d v="2002-09-05T00:00:00"/>
    <s v="Anvisa"/>
    <s v="DOU Nº 173, Seção 1, Pág. 99"/>
    <d v="2002-09-06T00:00:00"/>
    <s v="Determinar a prorrogação até 11 de dezembro de 2002 do prazo previsto no Art 5º da Resolução - RDC nº 163, de 11 de setembro de 2001."/>
    <e v="#REF!"/>
    <m/>
    <s v="Saneantes"/>
    <m/>
    <s v="Guilhotina"/>
    <m/>
    <s v="Revisão de Norma(s)"/>
    <s v="Altera a RDC Nº 163, de 11/09/2001"/>
    <s v="N/A"/>
    <x v="1"/>
    <s v="Despacho Declaratório nº 56, de 27/03/2018"/>
    <n v="1"/>
    <d v="2018-04-02T00:00:00"/>
    <d v="2018-04-02T00:00:00"/>
    <m/>
    <s v="Compilado"/>
    <s v="Justificativa: Revogada tacitamente pela Resolução - RDC nº 32, de 27/06/2013"/>
  </r>
  <r>
    <x v="21"/>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s v="Alimentos"/>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x v="21"/>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s v="Agrotóxicos"/>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x v="21"/>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s v="Agrotóxicos"/>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x v="21"/>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s v="Cosméticos"/>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x v="21"/>
    <x v="4"/>
    <n v="259"/>
    <d v="2002-09-20T00:00:00"/>
    <s v="Anvisa"/>
    <s v="DOU Nº 148, Seção 1, Pág. 33"/>
    <d v="2002-09-23T00:00:00"/>
    <s v="Aprovar o Regulamento Técnico sobre Rotulagem de Alimentos Embalados."/>
    <e v="#REF!"/>
    <m/>
    <s v="Alimentos"/>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x v="21"/>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s v="Temas transversais"/>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x v="21"/>
    <x v="4"/>
    <n v="260"/>
    <d v="2002-09-23T00:00:00"/>
    <s v="Anvisa"/>
    <s v="DOU Nº 192, Seção 1, Pág. 71"/>
    <d v="2002-10-03T00:00:00"/>
    <s v="Os Produtos para a Saúde sujeitos ao cadastramento previsto no art. 3º da Resolução-RDC n.º 185/01, são os constantes da relação do Anexo I desta Resolução."/>
    <e v="#REF!"/>
    <m/>
    <s v="Produtos para a Saúde"/>
    <m/>
    <m/>
    <m/>
    <s v="Revisão de Norma(s)"/>
    <s v="Revoga a PRT Nº 73, de 29/08/1995"/>
    <s v="N/A"/>
    <x v="1"/>
    <s v="Revogado pela Resolução Nº 24, de 21/05/2009"/>
    <n v="1"/>
    <d v="2009-05-22T00:00:00"/>
    <d v="2009-05-22T00:00:00"/>
    <m/>
    <s v="Compilado"/>
    <s v="A norma SEM o link está na Plataforma do Ministério da Saúde"/>
  </r>
  <r>
    <x v="21"/>
    <x v="4"/>
    <n v="274"/>
    <d v="2002-10-15T00:00:00"/>
    <s v="Anvisa"/>
    <s v="DOU Nº 201, Seção 1, Pág. 45"/>
    <d v="2002-10-16T00:00:00"/>
    <s v="Aprovar o “Regulamento Técnico Sobre Limites Máximos de Aflatoxinas Admissíveis no Leite, no Amendoim, no Milho&quot;, constante do Anexo desta Resolução. "/>
    <e v="#REF!"/>
    <m/>
    <s v="Alimentos"/>
    <m/>
    <m/>
    <m/>
    <s v="Revisão de Norma(s)"/>
    <s v="Altera a RES CNNPA Nº 34/1976"/>
    <s v="N/A"/>
    <x v="1"/>
    <s v="Revogado pela RDC Nº 7, de 18/02/2011"/>
    <s v="N/A"/>
    <d v="2011-02-22T00:00:00"/>
    <d v="2011-02-22T00:00:00"/>
    <m/>
    <s v="Compilado"/>
    <m/>
  </r>
  <r>
    <x v="21"/>
    <x v="4"/>
    <n v="276"/>
    <d v="2002-10-21T00:00:00"/>
    <s v="Anvisa"/>
    <s v=" DOU Nº 206, Seção 1, Pág. 130"/>
    <d v="2002-10-23T00:00:00"/>
    <s v="Aprovar, na forma do ANEXO 1, as Regras para a nomenclatura de denominações comuns brasileiras – DCB de fármacos ou medicamentos."/>
    <e v="#REF!"/>
    <m/>
    <s v="Farmacopeia"/>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x v="21"/>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x v="21"/>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s v="Medicamentos"/>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x v="21"/>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s v="Medicamentos"/>
    <m/>
    <m/>
    <m/>
    <s v="Nova Norma"/>
    <s v="N/A"/>
    <s v="N/A"/>
    <x v="1"/>
    <s v="Revogado pela RDC Nº 298, de 06/11/2002"/>
    <s v="N/A"/>
    <s v="N/A"/>
    <d v="2002-11-07T00:00:00"/>
    <m/>
    <s v="Compilado"/>
    <s v="A norma SEM o link está na Plataforma do Ministério da Saúde"/>
  </r>
  <r>
    <x v="21"/>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Republicado em DOU Nº 66, de 04/11/2002; _x000a_Republicado em DOU Nº 219 , de 12/11/2002. "/>
    <s v="N/A"/>
    <s v="N/A"/>
    <s v="N/A"/>
    <m/>
    <s v="Compilado"/>
    <m/>
  </r>
  <r>
    <x v="21"/>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x v="21"/>
    <x v="4"/>
    <n v="302"/>
    <d v="2002-11-07T00:00:00"/>
    <s v="Anvisa"/>
    <s v="DOU Nº 217, Seção 1, Pág. 146"/>
    <d v="2002-11-08T00:00:00"/>
    <s v="Aprovar o Regulamento Técnico para Fixação de Identidade e Qualidade de Erva-Mate, em anexo"/>
    <e v="#REF!"/>
    <m/>
    <s v="Alimentos"/>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x v="21"/>
    <x v="4"/>
    <n v="303"/>
    <d v="2002-11-07T00:00:00"/>
    <s v="Anvisa"/>
    <s v="DOU Nº 217, Seção 1, Pág. 146"/>
    <d v="2002-11-08T00:00:00"/>
    <s v="Aprovar o Regulamento Técnico para Fixação de Identidade e Qualidade do Composto de Erva-Mate, em anexo."/>
    <e v="#REF!"/>
    <m/>
    <s v="Alimentos"/>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x v="21"/>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s v="Alimentos"/>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x v="21"/>
    <x v="7"/>
    <n v="9"/>
    <d v="2002-11-12T00:00:00"/>
    <s v="Anvisa"/>
    <s v="DOU Nº 221, Seção 1, Pág. 30"/>
    <d v="2002-11-14T00:00:00"/>
    <s v="Dispõe sobre as embalagens destinadas ao acondicionamento de produtos hortícolas &quot;in natura&quot;."/>
    <e v="#REF!"/>
    <m/>
    <s v="Alimentos"/>
    <s v="Informações ao Consumidor"/>
    <s v="Rotulagem de alimentos"/>
    <m/>
    <s v="Nova Norma"/>
    <s v="N/A"/>
    <s v="Primária"/>
    <x v="2"/>
    <s v="N/A"/>
    <s v="N/A"/>
    <s v="N/A"/>
    <s v="N/A"/>
    <m/>
    <s v="Não passível de compilação"/>
    <s v="Norma não encontrada no Saúde Legis"/>
  </r>
  <r>
    <x v="21"/>
    <x v="4"/>
    <n v="306"/>
    <d v="2002-11-14T00:00:00"/>
    <s v="Anvisa"/>
    <s v="DOU Nº 222, Seção 1, Pág. 62"/>
    <d v="2002-11-18T00:00:00"/>
    <s v="Estabelece condições para importação, comercialização, exposição ao consumo dos produtos incluídos na RDC nº 305, de 14 de novembro de 2002."/>
    <e v="#REF!"/>
    <m/>
    <s v="Temas transversais"/>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x v="21"/>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s v="Produtos para a Saúde"/>
    <m/>
    <m/>
    <m/>
    <s v="Nova Norma"/>
    <s v="N/A"/>
    <s v="N/A"/>
    <x v="1"/>
    <s v="Revogado pela Resolução Nº 56, de 09/11/2009"/>
    <n v="1"/>
    <d v="2009-11-11T00:00:00"/>
    <d v="2009-11-11T00:00:00"/>
    <m/>
    <s v="Compilado"/>
    <s v="A norma SEM o link está na Plataforma do Ministério da Saúde"/>
  </r>
  <r>
    <x v="21"/>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s v="Medicamentos"/>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x v="21"/>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s v="Serviços de Saúde"/>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x v="21"/>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s v="Medicamentos"/>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x v="21"/>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s v="Medicamentos"/>
    <m/>
    <s v="Composição das vacinas influenza a serem utilizadas no Brasil"/>
    <m/>
    <s v="Nova Norma"/>
    <s v="N/A"/>
    <s v="N/A"/>
    <x v="3"/>
    <s v="Retificado em DOU Nº 232 , de 02/12/2002_x000a_Despacho Declaratório nº 56, de 27/03/2018"/>
    <s v="N/A"/>
    <s v="N/A"/>
    <d v="2018-04-02T00:00:00"/>
    <m/>
    <s v="Compilado"/>
    <m/>
  </r>
  <r>
    <x v="21"/>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x v="21"/>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s v="Produtos para a Saúde"/>
    <m/>
    <m/>
    <m/>
    <s v="Nova Norma"/>
    <s v="N/A"/>
    <s v="N/A"/>
    <x v="1"/>
    <s v="Revogado pela RDC Nº 16, de 23/04/2009"/>
    <n v="1"/>
    <d v="2009-04-24T00:00:00"/>
    <d v="2009-04-24T00:00:00"/>
    <m/>
    <s v="Compilado"/>
    <s v="O link está corrompido: e-legis.bvs.br/leisref/public/showAct.php?id=1675&amp;mode=PRINT_VERSION . Encontrado apenas na plataforma do MS"/>
  </r>
  <r>
    <x v="21"/>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s v="Medicamentos"/>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x v="21"/>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s v="Portos, Aeroportos e Fronteiras"/>
    <m/>
    <m/>
    <m/>
    <s v="Nova Norma"/>
    <s v="N/A"/>
    <s v="N/A"/>
    <x v="1"/>
    <s v="Revogado pela RDC Nº 56, de 06/08/2008"/>
    <n v="1"/>
    <d v="2008-08-07T00:00:00"/>
    <d v="2008-08-07T00:00:00"/>
    <m/>
    <s v="Compilado"/>
    <s v="A norma SEM o link está na Plataforma do Ministério da Saúde"/>
  </r>
  <r>
    <x v="21"/>
    <x v="4"/>
    <n v="344"/>
    <d v="2002-12-13T00:00:00"/>
    <s v="Anvisa"/>
    <s v="DOU Nº 244, Seção 1, Pág. 58"/>
    <d v="2002-12-18T00:00:00"/>
    <s v="Aprovar o Regulamento Técnico para a Fortificação das Farinhas de Trigo e das Farinhas de Milho com Ferro e Ácido Fólico , constante do anexo desta Resolução. "/>
    <e v="#REF!"/>
    <m/>
    <s v="Alimentos"/>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x v="21"/>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s v="Portos, Aeroportos e Fronteiras"/>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x v="21"/>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s v="Alimentos"/>
    <s v="Informações ao Consumidor"/>
    <s v="Rotulagem de alimentos"/>
    <s v="Advertências em alimentos"/>
    <s v="Nova Norma"/>
    <s v="N/A"/>
    <s v="Secundária (prazo)"/>
    <x v="2"/>
    <s v="N/A"/>
    <s v="N/A"/>
    <s v="N/A"/>
    <s v="N/A"/>
    <m/>
    <s v="Formatado"/>
    <s v="A norma SEM o link está na Plataforma do Ministério da Saúde"/>
  </r>
  <r>
    <x v="21"/>
    <x v="4"/>
    <n v="343"/>
    <d v="2002-12-13T00:00:00"/>
    <s v="Anvisa"/>
    <s v="DOU Nº 245, Seção1, Pág. 133"/>
    <d v="2002-12-19T00:00:00"/>
    <s v="Aprovar o Regulamento Técnico para a obtenção, testagem, processamento e Controle de Qualidade de Sangue e Hemocomponentes para uso humano, que consta como Anexo I."/>
    <e v="#REF!"/>
    <m/>
    <s v="Sangue, Tecidos, Células e Órgãos"/>
    <m/>
    <m/>
    <m/>
    <s v="Nova Norma"/>
    <s v="N/A"/>
    <s v="N/A"/>
    <x v="1"/>
    <s v="Republicado em DOU Nº 13, de 17/01/2003_x000a_Revogado pela RDC Nº 153, de 14/06/2004"/>
    <s v="N/A"/>
    <s v="N/A"/>
    <d v="2004-06-24T00:00:00"/>
    <m/>
    <s v="Compilado"/>
    <m/>
  </r>
  <r>
    <x v="21"/>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x v="21"/>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x v="21"/>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s v="Portos, Aeroportos e Fronteiras"/>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x v="21"/>
    <x v="4"/>
    <n v="355"/>
    <d v="2002-12-27T00:00:00"/>
    <s v="Anvisa"/>
    <s v="DOU Nº 251, Seção 1, Pág. 52"/>
    <d v="2002-12-30T00:00:00"/>
    <s v="Regimento  Interno da Comissão de Ética da Agência Nacional de Vigilância Sanitária, CEANVISA."/>
    <e v="#REF!"/>
    <m/>
    <s v="Gestão interna"/>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x v="21"/>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s v="Agrotóxicos"/>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x v="21"/>
    <x v="4"/>
    <n v="354"/>
    <d v="2002-12-23T00:00:00"/>
    <s v="Anvisa"/>
    <s v="DOU Nº 06, Seção 1, Pág. 146"/>
    <d v="2003-01-08T00:00:00"/>
    <s v="Aprovar e instituir o “ Certificado de Boas Práticas de Armazenamento e Distribuição para Produtos para a Saúde -  “CBPADPS”, conforme modelo disponível no site da ANVISA."/>
    <e v="#REF!"/>
    <m/>
    <s v="Produtos para a Saúde"/>
    <m/>
    <m/>
    <m/>
    <s v="Nova Norma"/>
    <s v="N/A"/>
    <s v="N/A"/>
    <x v="1"/>
    <s v="Revogada pela RDC Nº 39 de 14/08/2013"/>
    <n v="1"/>
    <d v="2013-08-15T00:00:00"/>
    <d v="2013-08-15T00:00:00"/>
    <m/>
    <s v="Compilado"/>
    <m/>
  </r>
  <r>
    <x v="21"/>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s v="Temas transversais"/>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x v="21"/>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
    <d v="2003-01-06T00:00:00"/>
    <s v="Anvisa"/>
    <s v="DOU Nº 07, Seção 1, Pág. 36 a 75"/>
    <d v="2003-01-09T00:00:00"/>
    <s v="Aprovar, conforme Anexo, o Regulamento Técnico para fins de vigilância sanitária de mercadorias importadas."/>
    <e v="#REF!"/>
    <m/>
    <s v="Portos, Aeroportos e Fronteiras"/>
    <m/>
    <m/>
    <m/>
    <s v="Revisão de Norma(s)"/>
    <s v="Revoga 03 PRT´s, 01 IN e 01 RDC."/>
    <s v="N/A"/>
    <x v="1"/>
    <s v="Retificado em DOU Nº 08 , de 10/01/2003, Pag. 39_x000a_Alterado pela RDC Nº 20, de 30/01/2003;_x000a_Revogado pela RDC Nº 350, de 28/12/2005."/>
    <n v="2"/>
    <d v="2003-01-31T00:00:00"/>
    <d v="2006-01-02T00:00:00"/>
    <m/>
    <s v="Compilado"/>
    <m/>
  </r>
  <r>
    <x v="22"/>
    <x v="4"/>
    <n v="3"/>
    <d v="2003-01-10T00:00:00"/>
    <s v="Anvisa"/>
    <s v="DOU Nº 09, Seção 1, Pág. 43"/>
    <d v="2003-01-13T00:00:00"/>
    <s v="Determinar a prorrogação até 31 de julho de 2003 do prazo previsto no item 4 do Anexo da Resolução – RE nº 198 de 11 de setembro de 2001."/>
    <e v="#REF!"/>
    <m/>
    <s v="Alimentos"/>
    <m/>
    <m/>
    <m/>
    <s v="Revisão de Norma(s)"/>
    <s v="Altera RE Nº 198, de 11/09/2001;_x000a_Revoga RDC Nº 155, de 27/05/2002._x000a_"/>
    <s v="N/A"/>
    <x v="1"/>
    <s v="Revogado pela RDC Nº 207, de 01/08/2003"/>
    <n v="1"/>
    <d v="2003-08-04T00:00:00"/>
    <d v="2003-08-04T00:00:00"/>
    <m/>
    <s v="Compilado"/>
    <m/>
  </r>
  <r>
    <x v="22"/>
    <x v="4"/>
    <n v="2"/>
    <d v="2003-01-08T00:00:00"/>
    <s v="Anvisa"/>
    <s v="DOU Nº 09, Seção 1, Pág. 45"/>
    <d v="2003-01-13T00:00:00"/>
    <s v="Aprovar o Regulamento Técnico, para fiscalização e controle sanitário em aeroportos e aeronaves, anexo a esta Resolução"/>
    <e v="#REF!"/>
    <m/>
    <s v="Portos, Aeroportos e Fronteiras"/>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x v="22"/>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s v="Medicamentos"/>
    <m/>
    <m/>
    <m/>
    <s v="Nova Norma"/>
    <s v="N/A"/>
    <s v="N/A"/>
    <x v="1"/>
    <s v="Revogado pela RDC Nº 53, de 15/03/2005"/>
    <s v="N/A"/>
    <s v="N/A"/>
    <d v="2005-03-16T00:00:00"/>
    <m/>
    <s v="Compilado"/>
    <m/>
  </r>
  <r>
    <x v="22"/>
    <x v="4"/>
    <n v="5"/>
    <d v="2003-01-16T00:00:00"/>
    <s v="Anvisa"/>
    <s v="DOU Nº 13, Seção 1, Pág. 53"/>
    <d v="2003-01-17T00:00:00"/>
    <s v="Alterar a monografia, referente ao Ingrediente Ativo P-46 PIRACLOSTROBINA, publicada através da Resolução-RDC nº 347 de 16/12/2002, DOU de 31/12/02."/>
    <e v="#REF!"/>
    <m/>
    <s v="Agrotóxicos"/>
    <m/>
    <s v="Monografias de agrotóxicos"/>
    <m/>
    <s v="Revisão de Norma(s)"/>
    <s v="Altera RDC Nº 347, de 16/12/2002"/>
    <s v="Secundária (mérito)"/>
    <x v="2"/>
    <s v="N/A"/>
    <s v="N/A"/>
    <s v="N/A"/>
    <s v="N/A"/>
    <m/>
    <s v="Formatado"/>
    <m/>
  </r>
  <r>
    <x v="22"/>
    <x v="4"/>
    <n v="14"/>
    <d v="2003-01-17T00:00:00"/>
    <s v="Anvisa"/>
    <s v="DOU  Nº 14 , Seção 1, Pág. 38"/>
    <d v="2003-01-20T00:00:00"/>
    <s v="Altera dispositivos da RDC Nº 104 de 31 de maio de 2001."/>
    <e v="#REF!"/>
    <m/>
    <s v="Tabaco"/>
    <m/>
    <m/>
    <m/>
    <s v="Revisão de Norma(s)"/>
    <s v="Altera RDC Nº 46, de 28/03/2001;_x000a_Altera RDC Nº 104, de 31/05/2001."/>
    <s v="N/A"/>
    <x v="1"/>
    <s v="Republicado em DOU Nº 207, de 24/10/2003;_x000a_Revogado pela RDC Nº 335, de 21/11/2003."/>
    <s v="N/A"/>
    <d v="2003-11-24T00:00:00"/>
    <d v="2003-11-24T00:00:00"/>
    <m/>
    <s v="Compilado"/>
    <m/>
  </r>
  <r>
    <x v="22"/>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s v="Serviços de Saúde"/>
    <s v="Regularização de serviços e estabelecimentos sujeitos à vigilância sanitária e Boas Práticas"/>
    <s v="Infraestrutura de estabelecimentos assistenciais de saúde"/>
    <m/>
    <s v="Nova Norma"/>
    <s v="N/A"/>
    <s v="Primária"/>
    <x v="2"/>
    <s v="N/A"/>
    <s v="N/A"/>
    <s v="N/A"/>
    <s v="N/A"/>
    <m/>
    <s v="Formatado"/>
    <m/>
  </r>
  <r>
    <x v="22"/>
    <x v="4"/>
    <n v="13"/>
    <d v="2003-01-17T00:00:00"/>
    <s v="Anvisa"/>
    <s v="DOU Nº 14, Seção 1, Pág. 38"/>
    <d v="2003-01-20T00:00:00"/>
    <s v="Estabelece os dizeres de rotulagem que devem constar em produtos com indicação para hipersensibilidade dentinária."/>
    <e v="#REF!"/>
    <m/>
    <s v="Cosméticos"/>
    <s v="Informações ao Consumidor"/>
    <s v="Rotulagem de produtos com indicação para hipersensibilidade dentinária"/>
    <m/>
    <s v="Nova Norma"/>
    <s v="N/A"/>
    <s v="Primária"/>
    <x v="2"/>
    <s v="N/A"/>
    <s v="N/A"/>
    <s v="N/A"/>
    <s v="N/A"/>
    <m/>
    <s v="Formatado"/>
    <m/>
  </r>
  <r>
    <x v="22"/>
    <x v="4"/>
    <n v="15"/>
    <d v="2003-01-17T00:00:00"/>
    <s v="Anvisa"/>
    <s v="DOU Nº 14, Seção 1, Pág. 39"/>
    <d v="2003-01-20T00:00:00"/>
    <s v="Regulamenta disposições dadas pela Lei n.º 9.294 de 15 de julho de 1996, quanto à propaganda e pontos de venda e proíbe a venda de produtos fumígenos pela internet. "/>
    <e v="#REF!"/>
    <m/>
    <s v="Tabaco"/>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x v="22"/>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s v="Medicamentos"/>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x v="22"/>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s v="Agrotóxicos"/>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x v="22"/>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s v="Temas transversais"/>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x v="22"/>
    <x v="4"/>
    <n v="20"/>
    <d v="2003-01-30T00:00:00"/>
    <s v="Anvisa"/>
    <s v="DOU Nº 23, Seção 1, Pág. 22"/>
    <d v="2003-01-31T00:00:00"/>
    <s v="Prorrogar o prazo de vigência de 1º de fevereiro de 2003 para 31 de março de 2003, da RDC nº 01, de 06 de janeiro de 2003, retificada em 10 de janeiro de 2003."/>
    <e v="#REF!"/>
    <m/>
    <s v="Portos, Aeroportos e Fronteiras"/>
    <m/>
    <m/>
    <m/>
    <s v="Revisão de Norma(s)"/>
    <s v="Altera RDC Nº 01, de 06/01/2003"/>
    <s v="N/A"/>
    <x v="1"/>
    <s v="Despacho Declaratório nº 56, de 27/03/2018"/>
    <n v="1"/>
    <d v="2018-04-02T00:00:00"/>
    <d v="2018-04-02T00:00:00"/>
    <m/>
    <s v="Compilado"/>
    <s v="Justificativa: Revogada tacitamente pela Resolução - RDC nº 350, de 28/12/2005"/>
  </r>
  <r>
    <x v="22"/>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s v="Temas transversais"/>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x v="22"/>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s v="Temas transversais"/>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x v="22"/>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s v="Temas transversais"/>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x v="22"/>
    <x v="7"/>
    <n v="1"/>
    <d v="2003-02-14T00:00:00"/>
    <s v="Anvisa, IBAMA, MAPA"/>
    <s v="DOU Nº 34, Seção 1, Pág. 02"/>
    <d v="2003-02-17T00:00:00"/>
    <s v="Altera a INC N° 01, de 10/09/2002."/>
    <e v="#REF!"/>
    <m/>
    <s v="Agrotóxicos"/>
    <m/>
    <m/>
    <m/>
    <s v="Revisão de Norma(s)"/>
    <s v="Altera a INC N° 01, de 10/09/2002"/>
    <s v="N/A"/>
    <x v="1"/>
    <s v="Revogado pela INC Nº 02, de 14/12/2015"/>
    <s v="N/A"/>
    <d v="2015-12-21T00:00:00"/>
    <d v="2015-12-21T00:00:00"/>
    <m/>
    <s v="Não passível de compilação"/>
    <m/>
  </r>
  <r>
    <x v="22"/>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s v="Alimentos"/>
    <m/>
    <m/>
    <m/>
    <s v="Nova Norma"/>
    <s v="N/A"/>
    <s v="N/A"/>
    <x v="1"/>
    <s v="Revogado pela RDC Nº 130, de 26/05/2003"/>
    <n v="1"/>
    <d v="2003-05-28T00:00:00"/>
    <d v="2003-05-28T00:00:00"/>
    <m/>
    <s v="Compilado"/>
    <m/>
  </r>
  <r>
    <x v="22"/>
    <x v="4"/>
    <n v="40"/>
    <d v="2003-02-26T00:00:00"/>
    <s v="Anvisa"/>
    <s v="DOU Nº 42, Seção 1, Pág. 65"/>
    <d v="2003-02-27T00:00:00"/>
    <s v="Dispõe sobre os medicamentos antigripais."/>
    <e v="#REF!"/>
    <m/>
    <s v="Medicamentos"/>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x v="22"/>
    <x v="4"/>
    <n v="41"/>
    <d v="2003-02-26T00:00:00"/>
    <s v="Anvisa"/>
    <s v="DOU Nº 42, Seção 1, Pág. 67"/>
    <d v="2003-02-27T00:00:00"/>
    <s v="Dispõe sobre os medicamentos Hepatoprotetores."/>
    <e v="#REF!"/>
    <m/>
    <s v="Medicamentos"/>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x v="22"/>
    <x v="4"/>
    <n v="33"/>
    <d v="2003-02-25T00:00:00"/>
    <s v="Anvisa"/>
    <s v="DOU Nº 44, Seção 1, Pág. 45"/>
    <d v="2003-03-05T00:00:00"/>
    <s v="Aprova o Regulamento Técnico para o Gerenciamento de Resíduos de Serviços de Saúde -Diretrizes Gerais"/>
    <e v="#REF!"/>
    <m/>
    <s v="Serviços de Saúde"/>
    <m/>
    <m/>
    <m/>
    <s v="Nova Norma"/>
    <s v="N/A"/>
    <s v="N/A"/>
    <x v="1"/>
    <s v="Alterado pela RDC Nº 36, de 04/03/2004;_x000a_Alterado pela RDC Nº 175, de 13/07/2004;_x000a_Revogado pela RDC Nº 306, de 07/12/2004."/>
    <n v="3"/>
    <d v="2004-03-05T00:00:00"/>
    <d v="2004-12-10T00:00:00"/>
    <m/>
    <s v="Compilado"/>
    <m/>
  </r>
  <r>
    <x v="22"/>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s v="Insumos Farmacêuticos"/>
    <m/>
    <m/>
    <m/>
    <s v="Nova Norma"/>
    <s v="N/A"/>
    <s v="N/A"/>
    <x v="1"/>
    <s v="Alterado pela RDC Nº 171, de 13/07/2004;_x000a_Alterado pela RDC Nº 349, de 20/12/2005;_x000a_Revogado pela RDC Nº 204, de 14/11/2006."/>
    <n v="3"/>
    <d v="2004-07-14T00:00:00"/>
    <d v="2006-11-16T00:00:00"/>
    <m/>
    <s v="Compilado"/>
    <m/>
  </r>
  <r>
    <x v="22"/>
    <x v="4"/>
    <n v="45"/>
    <d v="2003-03-12T00:00:00"/>
    <s v="Anvisa"/>
    <s v="DOU Nº 50, Seção 1, Pág. 45"/>
    <d v="2003-03-13T00:00:00"/>
    <s v="Dispõe sobre o Regulamento Técnico de Boas Práticas de Utilização das Soluções Parenterais  (SP)  em Serviços de Saúde"/>
    <e v="#REF!"/>
    <m/>
    <s v="Serviços de Saúde"/>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x v="22"/>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s v="Medicamentos"/>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x v="22"/>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s v="Alimentos"/>
    <m/>
    <m/>
    <m/>
    <s v="Nova Norma"/>
    <s v="N/A"/>
    <s v="N/A"/>
    <x v="1"/>
    <s v="Revogado pela RDC Nº 320, de 03/11/2005"/>
    <n v="1"/>
    <d v="2005-11-04T00:00:00"/>
    <d v="2005-11-04T00:00:00"/>
    <m/>
    <s v="Compilado"/>
    <m/>
  </r>
  <r>
    <x v="22"/>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s v="Serviços de Saúde"/>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x v="22"/>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s v="Portos, Aeroportos e Fronteiras"/>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x v="22"/>
    <x v="4"/>
    <n v="75"/>
    <d v="2003-04-07T00:00:00"/>
    <s v="Anvisa"/>
    <s v="DOU Nº 68, Seção 1, Pág. 96"/>
    <d v="2003-04-08T00:00:00"/>
    <s v="Aprova o Manual Brasileiro de Acreditação de Organizações Prestadoras de Serviços de Hemoterapia - 1ª Edição."/>
    <e v="#REF!"/>
    <m/>
    <s v="Sangue, Tecidos, Células e Órgãos"/>
    <s v="Regularização de serviços e estabelecimentos sujeitos a vigilância sanitária e Boas Práticas"/>
    <s v="Serviços de hemoterapia"/>
    <m/>
    <s v="Nova Norma"/>
    <s v="N/A"/>
    <s v="N/A"/>
    <x v="1"/>
    <s v="Revogado pela RDC nº 292, de 24/06/2019"/>
    <s v="N/A"/>
    <s v="N/A"/>
    <d v="2019-06-26T00:00:00"/>
    <m/>
    <s v="Compilado"/>
    <m/>
  </r>
  <r>
    <x v="22"/>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s v="Temas transversais"/>
    <m/>
    <m/>
    <m/>
    <s v="Revisão de Norma(s)"/>
    <s v="Altera a RDC Nº 23, de 06/02/2003._x000a_"/>
    <s v="N/A"/>
    <x v="1"/>
    <s v="Revogado pela RDC Nº 222, de 28/12/2006"/>
    <s v="N/A"/>
    <d v="2006-12-29T00:00:00"/>
    <d v="2006-12-29T00:00:00"/>
    <m/>
    <s v="Compilado"/>
    <m/>
  </r>
  <r>
    <x v="22"/>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s v="Farmacopeia"/>
    <m/>
    <m/>
    <m/>
    <s v="Nova Norma"/>
    <s v="N/A"/>
    <s v="N/A"/>
    <x v="1"/>
    <s v="Republicado em DOU Nº 175 , de 10/09/2003;_x000a_Alterado pela RDC Nº 169, de 21/08/2006;_x000a_Revogado pela RDC Nº 37, de 06/07/2009."/>
    <s v="N/A"/>
    <d v="2006-09-04T00:00:00"/>
    <d v="2009-07-08T00:00:00"/>
    <m/>
    <s v="Compilado"/>
    <m/>
  </r>
  <r>
    <x v="22"/>
    <x v="4"/>
    <n v="78"/>
    <d v="2003-04-11T00:00:00"/>
    <s v="Anvisa"/>
    <s v="DOU Nº 72, Seção 1, Pág. 54"/>
    <d v="2003-04-14T00:00:00"/>
    <s v="Dispõe sobre exigências para renovação do registro de medicamentos para o tratamento do fígado e que contenham indicação profilática como hepatoprotetor."/>
    <e v="#REF!"/>
    <m/>
    <s v="Medicamentos"/>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x v="22"/>
    <x v="4"/>
    <n v="77"/>
    <d v="2003-04-11T00:00:00"/>
    <s v="Anvisa"/>
    <s v="DOU Nº 72, Seção 1, Pág. 54"/>
    <d v="2003-04-14T00:00:00"/>
    <s v="Dispõe sobre exigências para renovação do registro de medicamentos para o tratamento sintomático da gripe."/>
    <e v="#REF!"/>
    <m/>
    <s v="Medicamentos"/>
    <s v="Regularização de produtos sujeitos a vigilância sanitária"/>
    <s v="Registro, pós-registro e notificação de medicamentos "/>
    <m/>
    <s v="Revisão de Norma(s)"/>
    <s v="Altera a RDC Nº 40, de 26/02/2003"/>
    <s v="Primária"/>
    <x v="2"/>
    <s v="N/A"/>
    <s v="N/A"/>
    <s v="N/A"/>
    <s v="N/A"/>
    <m/>
    <s v="Formatado"/>
    <m/>
  </r>
  <r>
    <x v="22"/>
    <x v="4"/>
    <n v="80"/>
    <d v="2003-04-14T00:00:00"/>
    <s v="Anvisa"/>
    <s v="DOU Nº 73, Seção 1, Pág. 64"/>
    <d v="2003-04-15T00:00:00"/>
    <s v="Dispõe sobre alteração na capacidade das embalagens metálicas do produto palmito em conserva."/>
    <e v="#REF!"/>
    <m/>
    <s v="Alimentos"/>
    <m/>
    <m/>
    <m/>
    <s v="Revisão de Norma(s)"/>
    <s v="Altera a RDC Nº 17, de 19/11/1999;_x000a_Revoga a RDC Nº 52 de 05/06/2000."/>
    <s v="N/A"/>
    <x v="1"/>
    <s v="Revogado pela RDC Nº 300, de 01/12/2004"/>
    <n v="1"/>
    <d v="2004-12-02T00:00:00"/>
    <d v="2004-12-02T00:00:00"/>
    <m/>
    <s v="Compilado"/>
    <s v="MS"/>
  </r>
  <r>
    <x v="22"/>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x v="22"/>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s v="Temas transversais"/>
    <s v="Governança"/>
    <s v="Peticionamento e arrecadação de Taxa de Fiscalização de Vigilância Sanitária (TFVS)"/>
    <m/>
    <s v="Nova Norma"/>
    <s v="N/A"/>
    <s v="N/A"/>
    <x v="1"/>
    <s v="Revogado pela RDC nº 292, de 24/06/2019."/>
    <s v="N/A"/>
    <s v="N/A"/>
    <d v="2019-06-26T00:00:00"/>
    <m/>
    <s v="Compilado"/>
    <m/>
  </r>
  <r>
    <x v="22"/>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s v="Agrotóxicos"/>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x v="22"/>
    <x v="4"/>
    <n v="98"/>
    <d v="2003-05-05T00:00:00"/>
    <s v="Anvisa"/>
    <s v="DOU Nº 86, Seção 1, Pág. 72"/>
    <d v="2003-05-07T00:00:00"/>
    <s v="Revoga o art. 2º da RDC nº 135, de 17 de maio de 2002, publicada no D.O.U de 22 de maio de 2002."/>
    <e v="#REF!"/>
    <m/>
    <s v="Agrotóxicos"/>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x v="22"/>
    <x v="4"/>
    <n v="103"/>
    <d v="2003-05-08T00:00:00"/>
    <s v="Anvisa"/>
    <s v="DOU Nº 90, Seção 1, Pág. 48"/>
    <d v="2003-05-13T00:00:00"/>
    <s v="Os Centros que realizam estudos de Biodisponibilidade/Bioequivalência para fins de registro de medicamentos deverão observar as normas e regulamentos técnicos em vigor."/>
    <e v="#REF!"/>
    <m/>
    <s v="Medicamentos"/>
    <m/>
    <m/>
    <m/>
    <s v="Revisão de Norma(s)"/>
    <s v="Altera RDC Nº 41, de 28/04/2000"/>
    <s v="N/A"/>
    <x v="1"/>
    <s v="Revogado pela RDC Nº 56, de 08/10/2014"/>
    <s v="N/A"/>
    <s v="N/A"/>
    <d v="2014-10-09T00:00:00"/>
    <m/>
    <s v="Compilado"/>
    <m/>
  </r>
  <r>
    <x v="22"/>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s v="Portos, Aeroportos e Fronteiras"/>
    <m/>
    <m/>
    <m/>
    <s v="Nova Norma"/>
    <s v="N/A"/>
    <s v="N/A"/>
    <x v="1"/>
    <s v="Revogado pela RDC Nº 185, de 11/07/2003 "/>
    <n v="1"/>
    <d v="2003-07-14T00:00:00"/>
    <d v="2003-07-14T00:00:00"/>
    <m/>
    <s v="Compilado"/>
    <m/>
  </r>
  <r>
    <x v="22"/>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s v="Portos, Aeroportos e Fronteiras"/>
    <m/>
    <m/>
    <m/>
    <s v="Nova Norma"/>
    <s v="N/A"/>
    <s v="N/A"/>
    <x v="1"/>
    <s v="Republicado em DOU Nº , de 19/05/2003;_x000a_Revogado pela RDC Nº 197, de 24/07/2003. "/>
    <n v="1"/>
    <d v="2003-07-25T00:00:00"/>
    <d v="2003-07-25T00:00:00"/>
    <m/>
    <s v="Compilado"/>
    <m/>
  </r>
  <r>
    <x v="22"/>
    <x v="4"/>
    <n v="121"/>
    <d v="2003-05-20T00:00:00"/>
    <s v="Anvisa"/>
    <s v="DOU Nº 96, Seção 1, Pág. 34"/>
    <d v="2003-05-21T00:00:00"/>
    <s v="Altera a redação da Resolução-RDC Nº 229, de 24 de junho de 1999."/>
    <e v="#REF!"/>
    <m/>
    <s v="Laboratórios Analíticos"/>
    <m/>
    <m/>
    <m/>
    <s v="Revisão de Norma(s)"/>
    <s v="Altera a RES Nº 229, de 24/06/1999"/>
    <s v="N/A"/>
    <x v="1"/>
    <s v="Despacho Declaratório nº 56, de 27/03/2018"/>
    <s v="N/A"/>
    <d v="2018-04-02T00:00:00"/>
    <d v="2018-04-02T00:00:00"/>
    <m/>
    <s v="Compilado"/>
    <m/>
  </r>
  <r>
    <x v="22"/>
    <x v="4"/>
    <n v="119"/>
    <d v="2003-05-19T00:00:00"/>
    <s v="Anvisa"/>
    <s v="DOU Nº 97, Seção 1, Pág. 39"/>
    <d v="2003-05-22T00:00:00"/>
    <s v="Criar o PROGRAMA DE ANALISE DE RESÍDUOS DE AGROTÓXICOS EM ALIMENTOS – PARA"/>
    <e v="#REF!"/>
    <m/>
    <s v="Agrotóxicos"/>
    <s v="Controle, fiscalização e monitoramento de produtos e serviços"/>
    <s v="Programa de análise de resíduos de agrotóxicos em alimentos (PARA)"/>
    <m/>
    <s v="Nova Norma"/>
    <s v="N/A"/>
    <s v="Primária"/>
    <x v="2"/>
    <s v="N/A"/>
    <s v="N/A"/>
    <s v="N/A"/>
    <s v="N/A"/>
    <m/>
    <s v="Formatado"/>
    <m/>
  </r>
  <r>
    <x v="22"/>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130"/>
    <d v="2003-05-26T00:00:00"/>
    <s v="Anvisa"/>
    <s v="DOU Nº 101, Seção 1, Pág. 48"/>
    <d v="2003-05-28T00:00:00"/>
    <s v="Dispõe sobre o teor de iodo que deve conter o sal destinado ao consumo humano."/>
    <e v="#REF!"/>
    <m/>
    <s v="Alimentos"/>
    <m/>
    <m/>
    <m/>
    <s v="Revisão de Norma(s)"/>
    <s v="Revoga a RDC Nº 32, de 25/02/2003"/>
    <s v="N/A"/>
    <x v="1"/>
    <s v="Revogado pela RDC Nº 23, de 24/04/2013"/>
    <n v="1"/>
    <d v="2013-04-25T00:00:00"/>
    <d v="2013-04-25T00:00:00"/>
    <m/>
    <s v="Compilado"/>
    <m/>
  </r>
  <r>
    <x v="22"/>
    <x v="4"/>
    <n v="135"/>
    <d v="2003-05-29T00:00:00"/>
    <s v="Anvisa"/>
    <s v="DOU Nº 104, Seção 1, Pág. 28"/>
    <d v="2003-06-02T00:00:00"/>
    <s v="Aprovar o Regulamento Técnico para Medicamentos Genéricos, anexo."/>
    <e v="#REF!"/>
    <m/>
    <s v="Medicamentos"/>
    <m/>
    <m/>
    <m/>
    <s v="Revisão de Norma(s)"/>
    <s v="Revoga a RDC Nº 84, de 19/03/2002"/>
    <s v="N/A"/>
    <x v="1"/>
    <s v="Republicado em DOU Nº 154 , de 12/08/2003;_x000a_Alterado pela RDC Nº 72, de 07/04/2004;_x000a_Revogado pela RDC nº 16, de 02/03/2007."/>
    <s v="N/A"/>
    <s v="N/A"/>
    <d v="2004-03-05T00:00:00"/>
    <m/>
    <s v="Compilado"/>
    <m/>
  </r>
  <r>
    <x v="22"/>
    <x v="5"/>
    <n v="900"/>
    <d v="2003-05-29T00:00:00"/>
    <s v="Anvisa"/>
    <s v="DOU Nº 104, Seção 1, Pág. 59"/>
    <d v="2003-06-02T00:00:00"/>
    <s v="Determinar a publicação do &quot;Guia para realização do estudo e elaboração do relatório de equivalência farmacêutica&quot;."/>
    <e v="#REF!"/>
    <m/>
    <s v="Medicamentos"/>
    <m/>
    <m/>
    <m/>
    <s v="Revisão de Norma(s)"/>
    <s v="Revoga a RE Nº 476, de 19/03/2002"/>
    <s v="N/A"/>
    <x v="1"/>
    <s v="Revogado pela RE Nº 310, de 01/09/2004"/>
    <s v="N/A"/>
    <s v="N/A"/>
    <d v="2004-09-03T00:00:00"/>
    <m/>
    <s v="Compilado"/>
    <m/>
  </r>
  <r>
    <x v="22"/>
    <x v="5"/>
    <n v="901"/>
    <d v="2003-05-29T00:00:00"/>
    <s v="Anvisa"/>
    <s v="DOU Nº 104 , Seção 1, Pág. 59"/>
    <d v="2003-06-02T00:00:00"/>
    <s v="Determinar a publicação do &quot;Guia para ensaios de dissolução para formas farmacêuticas sólidas orais de liberação imediata."/>
    <e v="#REF!"/>
    <m/>
    <s v="Medicamentos"/>
    <m/>
    <m/>
    <m/>
    <s v="Revisão de Norma(s)"/>
    <s v="Revoga a RE Nº 483, de 19/03/2002"/>
    <s v="N/A"/>
    <x v="1"/>
    <s v="Revogado pela RE Nº 310, de 01/09/2004"/>
    <s v="N/A"/>
    <s v="N/A"/>
    <d v="2004-09-03T00:00:00"/>
    <m/>
    <s v="Compilado"/>
    <m/>
  </r>
  <r>
    <x v="22"/>
    <x v="5"/>
    <n v="896"/>
    <d v="2003-05-29T00:00:00"/>
    <s v="Anvisa"/>
    <s v="DOU Nº 104 , Seção 1, Pág. 53"/>
    <d v="2003-06-02T00:00:00"/>
    <s v="Determinar a publicação do &quot;Guia para provas de biodisponibilidade relativa/bioequivalência&quot;"/>
    <e v="#REF!"/>
    <m/>
    <s v="Medicamentos"/>
    <m/>
    <m/>
    <m/>
    <s v="Revisão de Norma(s)"/>
    <s v="Revoga a RE Nº 481, de 19/03/2002"/>
    <s v="N/A"/>
    <x v="1"/>
    <s v="Revogado pela RE Nº 397, de 12/11/2004"/>
    <s v="N/A"/>
    <s v="N/A"/>
    <d v="2004-11-16T00:00:00"/>
    <m/>
    <s v="Compilado"/>
    <m/>
  </r>
  <r>
    <x v="22"/>
    <x v="5"/>
    <n v="902"/>
    <d v="2003-05-29T00:00:00"/>
    <s v="Anvisa"/>
    <s v="DOU Nº 104 , Seção 1, Pág. 60"/>
    <d v="2003-06-02T00:00:00"/>
    <s v="Determinar a publicação do &quot;Guia para a Notificação de lotes Piloto de Medicamentos&quot;."/>
    <e v="#REF!"/>
    <m/>
    <s v="Medicamentos"/>
    <m/>
    <m/>
    <m/>
    <s v="Revisão de Norma(s)"/>
    <s v="Revoga a RE Nº 480, de 19/03/2002"/>
    <s v="N/A"/>
    <x v="1"/>
    <s v="Revogado pela RE Nº 2999, de 12/09/2006"/>
    <s v="N/A"/>
    <s v="N/A"/>
    <d v="2006-09-14T00:00:00"/>
    <m/>
    <s v="Compilado"/>
    <m/>
  </r>
  <r>
    <x v="22"/>
    <x v="4"/>
    <n v="133"/>
    <d v="2003-05-29T00:00:00"/>
    <s v="Anvisa"/>
    <s v="DOU Nº 104, Seção 1, Pág. 25"/>
    <d v="2003-06-02T00:00:00"/>
    <s v="Dispõe sobre o registro de Medicamento Similar e dá outras providências."/>
    <e v="#REF!"/>
    <m/>
    <s v="Medicamentos"/>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x v="22"/>
    <x v="4"/>
    <n v="139"/>
    <d v="2003-05-29T00:00:00"/>
    <s v="Anvisa"/>
    <s v="DOU Nº 104, Seção 1, Pág. 33"/>
    <d v="2003-06-02T00:00:00"/>
    <s v="Dispõe sobre o registro e a isenção de registro de medicamentos homeopáticos industrializados."/>
    <e v="#REF!"/>
    <m/>
    <s v="Medicamentos"/>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x v="22"/>
    <x v="4"/>
    <n v="140"/>
    <d v="2003-05-29T00:00:00"/>
    <s v="Anvisa"/>
    <s v="DOU Nº 104, Seção 1, Pág. 39"/>
    <d v="2003-06-02T00:00:00"/>
    <s v="Dispõe sobre as bulas de medicamentos"/>
    <e v="#REF!"/>
    <m/>
    <s v="Medicamentos"/>
    <m/>
    <m/>
    <m/>
    <s v="Nova Norma"/>
    <s v="N/A"/>
    <s v="N/A"/>
    <x v="1"/>
    <s v="Republicado no DOU Nº 185, de 24/09/2003;_x000a_Alterado por RDC Nº 68, de 25/03/2004;_x000a_Alterado por RDC Nº 126, de 16/05/2005;_x000a_Revogado pela RDC Nº 47, de 08/09/2009."/>
    <s v="N/A"/>
    <s v="N/A"/>
    <d v="2009-09-09T00:00:00"/>
    <m/>
    <s v="Compilado"/>
    <m/>
  </r>
  <r>
    <x v="22"/>
    <x v="5"/>
    <n v="893"/>
    <d v="2003-05-29T00:00:00"/>
    <s v="Anvisa"/>
    <s v="DOU Nº 104 , Seção 1, Pág. 48"/>
    <d v="2003-06-02T00:00:00"/>
    <s v="Determinar a publicação do &quot;Guia para Realização de  Alterações, Inclusões, Notificações e Cancelamento Pós-Registro de Medicamentos&quot;."/>
    <e v="#REF!"/>
    <m/>
    <s v="Medicamentos"/>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x v="22"/>
    <x v="4"/>
    <n v="132"/>
    <d v="2003-05-29T00:00:00"/>
    <s v="Anvisa"/>
    <s v="DOU Nº 104, Seção 1, Pág. 24"/>
    <d v="2003-06-02T00:00:00"/>
    <s v="Dispõe sobre o registro de medicamentos específicos."/>
    <e v="#REF!"/>
    <m/>
    <s v="Medicamentos"/>
    <m/>
    <m/>
    <m/>
    <s v="Revisão de Norma(s)"/>
    <s v="Revoga a PRT Nº 1.056, de 30/12/1998;_x000a_Revoga a RDC Nº 23, de 06/12/1999._x000a_Revoga a RDC nº 04, de 13/01/2000"/>
    <s v="N/A"/>
    <x v="1"/>
    <s v="1 Republicação;_x000a_Alterado por 3 RDC´s._x000a_Revogado por 1 RDC."/>
    <s v="N/A"/>
    <s v="N/A"/>
    <d v="2011-06-17T00:00:00"/>
    <m/>
    <s v="Compilado"/>
    <m/>
  </r>
  <r>
    <x v="22"/>
    <x v="5"/>
    <n v="897"/>
    <d v="2003-05-29T00:00:00"/>
    <s v="Anvisa"/>
    <s v="DOU Nº 104 , Seção 1, Pág. 54"/>
    <d v="2003-06-02T00:00:00"/>
    <s v="Determinar a publicação do &quot;Guia para isenção e  substituição de estudos de bioequivalência&quot;."/>
    <e v="#REF!"/>
    <m/>
    <s v="Medicamentos"/>
    <m/>
    <m/>
    <m/>
    <s v="Revisão de Norma(s)"/>
    <s v="Revoga a RE Nº 481, de 19/03/2002"/>
    <s v="N/A"/>
    <x v="1"/>
    <s v="Revogado pela RDC Nº 37, de 03/08/2011"/>
    <s v="N/A"/>
    <s v="N/A"/>
    <d v="2011-08-05T00:00:00"/>
    <m/>
    <s v="Compilado"/>
    <m/>
  </r>
  <r>
    <x v="22"/>
    <x v="4"/>
    <n v="136"/>
    <d v="2003-05-29T00:00:00"/>
    <s v="Anvisa"/>
    <s v="DOU Nº 104, Seção 1, Pág. 30"/>
    <d v="2003-06-02T00:00:00"/>
    <s v="Dispõe sobre o registro de medicamento novo."/>
    <e v="#REF!"/>
    <m/>
    <s v="Medicamentos"/>
    <m/>
    <m/>
    <m/>
    <s v="Nova Norma"/>
    <s v="N/A"/>
    <s v="N/A"/>
    <x v="1"/>
    <s v="Alterado pela RDC Nº 72, de 07/04/2004;_x000a_Alterado pela RDC Nº 210, de 02/09/2004;_x000a_Alterado pela RDC Nº 20, de 10/04/2013;_x000a_Revogado pela RDC Nº 60, de 10/10/2014._x000a_"/>
    <s v="N/A"/>
    <s v="N/A"/>
    <d v="2014-10-13T00:00:00"/>
    <m/>
    <s v="Compilado"/>
    <m/>
  </r>
  <r>
    <x v="22"/>
    <x v="4"/>
    <n v="138"/>
    <d v="2003-05-29T00:00:00"/>
    <s v="Anvisa"/>
    <s v="DOU Nº 104, Seção 1, Pág. 32"/>
    <d v="2003-06-02T00:00:00"/>
    <s v="Dispõe sobre o enquadramento na categoria de venda de medicamentos. "/>
    <e v="#REF!"/>
    <m/>
    <s v="Medicamentos"/>
    <m/>
    <m/>
    <m/>
    <s v="Revisão de Norma(s)"/>
    <s v="Revoga a PRT SVS/MS Nº 2, de 24/01/1995"/>
    <s v="N/A"/>
    <x v="1"/>
    <s v="Republicado em DOU Nº03, de 06/01/2004;_x000a_Revogado pela RDC Nº 98, de 01/08/2016."/>
    <s v="N/A"/>
    <s v="N/A"/>
    <d v="2016-08-03T00:00:00"/>
    <m/>
    <s v="Compilado"/>
    <m/>
  </r>
  <r>
    <x v="22"/>
    <x v="5"/>
    <n v="899"/>
    <d v="2003-05-29T00:00:00"/>
    <s v="Anvisa"/>
    <s v="DOU Nº 104 , Seção 1, Pág. 56"/>
    <d v="2003-06-02T00:00:00"/>
    <s v="Determinar a publicação do &quot;Guia para validação de métodos analíticos e bioanalíticos&quot;."/>
    <e v="#REF!"/>
    <m/>
    <s v="Medicamentos"/>
    <m/>
    <s v="Métodos analíticos e bioanalíticos"/>
    <m/>
    <s v="Revisão de Norma(s)"/>
    <s v="Revoga a RE Nº 475, de 19/03/2002"/>
    <s v="N/A"/>
    <x v="1"/>
    <s v="Alterado pela RDC Nº 27, de 17/05/2012;_x000a_Revogado pela RDC Nº 166, de 24/07/2017."/>
    <s v="N/A"/>
    <s v="N/A"/>
    <d v="2017-07-25T00:00:00"/>
    <m/>
    <s v="Compilado"/>
    <m/>
  </r>
  <r>
    <x v="22"/>
    <x v="4"/>
    <n v="143"/>
    <d v="2003-05-30T00:00:00"/>
    <s v="Anvisa"/>
    <s v="DOU Nº 104, Seção 1, Pág. 42"/>
    <d v="2003-06-02T00:00:00"/>
    <s v="PRORROGA POR 90 DIAS, A CONTAR DE 30.05.2003, O PRAZO ESTABELECIDO PARA QUE OS SERVIÇOS JÁ EXISTENTES POSSAM ADEQUAR-SE AO DISPOSTO_x000a_NA RDC/ANVISA Nº 101/01."/>
    <e v="#REF!"/>
    <m/>
    <s v="Serviços de Saúde"/>
    <m/>
    <m/>
    <m/>
    <s v="Revisão de Norma(s)"/>
    <s v="Altera a  RDC Nº 101, de 30/05/2001"/>
    <s v="N/A"/>
    <x v="1"/>
    <s v="Despacho Declaratório nº 56, de 27/03/2018"/>
    <n v="1"/>
    <d v="2018-04-02T00:00:00"/>
    <d v="2018-04-02T00:00:00"/>
    <m/>
    <s v="Compilado"/>
    <s v="Justificativa: Revogada tacitamente pela Resolução - RDC nº 29, de 30/06/2011"/>
  </r>
  <r>
    <x v="22"/>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s v="Gestão interna"/>
    <m/>
    <s v="Código de ética e Comissão de Ética da Agência Nacional de Vigilância Sanitária (CEANVISA)"/>
    <m/>
    <s v="Revisão de Norma(s)"/>
    <s v="Altera a RDC nº 355, de 27/12/2002"/>
    <s v="N/A"/>
    <x v="1"/>
    <s v="Revogado pela RDC nº 292, de 24/06/2019"/>
    <s v="N/A"/>
    <s v="N/A"/>
    <d v="2019-06-26T00:00:00"/>
    <m/>
    <s v="Compilado"/>
    <m/>
  </r>
  <r>
    <x v="22"/>
    <x v="4"/>
    <n v="134"/>
    <d v="2003-05-29T00:00:00"/>
    <s v="Anvisa"/>
    <s v="DOU Nº 104, Seção 1, Pág. 26"/>
    <d v="2003-06-02T00:00:00"/>
    <s v="Dispõe sobre a adequação dos medicamentos já registrados."/>
    <e v="#REF!"/>
    <m/>
    <s v="Medicamentos"/>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x v="22"/>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s v="Medicamentos"/>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x v="22"/>
    <x v="5"/>
    <n v="894"/>
    <d v="2003-05-29T00:00:00"/>
    <s v="Anvisa"/>
    <s v="DOU Nº 104 , Seção 1, Pág. 51"/>
    <d v="2003-06-02T00:00:00"/>
    <s v="Determinar a publicação do &quot;Guia para protocolo e relatório técnico de estudo de bioequivalência&quot;."/>
    <e v="#REF!"/>
    <m/>
    <s v="Medicamentos"/>
    <s v="Regularização de produtos sujeitos a vigilância sanitária"/>
    <s v="Metodologias de controle de qualidade, segurança e eficácia de medicamentos"/>
    <m/>
    <s v="Revisão de Norma(s)"/>
    <s v="Revoga a RE Nº 479, de 19/03/2002"/>
    <s v="Primária"/>
    <x v="2"/>
    <s v="N/A"/>
    <s v="N/A"/>
    <s v="N/A"/>
    <s v="N/A"/>
    <m/>
    <s v="Formatado"/>
    <m/>
  </r>
  <r>
    <x v="22"/>
    <x v="5"/>
    <n v="895"/>
    <d v="2003-05-29T00:00:00"/>
    <s v="Anvisa"/>
    <s v="DOU Nº 104 , Seção 1, Pág. 51"/>
    <d v="2003-06-02T00:00:00"/>
    <s v="Determinar a publicação do “Guia para elaboração de relatório técnico de estudo de biodisponibilidade relativa/bioequivalência”."/>
    <e v="#REF!"/>
    <m/>
    <s v="Medicamentos"/>
    <s v="Regularização de produtos sujeitos a vigilância sanitária"/>
    <s v="Metodologias de controle de qualidade, segurança e eficácia de medicamentos"/>
    <m/>
    <s v="Nova Norma"/>
    <s v="N/A"/>
    <s v="Primária"/>
    <x v="2"/>
    <s v="N/A"/>
    <s v="N/A"/>
    <s v="N/A"/>
    <s v="N/A"/>
    <m/>
    <s v="Formatado"/>
    <m/>
  </r>
  <r>
    <x v="22"/>
    <x v="5"/>
    <n v="898"/>
    <d v="2003-05-29T00:00:00"/>
    <s v="Anvisa"/>
    <s v="DOU Nº 104 , Seção 1, Pág. 54"/>
    <d v="2003-06-02T00:00:00"/>
    <s v="Determinar a publicação do &quot;Guia para planejamento e realização da etapa estatística de estudos de biodisponiblidade relativa/bioequivalência”."/>
    <e v="#REF!"/>
    <m/>
    <s v="Medicamentos"/>
    <s v="Regularização de produtos sujeitos a vigilância sanitária"/>
    <s v="Metodologias de controle de qualidade, segurança e eficácia de medicamentos"/>
    <m/>
    <s v="Revisão de Norma(s)"/>
    <s v="Revoga a RE Nº 484, de 19/03/2002"/>
    <s v="Primária"/>
    <x v="2"/>
    <s v="N/A"/>
    <s v="N/A"/>
    <s v="N/A"/>
    <s v="N/A"/>
    <m/>
    <s v="Formatado"/>
    <m/>
  </r>
  <r>
    <x v="22"/>
    <x v="4"/>
    <n v="141"/>
    <d v="2003-05-30T00:00:00"/>
    <s v="Anvisa"/>
    <s v="DOU Nº 104, Seção 1, Pág. 41"/>
    <d v="2003-06-02T00:00:00"/>
    <s v="Institui o Código de Ética dos servidores da Agência Nacional de Vigilância Sanitária - ANVISA"/>
    <e v="#REF!"/>
    <m/>
    <s v="Gestão interna"/>
    <m/>
    <s v="Código de ética e Comissão de Ética da Agência Nacional de Vigilância Sanitária (CEANVISA)"/>
    <m/>
    <s v="Nova Norma"/>
    <s v="N/A"/>
    <s v="Primária"/>
    <x v="0"/>
    <s v="Alterado pela RDC Nº 14, de 07/04/2009"/>
    <n v="1"/>
    <d v="2009-04-08T00:00:00"/>
    <d v="2009-04-08T00:00:00"/>
    <m/>
    <s v="Compilado"/>
    <m/>
  </r>
  <r>
    <x v="22"/>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s v="Medicamentos"/>
    <m/>
    <m/>
    <m/>
    <s v="Revisão de Norma(s)"/>
    <s v="Altera a RES Nº 328, de 22/07/1999"/>
    <s v="N/A"/>
    <x v="1"/>
    <s v="Revogado pela RDC Nº 159, de 20/06/2003;_x000a_Revogado pela RDC Nº 44, de 17/08/2009."/>
    <s v="N/A"/>
    <s v="N/A"/>
    <d v="2009-08-18T00:00:00"/>
    <m/>
    <s v="Compilado"/>
    <m/>
  </r>
  <r>
    <x v="22"/>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s v="Farmacopeia"/>
    <m/>
    <m/>
    <m/>
    <s v="Nova Norma"/>
    <s v="N/A"/>
    <s v="N/A"/>
    <x v="1"/>
    <s v="Revogado pela RDC Nº 49, de 23/11/2010"/>
    <s v="N/A"/>
    <d v="2010-11-24T00:00:00"/>
    <d v="2010-11-24T00:00:00"/>
    <m/>
    <s v="Compilado"/>
    <m/>
  </r>
  <r>
    <x v="22"/>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s v="Farmacopeia"/>
    <m/>
    <m/>
    <m/>
    <s v="Nova Norma"/>
    <s v="N/A"/>
    <s v="N/A"/>
    <x v="1"/>
    <s v="Revogado pela RDC Nº 39, de 02/09/2011"/>
    <s v="N/A"/>
    <d v="2011-09-06T00:00:00"/>
    <d v="2011-09-06T00:00:00"/>
    <m/>
    <s v="Compilado"/>
    <m/>
  </r>
  <r>
    <x v="22"/>
    <x v="4"/>
    <n v="159"/>
    <d v="2003-06-20T00:00:00"/>
    <s v="Anvisa"/>
    <s v="DOU Nº 118, Seção 1, Pág. 91"/>
    <d v="2003-06-23T00:00:00"/>
    <s v="Tornar insubsistente a Resolução da Diretoria Colegiada nº 149, de 11 de junho de 2003, publicada no DOU Nº nº 112, de 12 de junho de 2003, Seção 1, Página 105."/>
    <e v="#REF!"/>
    <m/>
    <s v="Medicamentos"/>
    <m/>
    <m/>
    <m/>
    <s v="Revisão de Norma(s)"/>
    <s v="Torna insubsistente a RDC Nº 149, de 11/06/2003"/>
    <s v="N/A"/>
    <x v="1"/>
    <s v="Revogado pela RDC Nº 44, de 17/08/2009"/>
    <s v="N/A"/>
    <s v="N/A"/>
    <d v="2009-08-18T00:00:00"/>
    <m/>
    <s v="Compilado"/>
    <m/>
  </r>
  <r>
    <x v="22"/>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74"/>
    <d v="2003-07-08T00:00:00"/>
    <s v="Anvisa"/>
    <s v="DOU Nº 130, Seção 1, Pág. 31"/>
    <d v="2003-07-09T00:00:00"/>
    <s v="Rotulagem de desinfetantes domissanitários"/>
    <e v="#REF!"/>
    <m/>
    <s v="Saneantes"/>
    <m/>
    <m/>
    <m/>
    <s v="Revisão de Norma(s)"/>
    <s v="Altera a PRT Nº 321, de 28/07/1997"/>
    <s v="N/A"/>
    <x v="1"/>
    <s v="Retificado em DOU Nº 131, de 10/07/2003_x000a_Revogado pela RDC Nº 326, de 09/11/2005"/>
    <n v="1"/>
    <d v="2005-11-14T00:00:00"/>
    <d v="2005-11-14T00:00:00"/>
    <m/>
    <s v="Compilado"/>
    <m/>
  </r>
  <r>
    <x v="22"/>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s v="Medicamentos"/>
    <m/>
    <m/>
    <m/>
    <s v="Revisão de Norma(s)"/>
    <s v="Altera RES Nº 328, de 22/07/1999"/>
    <s v="N/A"/>
    <x v="1"/>
    <s v="Revogado pela RDC Nº 44, de 17/08/2009"/>
    <s v="N/A"/>
    <s v="N/A"/>
    <d v="2009-08-18T00:00:00"/>
    <m/>
    <s v="Compilado"/>
    <m/>
  </r>
  <r>
    <x v="22"/>
    <x v="4"/>
    <n v="175"/>
    <d v="2003-07-08T00:00:00"/>
    <s v="Anvisa"/>
    <s v="DOU Nº 130, Seção 1, Pág. 32"/>
    <d v="2003-07-09T00:00:00"/>
    <s v="Aprova o Regulamento Técnico de Avaliação de Matérias Macroscópicas e Microscópicas Prejudiciais à Saúde Humana em Alimentos Embalados."/>
    <e v="#REF!"/>
    <m/>
    <s v="Alimentos"/>
    <m/>
    <m/>
    <m/>
    <s v="Revisão de Norma(s)"/>
    <s v="Altera 07 Resoluções;_x000a_Altera 02 PRT´s;_x000a_Revoga 02 PRT´s."/>
    <s v="N/A"/>
    <x v="1"/>
    <s v="Retificado em DOU Nº 131, de 10/07/2003;_x000a_Revogado pela RDC Nº 14, de 28/03/2014."/>
    <n v="2"/>
    <d v="2014-03-31T00:00:00"/>
    <d v="2014-03-31T00:00:00"/>
    <m/>
    <s v="Compilado"/>
    <m/>
  </r>
  <r>
    <x v="22"/>
    <x v="4"/>
    <n v="176"/>
    <d v="2003-07-08T00:00:00"/>
    <s v="Anvisa"/>
    <s v="DOU Nº 130, Seção 1. Pág. 33"/>
    <d v="2003-07-09T00:00:00"/>
    <s v="Aprovar o Regulamento Técnico para o Álcool Metílico (Metanol), comercializado por atacadistas e varejistas."/>
    <e v="#REF!"/>
    <m/>
    <s v="Saneantes"/>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x v="22"/>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s v="Portos, Aeroportos e Fronteiras"/>
    <m/>
    <m/>
    <m/>
    <s v="Revisão de Norma(s)"/>
    <s v="Revoga a RDC Nº 107, de 14/05/2003"/>
    <s v="N/A"/>
    <x v="1"/>
    <s v="_x000a_Revogado pela RDC N° 198, de 24/07/2003_x000a__x000a_"/>
    <n v="1"/>
    <d v="2003-07-25T00:00:00"/>
    <d v="2003-07-25T00:00:00"/>
    <m/>
    <s v="Compilado"/>
    <m/>
  </r>
  <r>
    <x v="22"/>
    <x v="4"/>
    <n v="190"/>
    <d v="2003-07-18T00:00:00"/>
    <s v="Anvisa"/>
    <s v="DOU Nº 138, Seção 1, Pág. 29"/>
    <d v="2003-07-21T00:00:00"/>
    <s v="Determina Normas Técnicas para o funcionamento dos bancos de sangue de cordão umbilical e placentário."/>
    <e v="#REF!"/>
    <m/>
    <s v="Sangue, Tecidos, Células e Órgãos"/>
    <m/>
    <m/>
    <m/>
    <s v="Nova Norma"/>
    <s v="N/A"/>
    <s v="N/A"/>
    <x v="1"/>
    <s v="Revogado pela RDC Nº 153, de 14/06/2004"/>
    <s v="N/A"/>
    <s v="N/A"/>
    <d v="2004-06-24T00:00:00"/>
    <m/>
    <s v="Compilado"/>
    <m/>
  </r>
  <r>
    <x v="22"/>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s v="Serviços de Saúde"/>
    <m/>
    <m/>
    <m/>
    <s v="Revisão de Norma(s)"/>
    <s v="Altera a RDC Nº 50, de 21/02/2002"/>
    <s v="N/A"/>
    <x v="1"/>
    <s v="Revogado pela RDC Nº 51, de 06/10/2011"/>
    <n v="1"/>
    <d v="2011-10-07T00:00:00"/>
    <d v="2011-10-07T00:00:00"/>
    <m/>
    <s v="Compilado"/>
    <m/>
  </r>
  <r>
    <x v="22"/>
    <x v="4"/>
    <n v="197"/>
    <d v="2003-07-24T00:00:00"/>
    <s v="Anvisa"/>
    <s v="DOU Nº 142, Seção 1, Pág. 36"/>
    <d v="2003-07-25T00:00:00"/>
    <s v="Fica revogada a Resolução da Diretoria Colegiada nº. 106, de 14 de maio de 2003, publicada no DOU nº. 94, de 19 de maio de 2003, Seção 1, página 60."/>
    <e v="#REF!"/>
    <m/>
    <s v="Portos, Aeroportos e Fronteiras"/>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x v="22"/>
    <x v="4"/>
    <n v="198"/>
    <d v="2003-07-24T00:00:00"/>
    <s v="Anvisa"/>
    <s v="DOU Nº 142, Seção 1, Pág 36"/>
    <d v="2003-07-25T00:00:00"/>
    <s v="Fica revogada a Resolução nº 185, de 11 de julho de 2003, publicada no DOU nº 133, de 14 de julho de 2003, Seção 1, página 43."/>
    <e v="#REF!"/>
    <m/>
    <s v="Portos, Aeroportos e Fronteiras"/>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x v="22"/>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s v="Tabaco"/>
    <m/>
    <m/>
    <m/>
    <s v="Nova Norma"/>
    <s v="N/A"/>
    <s v="N/A"/>
    <x v="3"/>
    <s v="Despacho Declaratório Nº 124, de 01/11/2016"/>
    <s v="N/A"/>
    <d v="2016-12-02T00:00:00"/>
    <d v="2016-12-02T00:00:00"/>
    <m/>
    <s v="Compilado"/>
    <m/>
  </r>
  <r>
    <x v="22"/>
    <x v="4"/>
    <n v="207"/>
    <d v="2003-08-01T00:00:00"/>
    <s v="Anvisa"/>
    <s v="DOU Nº 148, Seção 1, Pág. 31"/>
    <d v="2003-08-04T00:00:00"/>
    <s v="DETERMINA A PRORROGAÇÃO ATÉ 31 DE DEZEMBRO DE 2003 DO PRAZO PREVISTO NO ITEM 4 DO ANEXO DA RESOLUÇÃO - RE Nº 198, DE 11 DE SETEMBRO DE 2001."/>
    <e v="#REF!"/>
    <m/>
    <s v="Alimentos"/>
    <m/>
    <m/>
    <m/>
    <s v="Revisão de Norma(s)"/>
    <s v="Altera RE Nº 198, de 11/09/2001;_x000a_Revoga a RDC Nº 3, de 10/01/2003."/>
    <s v="N/A"/>
    <x v="1"/>
    <s v="Revogado pela RDC Nº 360, de 23/12/2003"/>
    <n v="1"/>
    <d v="2003-12-26T00:00:00"/>
    <d v="2003-12-26T00:00:00"/>
    <m/>
    <s v="Compilado"/>
    <m/>
  </r>
  <r>
    <x v="22"/>
    <x v="4"/>
    <n v="208"/>
    <d v="2003-08-01T00:00:00"/>
    <s v="Anvisa"/>
    <s v="DOU Nº 148, Seção 1, Pág. 31"/>
    <d v="2003-08-04T00:00:00"/>
    <s v="APROVA O REGULAMENTO TÉCNICO A SER APLICADO AOS PRODUTOS ENQUADRADOS NA CATEGORIA NEUTRALIZADOR DE ODORES, ANEXO À PRESENTE RESOLUÇÃO."/>
    <e v="#REF!"/>
    <m/>
    <s v="Saneantes"/>
    <s v="Regularização de produtos sujeitos à vigilância sanitária"/>
    <s v="Regularização de neutralizadores de odores"/>
    <m/>
    <s v="Nova Norma"/>
    <s v="N/A"/>
    <s v="Primária"/>
    <x v="2"/>
    <s v="N/A"/>
    <s v="N/A"/>
    <s v="N/A"/>
    <s v="N/A"/>
    <m/>
    <s v="Formatado"/>
    <m/>
  </r>
  <r>
    <x v="22"/>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s v="Saneantes"/>
    <s v="Controle, fiscalização e monitoramento de produtos e serviços"/>
    <s v="Proibição de substâncias em produtos saneantes domissanitários"/>
    <m/>
    <s v="Nova Norma"/>
    <s v="N/A"/>
    <s v="Primária"/>
    <x v="2"/>
    <s v="N/A"/>
    <s v="N/A"/>
    <s v="N/A"/>
    <s v="N/A"/>
    <m/>
    <s v="Formatado"/>
    <m/>
  </r>
  <r>
    <x v="22"/>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s v="Medicamentos"/>
    <m/>
    <m/>
    <m/>
    <s v="Revisão de Norma(s)"/>
    <s v="Altera a PRT Nº 500, de 09/10/1997;_x000a_Revoga a RDC Nº 134, de 13/07/2001."/>
    <s v="N/A"/>
    <x v="1"/>
    <s v="Revogado pela RDC Nº 17, de 16/04/2010"/>
    <s v="N/A"/>
    <s v="N/A"/>
    <d v="2010-04-19T00:00:00"/>
    <m/>
    <s v="Compilado"/>
    <m/>
  </r>
  <r>
    <x v="22"/>
    <x v="4"/>
    <n v="222"/>
    <d v="2003-08-21T00:00:00"/>
    <s v="Anvisa"/>
    <s v="DOU Nº 163, Seção 1, Pág. 47"/>
    <d v="2003-08-25T00:00:00"/>
    <s v="Dispõe sobre os formulários de petição obtidos pelo peticionamento eletrônico."/>
    <e v="#REF!"/>
    <m/>
    <s v="Temas transversais"/>
    <s v="Governança"/>
    <s v="Peticionamento e arrecadação de Taxa de Fiscalização de Vigilância Sanitária (TFVS)"/>
    <m/>
    <s v="Nova Norma"/>
    <s v="N/A"/>
    <s v="Primária"/>
    <x v="2"/>
    <s v="N/A"/>
    <s v="N/A"/>
    <s v="N/A"/>
    <s v="N/A"/>
    <m/>
    <s v="Formatado"/>
    <m/>
  </r>
  <r>
    <x v="22"/>
    <x v="4"/>
    <n v="225"/>
    <d v="2003-08-25T00:00:00"/>
    <s v="Anvisa"/>
    <s v="DOU Nº 164, Seção 1, Pág. 35"/>
    <d v="2003-08-26T00:00:00"/>
    <s v="Institui, o modelo do Certificado de Boas Práticas de Fabricação para Saneantes Domissanitários conforme ANEXO I e Modelo de Formulário de Petição conforme ANEXO II."/>
    <e v="#REF!"/>
    <m/>
    <s v="Saneantes"/>
    <m/>
    <m/>
    <m/>
    <s v="Nova Norma"/>
    <s v="N/A"/>
    <s v="N/A"/>
    <x v="1"/>
    <s v="Revogado pela RDC Nº 39, de 14/08/2013"/>
    <n v="1"/>
    <d v="2013-08-15T00:00:00"/>
    <d v="2013-08-15T00:00:00"/>
    <m/>
    <s v="Compilado"/>
    <m/>
  </r>
  <r>
    <x v="22"/>
    <x v="4"/>
    <n v="227"/>
    <d v="2003-08-28T00:00:00"/>
    <s v="Anvisa"/>
    <s v="DOU Nº 168, Seção 1, Pág. 65"/>
    <d v="2003-09-01T00:00:00"/>
    <s v="Aprovar o Regulamento Técnico para Fixação de Identidade e Qualidade de Chocolate e Chocolate Branco, constante do Anexo desta Resolução"/>
    <e v="#REF!"/>
    <m/>
    <s v="Alimentos"/>
    <m/>
    <m/>
    <m/>
    <s v="Revisão de Norma(s)"/>
    <s v="Altera a RES N° 12/CNNPA, de 1978;_x000a_Revoga a RES Nº 27/CNNPA, de 1968;_x000a_Revoga a RES Nº 26/CNNPA, de 1977."/>
    <s v="N/A"/>
    <x v="1"/>
    <s v="Revogado pela RDC Nº 264, de 22/09/2005"/>
    <n v="1"/>
    <d v="2005-09-23T00:00:00"/>
    <d v="2005-09-23T00:00:00"/>
    <m/>
    <s v="Compilado"/>
    <m/>
  </r>
  <r>
    <x v="22"/>
    <x v="4"/>
    <n v="228"/>
    <d v="2003-08-28T00:00:00"/>
    <s v="Anvisa"/>
    <s v="DOU Nº 168, Seção 1, Pág. 65"/>
    <d v="2003-09-01T00:00:00"/>
    <s v="Aprovar o Regulamento Técnico para Fixação de Identidade e Qualidade de Mostarda e Mostarda Preparada, constante do Anexo desta Resolução."/>
    <e v="#REF!"/>
    <m/>
    <s v="Alimentos"/>
    <m/>
    <m/>
    <m/>
    <s v="Revisão de Norma(s)"/>
    <s v="Altera a RES Nº 12/CNNPA, de 1978"/>
    <s v="N/A"/>
    <x v="1"/>
    <s v="Revogado pela RDC Nº 276, de 22/09/2005"/>
    <n v="1"/>
    <d v="2005-09-23T00:00:00"/>
    <d v="2005-09-23T00:00:00"/>
    <m/>
    <s v="Compilado"/>
    <m/>
  </r>
  <r>
    <x v="22"/>
    <x v="4"/>
    <n v="229"/>
    <d v="2003-08-28T00:00:00"/>
    <s v="Anvisa"/>
    <s v="DOU Nº 168, Seção 1, Pág. 66"/>
    <d v="2003-09-01T00:00:00"/>
    <s v="Aprovar o Regulamento Técnico para Fixação de Identidade e Qualidade de Sopa"/>
    <e v="#REF!"/>
    <m/>
    <s v="Alimentos"/>
    <m/>
    <m/>
    <m/>
    <s v="Revisão de Norma(s)"/>
    <s v="Altera a RES Nº 12/CNNPA, de 1978;_x000a_Revoga a RES Nº 23/CNNPA, de 1975."/>
    <s v="N/A"/>
    <x v="1"/>
    <s v="Revogado pela RDC Nº 273, de 22/09/2005"/>
    <n v="1"/>
    <d v="2005-09-23T00:00:00"/>
    <d v="2005-09-23T00:00:00"/>
    <m/>
    <s v="Compilado"/>
    <m/>
  </r>
  <r>
    <x v="22"/>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s v="Agrotóxicos"/>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x v="22"/>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s v="Temas transversais"/>
    <m/>
    <m/>
    <m/>
    <s v="Nova Norma"/>
    <s v="N/A"/>
    <s v="N/A"/>
    <x v="1"/>
    <s v="Revogado pela RDC Nº 349, de 03/12/2003_x000a__x000a_"/>
    <s v="N/A"/>
    <d v="2003-12-04T00:00:00"/>
    <d v="2003-12-04T00:00:00"/>
    <m/>
    <s v="Compilado"/>
    <m/>
  </r>
  <r>
    <x v="22"/>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298, de 06/11/2002"/>
    <s v="N/A"/>
    <x v="1"/>
    <s v="Revogado pela RDC Nº 274 de 12/11/2004"/>
    <s v="N/A"/>
    <s v="N/A"/>
    <d v="2004-11-16T00:00:00"/>
    <m/>
    <s v="Compilado"/>
    <m/>
  </r>
  <r>
    <x v="22"/>
    <x v="4"/>
    <n v="240"/>
    <d v="2003-09-09T00:00:00"/>
    <s v="Anvisa"/>
    <s v="DOU Nº 175, Seção 1, Pág. 22"/>
    <d v="2003-09-10T00:00:00"/>
    <s v="Dispõe sobre o parcelamento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x v="22"/>
    <x v="4"/>
    <n v="241"/>
    <d v="2003-09-11T00:00:00"/>
    <s v="Anvisa"/>
    <s v="DOU nº 177, Seção 1, Pág. 45"/>
    <d v="2003-09-12T00:00:00"/>
    <s v="PRORROGA OS PRAZOS DE VIGÊNCIA DOS TERMOS DE AJUSTE E METAS - TAM, ASSINADOS ENTRE A ANVISA E OS ESTADOS-MEMBROS E DISTRITO FEDERAL ATÉ O DIA 31.03.2004, CONFORME ANEXO."/>
    <e v="#REF!"/>
    <m/>
    <s v="Organização e Gestão do SNVS"/>
    <s v="Governança"/>
    <s v="Financiamento do Sistema Nacional de Vigilância Sanitária"/>
    <m/>
    <s v="Revisão de Norma(s)"/>
    <s v="N/A"/>
    <s v="N/A"/>
    <x v="1"/>
    <s v="Alterado pela RDC Nº 67, de 25/03/2004;_x000a_Revogado pela RDC nº 292, de 24/06/2019."/>
    <s v="N/A"/>
    <s v="N/A"/>
    <d v="2019-06-26T00:00:00"/>
    <m/>
    <s v="Compilado"/>
    <m/>
  </r>
  <r>
    <x v="22"/>
    <x v="4"/>
    <n v="243"/>
    <d v="2003-09-12T00:00:00"/>
    <s v="Anvisa"/>
    <s v="DOU Nº 178, Seção 1, Pág. 46"/>
    <d v="2003-09-15T00:00:00"/>
    <s v="Composição da Câmara Técnica de Medicamentos e alterações normativas"/>
    <e v="#REF!"/>
    <m/>
    <s v="Medicamentos"/>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x v="22"/>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s v="Agrotóxicos"/>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x v="22"/>
    <x v="4"/>
    <n v="245"/>
    <d v="2003-09-15T00:00:00"/>
    <s v="Anvisa"/>
    <s v="DOU Nº 179, Seção 1, Pág. 68"/>
    <d v="2003-09-16T00:00:00"/>
    <s v="Aprova o Manual Brasileiro de Acreditação de Organizações Prestadoras de Serviços de Laboratório Clínico - 1ª Edição."/>
    <e v="#REF!"/>
    <m/>
    <s v="Serviços de Saúde"/>
    <m/>
    <m/>
    <m/>
    <s v="Nova Norma"/>
    <s v="N/A"/>
    <s v="N/A"/>
    <x v="1"/>
    <s v="Revogada pela RDC nº 93, de 26/05/2006"/>
    <n v="1"/>
    <d v="2006-05-26T00:00:00"/>
    <d v="2006-05-26T00:00:00"/>
    <m/>
    <s v="Compilado"/>
    <m/>
  </r>
  <r>
    <x v="22"/>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x v="22"/>
    <x v="4"/>
    <n v="253"/>
    <d v="2003-09-16T00:00:00"/>
    <s v="Anvisa"/>
    <s v="DOU Nº 181, Seção 1, Pág. 90"/>
    <d v="2003-09-18T00:00:00"/>
    <s v="Criar o Programa de Análise de Resíduos de Medicamentos Veterinários em Alimentos de Origem Animal – PAMVet."/>
    <e v="#REF!"/>
    <m/>
    <s v="Alimentos"/>
    <s v="Regularização de produtos sujeitos a vigilância sanitária"/>
    <s v="Resíduos de medicamentos veterinários em alimentos de origem animal"/>
    <m/>
    <s v="Nova Norma"/>
    <s v="N/A"/>
    <s v="Primária"/>
    <x v="2"/>
    <s v="N/A"/>
    <s v="N/A"/>
    <s v="N/A"/>
    <s v="N/A"/>
    <s v="Sim"/>
    <s v="Formatado"/>
    <m/>
  </r>
  <r>
    <x v="22"/>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s v="Medicamentos"/>
    <m/>
    <m/>
    <m/>
    <s v="Revisão de Norma(s)"/>
    <s v="Revoga a RDC Nº 893, de 29/05/2003"/>
    <s v="N/A"/>
    <x v="1"/>
    <s v="Despacho Declaratório nº 56, de 27/03/2018"/>
    <s v="N/A"/>
    <s v="N/A"/>
    <d v="2018-04-02T00:00:00"/>
    <m/>
    <s v="Compilado"/>
    <s v="Revogada tacitamente pela Resolução – RDC nº 48, de 06/10/2009"/>
  </r>
  <r>
    <x v="22"/>
    <x v="5"/>
    <n v="1548"/>
    <d v="2003-09-23T00:00:00"/>
    <s v="Anvisa"/>
    <s v="DOU Nº 185, Seção 1, Pág. 62 "/>
    <d v="2003-09-24T00:00:00"/>
    <s v="Determinar a publicação das “Categorias de risco de fármacos destinados às mulheres grávidas” anexo."/>
    <e v="#REF!"/>
    <m/>
    <s v="Medicamentos"/>
    <s v="Informações ao Consumidor"/>
    <s v="Bula e rotulagem de medicamentos"/>
    <m/>
    <s v="Nova Norma"/>
    <s v="N/A"/>
    <s v="Primária"/>
    <x v="2"/>
    <s v="Revogado pela RDC Nº 60, de 17/12/2010, tornada sem efeito pela RDC Nº 63, de 23/12/2010"/>
    <s v="N/A"/>
    <s v="N/A"/>
    <s v="N/A"/>
    <m/>
    <s v="Compilado"/>
    <m/>
  </r>
  <r>
    <x v="22"/>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s v="Alimentos"/>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x v="22"/>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s v="Farmacopeia"/>
    <m/>
    <m/>
    <m/>
    <s v="Nova Norma"/>
    <s v="N/A"/>
    <s v="N/A"/>
    <x v="1"/>
    <s v="Alterado pela RDC Nº 221, de 22/09/2004;_x000a_Revogado pela RDC Nº 63, de 28/12/2012."/>
    <s v="N/A"/>
    <s v="N/A"/>
    <d v="2012-12-31T00:00:00"/>
    <m/>
    <s v="Compilado"/>
    <m/>
  </r>
  <r>
    <x v="22"/>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s v="Temas transversais"/>
    <m/>
    <m/>
    <m/>
    <s v="Nova Norma"/>
    <s v="N/A"/>
    <s v="N/A"/>
    <x v="1"/>
    <s v="Alterado pela RDC Nº 166 de 01/07/2004;_x000a_Revogado pela RDC Nº 222, de 28/12/2006._x000a_"/>
    <s v="N/A"/>
    <d v="2004-07-02T00:00:00"/>
    <d v="2006-12-29T00:00:00"/>
    <m/>
    <s v="Compilado"/>
    <m/>
  </r>
  <r>
    <x v="22"/>
    <x v="4"/>
    <n v="276"/>
    <d v="2003-10-01T00:00:00"/>
    <s v="Anvisa"/>
    <s v="DOU Nº 191, Seção 1, Pág. 69"/>
    <d v="2003-10-02T00:00:00"/>
    <s v="Aprova o Regulamento Técnico para Fixação de Identidade e Qualidade de Concentrado de Tomate, constante do Anexo desta Resolução."/>
    <e v="#REF!"/>
    <m/>
    <s v="Alimentos"/>
    <m/>
    <m/>
    <m/>
    <s v="Revisão de Norma(s)"/>
    <s v="Altera a RES Nº 12, de 24/07/1978"/>
    <s v="N/A"/>
    <x v="1"/>
    <s v="Revogado pela RDC Nº 272, de 22/09/2005"/>
    <n v="1"/>
    <d v="2005-09-23T00:00:00"/>
    <d v="2005-09-23T00:00:00"/>
    <m/>
    <s v="Compilado"/>
    <m/>
  </r>
  <r>
    <x v="22"/>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s v="Alimentos"/>
    <s v="Regularização de produtos sujeitos a vigilância sanitária"/>
    <s v="Contaminantes em alimentos"/>
    <s v="Procedimentos para importação de alimentos"/>
    <s v="Revisão de Norma(s)"/>
    <s v="Revoga a RDC Nº 156, de 06/08/2001"/>
    <s v="Primária"/>
    <x v="2"/>
    <s v="N/A"/>
    <s v="N/A"/>
    <s v="N/A"/>
    <s v="N/A"/>
    <s v="Sim"/>
    <s v="Formatado"/>
    <m/>
  </r>
  <r>
    <x v="22"/>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s v="Medicamentos"/>
    <m/>
    <m/>
    <m/>
    <s v="Nova Norma"/>
    <s v="N/A"/>
    <s v="N/A"/>
    <x v="1"/>
    <s v="Revogado pela RDC Nº 233, 17/08/2005"/>
    <s v="N/A"/>
    <s v="N/A"/>
    <d v="2005-08-22T00:00:00"/>
    <m/>
    <s v="Compilado"/>
    <m/>
  </r>
  <r>
    <x v="22"/>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2"/>
    <x v="4"/>
    <n v="323"/>
    <d v="2003-11-10T00:00:00"/>
    <s v="Anvisa"/>
    <s v="DOU Nº 220, Seção 1, Pág. 153"/>
    <d v="2003-11-12T00:00:00"/>
    <s v="Aprova o REGULAMENTO TÉCNICO DE REGISTRO,  ALTERAÇÃO E REVALIDAÇÃO DE REGISTRO DOS MEDICAMENTOS PROBIÓTICOS, conforme Regulamento Técnico anexo a esta Resolução"/>
    <e v="#REF!"/>
    <m/>
    <s v="Medicamentos"/>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x v="22"/>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4"/>
    <n v="333"/>
    <d v="2003-11-19T00:00:00"/>
    <s v="Anvisa"/>
    <s v="DOU Nº 227, Seção 1, Pág. 94"/>
    <d v="2003-11-21T00:00:00"/>
    <s v="Dispõe sobre rotulagem de medicamentos e outras providências."/>
    <e v="#REF!"/>
    <m/>
    <s v="Medicamentos"/>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x v="22"/>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s v="Tabaco"/>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x v="22"/>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s v="Alimentos"/>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x v="22"/>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s v="Medicamentos"/>
    <m/>
    <m/>
    <m/>
    <s v="Revisão de Norma(s)"/>
    <s v="Altera a RDC Nº 80, 18/03/2002"/>
    <s v="N/A"/>
    <x v="1"/>
    <s v="Despacho Declaratório nº 56, de 27/03/2018"/>
    <s v="N/A"/>
    <s v="N/A"/>
    <d v="2018-04-02T00:00:00"/>
    <m/>
    <s v="Compilado"/>
    <s v="Revogada tacitamente pela Resolução – RDC nº 315, de 26/10/2005"/>
  </r>
  <r>
    <x v="22"/>
    <x v="4"/>
    <n v="348"/>
    <d v="2003-12-02T00:00:00"/>
    <s v="Anvisa"/>
    <s v="DOU Nº 235, Seção 1, Pág. 46"/>
    <d v="2003-12-03T00:00:00"/>
    <s v="Aprovar, de forma complementar ao Anexo da Resolução CNNPA nº 24 de 1976, a utilização de enzimas na indústria de alimentos conforme Tabela."/>
    <e v="#REF!"/>
    <m/>
    <s v="Alimentos"/>
    <m/>
    <m/>
    <m/>
    <s v="Nova Norma"/>
    <s v="N/A"/>
    <s v="N/A"/>
    <x v="1"/>
    <s v="Revogado pela RDC Nº 205, de 14/11/2006"/>
    <n v="1"/>
    <d v="2006-11-17T00:00:00"/>
    <d v="2006-11-17T00:00:00"/>
    <m/>
    <s v="Compilado"/>
    <m/>
  </r>
  <r>
    <x v="22"/>
    <x v="4"/>
    <n v="346"/>
    <d v="2003-12-02T00:00:00"/>
    <s v="Anvisa"/>
    <s v="DOU  Nº 235, Seção 1, Pág. 43 "/>
    <d v="2003-12-03T00:00:00"/>
    <s v="Revoga a RDC nº 105 de 31 de maio de 2001, estabelece novas normas sobre o cadastro dos produtos derivados do tabaco."/>
    <e v="#REF!"/>
    <m/>
    <s v="Tabaco"/>
    <m/>
    <m/>
    <m/>
    <s v="Revisão de Norma(s)"/>
    <s v="Revoga RDC Nº 105, de 31/05/2001"/>
    <s v="N/A"/>
    <x v="1"/>
    <s v="Republicado em DOU Nº 251 , de 26/12/2003;_x000a_Alterado  pela RDC Nº 27, de 14/02/2006;_x000a_Revogado pela RDC Nº 90, de 27/12/2007."/>
    <s v="N/A"/>
    <d v="2006-02-15T00:00:00"/>
    <d v="2007-12-28T00:00:00"/>
    <m/>
    <s v="Compilado"/>
    <m/>
  </r>
  <r>
    <x v="22"/>
    <x v="4"/>
    <n v="347"/>
    <d v="2003-12-02T00:00:00"/>
    <s v="Anvisa"/>
    <s v="DOU  Nº 235, Seção 1, Pág. 44"/>
    <d v="2003-12-03T00:00:00"/>
    <s v="Determina Normas Técnicas para o Funcionamento de Bancos de Olhos"/>
    <e v="#REF!"/>
    <m/>
    <s v="Sangue, Tecidos, Células e Órgãos"/>
    <s v="Regularização de serviços e estabelecimentos sujeitos a vigilância sanitária e Boas Práticas"/>
    <s v="Bancos de tecidos humanos"/>
    <m/>
    <s v="Nova Norma"/>
    <s v="N/A"/>
    <s v="N/A"/>
    <x v="1"/>
    <s v="Revogado pela RDC nº 292, de 24/06/2019"/>
    <s v="N/A"/>
    <s v="N/A"/>
    <d v="2019-06-26T00:00:00"/>
    <m/>
    <s v="Compilado"/>
    <m/>
  </r>
  <r>
    <x v="22"/>
    <x v="4"/>
    <n v="349"/>
    <d v="2003-12-03T00:00:00"/>
    <s v="Anvisa"/>
    <s v="DOU Nº 236, Seção 1, Pág. 63"/>
    <d v="2003-12-04T00:00:00"/>
    <s v="Esta Resolução regulamenta procedimento das petições submetidas à análise pelos setores técnicos da ANVISA nos processos de registro."/>
    <e v="#REF!"/>
    <m/>
    <s v="Temas transversais"/>
    <m/>
    <m/>
    <m/>
    <s v="Revisão de Norma(s)"/>
    <s v="Revoga a RDC Nº 237, de 03/09/2003"/>
    <s v="N/A"/>
    <x v="1"/>
    <s v="Alterado pela RDC Nº 104 de 05/05/2004;_x000a_Revogado pela RDC Nº 204 de 06/07/2005. "/>
    <s v="N/A"/>
    <d v="2004-05-06T00:00:00"/>
    <d v="2005-07-07T00:00:00"/>
    <m/>
    <s v="Compilado"/>
    <m/>
  </r>
  <r>
    <x v="22"/>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s v="Medicamentos"/>
    <m/>
    <m/>
    <m/>
    <s v="Revisão de Norma(s)"/>
    <s v="Revoga a RE Nº 1.638, de 08/10/2003"/>
    <s v="N/A"/>
    <x v="1"/>
    <s v="Alterado pela RDC Nº 232, de 17/08/2005_x000a_Revogado pela RDC Nº 214, de 12/12/2006_x000a_Revogado pela RDC Nº 67, de 08/10/2007"/>
    <s v="N/A"/>
    <s v="N/A"/>
    <d v="2007-10-09T00:00:00"/>
    <m/>
    <s v="Compilado"/>
    <m/>
  </r>
  <r>
    <x v="22"/>
    <x v="4"/>
    <n v="359"/>
    <d v="2003-12-23T00:00:00"/>
    <s v="Anvisa"/>
    <s v="DOU Nº 251, Seção 1, Pág. 28"/>
    <d v="2003-12-26T00:00:00"/>
    <s v="Aprova o Regulamento Técnico de Porções de Alimentos Embalados para Fins de Rotulagem Nutricional, conforme o Anexo. "/>
    <e v="#REF!"/>
    <m/>
    <s v="Alimentos"/>
    <s v="Informações ao Consumidor"/>
    <s v="Rotulagem de alimentos"/>
    <m/>
    <s v="Nova Norma"/>
    <s v="N/A"/>
    <s v="Primária"/>
    <x v="0"/>
    <s v="Alterado pela RDC Nº 163, de 17/08/2006"/>
    <n v="1"/>
    <d v="2006-08-21T00:00:00"/>
    <d v="2006-08-21T00:00:00"/>
    <s v="Sim"/>
    <s v="Compilado"/>
    <m/>
  </r>
  <r>
    <x v="22"/>
    <x v="4"/>
    <n v="360"/>
    <d v="2003-12-23T00:00:00"/>
    <s v="Anvisa"/>
    <s v="DOU Nº 251, Seção 1, Pág. 33"/>
    <d v="2003-12-26T00:00:00"/>
    <s v="Aprova o Regulamento Técnico sobre Rotulagem Nutricional de Alimentos Embalados, tornando obrigatória a rotulagem nutricional."/>
    <e v="#REF!"/>
    <m/>
    <s v="Alimentos"/>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x v="23"/>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x v="23"/>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s v="Farmacopeia"/>
    <m/>
    <s v="Substâncias Químicas de Referências (SQR)"/>
    <m/>
    <s v="Atualização Periódica"/>
    <s v="N/A"/>
    <s v="Primária"/>
    <x v="2"/>
    <s v="N/A"/>
    <s v="N/A"/>
    <s v="N/A"/>
    <s v="N/A"/>
    <m/>
    <s v="Formatado"/>
    <s v="Não consta no Saúde Legis"/>
  </r>
  <r>
    <x v="23"/>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s v="Alimentos"/>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x v="23"/>
    <x v="4"/>
    <n v="10"/>
    <d v="2004-01-23T00:00:00"/>
    <s v="Anvisa"/>
    <s v="DOU Nº 17, Seção 1, Pág. 28"/>
    <d v="2004-01-26T00:00:00"/>
    <s v="Aprova as diretrizes para uso de Plasma Fresco Congelado - PFC e de Plasma Vírus Inativo, no anexo desta Resolução."/>
    <e v="#REF!"/>
    <m/>
    <s v="Sangue, Tecidos, Células e Órgãos"/>
    <m/>
    <m/>
    <m/>
    <s v="Nova Norma"/>
    <s v="N/A"/>
    <s v="N/A"/>
    <x v="1"/>
    <s v="Republicado em DOU Nº 36, de 20/02/2004;_x000a_Revogado pela RDC Nº 47, de 29/08/2012."/>
    <s v="N/A"/>
    <s v="N/A"/>
    <d v="2012-08-30T00:00:00"/>
    <m/>
    <s v="Compilado"/>
    <m/>
  </r>
  <r>
    <x v="23"/>
    <x v="4"/>
    <n v="8"/>
    <d v="2004-01-23T00:00:00"/>
    <s v="Anvisa"/>
    <s v="DOU Nº 17, Seção 1, Pág. 27"/>
    <d v="2004-01-26T00:00:00"/>
    <s v="Dispõe sobre o parcelamento temporário de débitos relativos à Taxa de Fiscalização de Vigilância Sanitária junto à Agência Nacional de Vigilância Sanitária – ANVISA."/>
    <e v="#REF!"/>
    <m/>
    <s v="Temas transversais"/>
    <s v="Governança"/>
    <s v="Peticionamento e arrecadação de Taxa de Fiscalização de Vigilância Sanitária (TFVS)"/>
    <m/>
    <s v="Nova Norma"/>
    <s v="N/A"/>
    <s v="N/A"/>
    <x v="1"/>
    <s v="Revogado pela RDC nº 292, de 24/06/2019"/>
    <s v="N/A"/>
    <d v="2019-06-26T00:00:00"/>
    <d v="2019-06-26T00:00:00"/>
    <m/>
    <s v="Compilado"/>
    <m/>
  </r>
  <r>
    <x v="23"/>
    <x v="4"/>
    <n v="12"/>
    <d v="2004-01-26T00:00:00"/>
    <s v="Anvisa"/>
    <s v="DOU Nº 18, Seção 1, Pág. 24"/>
    <d v="2004-01-27T00:00:00"/>
    <s v="Aprovar o Manual Brasileiro de Acreditação de Organizações Prestadoras de Serviços Hospitalares  - 4ª Edição."/>
    <e v="#REF!"/>
    <m/>
    <s v="Serviços de Saúde"/>
    <m/>
    <m/>
    <m/>
    <s v="Nova Norma"/>
    <s v="N/A"/>
    <s v="N/A"/>
    <x v="1"/>
    <s v="Revogado pela Resolução Nº 93, de 26/05/2006"/>
    <n v="1"/>
    <d v="2006-05-29T00:00:00"/>
    <d v="2006-05-29T00:00:00"/>
    <m/>
    <s v="Compilado"/>
    <m/>
  </r>
  <r>
    <x v="23"/>
    <x v="4"/>
    <n v="11"/>
    <d v="2004-01-26T00:00:00"/>
    <s v="Anvisa"/>
    <s v="DOU Nº 18, Seção 1, Pág. 24"/>
    <d v="2004-01-27T00:00:00"/>
    <s v="Aprova o Manual Brasileiro de Acreditação de Organizações Prestadoras de Serviços de Nefrologia e de Terapia Renal Substitutiva - 1ª Edição."/>
    <e v="#REF!"/>
    <m/>
    <s v="Serviços de Saúde"/>
    <m/>
    <m/>
    <m/>
    <s v="Nova Norma"/>
    <s v="N/A"/>
    <s v="N/A"/>
    <x v="1"/>
    <s v="Revogado pela  Resolução Nº 93, de 26/05/2006;_x000a_Revogado  pela RDC Nº 11, de 13/03/2014."/>
    <n v="2"/>
    <d v="2006-05-29T00:00:00"/>
    <d v="2014-03-14T00:00:00"/>
    <m/>
    <s v="Compilado"/>
    <m/>
  </r>
  <r>
    <x v="23"/>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x v="23"/>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7"/>
    <d v="2004-02-13T00:00:00"/>
    <s v="Anvisa"/>
    <s v="DOU Nº 32, Seção 1, Pág. 45"/>
    <d v="2004-02-16T00:00:00"/>
    <s v="Aprovar para Alimentos à Base de Cereais para Alimentação Infantil a extensão de uso de aditivos alimentares coadjuvantes de tecnologia constantes do anexo da Portaria."/>
    <e v="#REF!"/>
    <m/>
    <s v="Alimentos"/>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x v="23"/>
    <x v="4"/>
    <n v="36"/>
    <d v="2004-03-04T00:00:00"/>
    <s v="Anvisa"/>
    <s v="DOU Nº 44, Seção 1, Pág. 49"/>
    <d v="2004-03-05T00:00:00"/>
    <s v="Dispõe sobre o Regulamento Técnico para o gerenciamento de resíduos de serviços de saúde."/>
    <e v="#REF!"/>
    <m/>
    <s v="Serviços de Saúde"/>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x v="23"/>
    <x v="5"/>
    <n v="89"/>
    <d v="2004-03-16T00:00:00"/>
    <s v="Anvisa"/>
    <s v="DOU Nº 53, Seção 1, Pág. 32"/>
    <d v="2004-03-18T00:00:00"/>
    <s v="Determinar a publicação da &quot;LISTA DE REGISTRO SIMPLIFICADO DE FITOTERÁPICOS&quot;, anexo."/>
    <e v="#REF!"/>
    <m/>
    <s v="Medicamentos"/>
    <m/>
    <m/>
    <m/>
    <s v="Nova Norma"/>
    <s v="N/A"/>
    <s v="N/A"/>
    <x v="1"/>
    <s v="Revogado pela IN Nº 05, de 11/12/2008"/>
    <s v="N/A"/>
    <s v="N/A"/>
    <d v="2008-12-12T00:00:00"/>
    <m/>
    <s v="Compilado"/>
    <m/>
  </r>
  <r>
    <x v="23"/>
    <x v="4"/>
    <n v="48"/>
    <d v="2004-03-16T00:00:00"/>
    <s v="Anvisa"/>
    <s v="DOU Nº 53, Seção 1, Pág. 39 a 41"/>
    <d v="2004-03-18T00:00:00"/>
    <s v="Dispõe sobre o registro de medicamentos fitoterápicos."/>
    <e v="#REF!"/>
    <m/>
    <s v="Medicamentos"/>
    <m/>
    <m/>
    <m/>
    <s v="Revisão de Norma(s)"/>
    <s v="Revoga a RDC Nº 17, de 25/02/2000;_x000a_Altera a RDC Nº 134, de 28/05/2003."/>
    <s v="N/A"/>
    <x v="1"/>
    <s v="Revogado pela RDC Nº 14, de 31/03/2010"/>
    <s v="N/A"/>
    <s v="N/A"/>
    <d v="2010-04-05T00:00:00"/>
    <m/>
    <s v="Compilado"/>
    <m/>
  </r>
  <r>
    <x v="23"/>
    <x v="5"/>
    <n v="90"/>
    <d v="2004-03-16T00:00:00"/>
    <s v="Anvisa"/>
    <s v="DOU Nº 53, Seção 1, Pág. 34 e 35"/>
    <d v="2004-03-18T00:00:00"/>
    <s v="Determinar a publicação da &quot;GUIA PARA A REALIZAÇÃO DE ESTUDOS DE TOXICIDADE PRÉ-CLÍNICA DE FITOTERÁPICOS."/>
    <e v="#REF!"/>
    <m/>
    <s v="Medicamentos"/>
    <m/>
    <m/>
    <m/>
    <s v="Nova Norma"/>
    <s v="N/A"/>
    <s v="N/A"/>
    <x v="1"/>
    <s v="Revogado pela RDC Nº 26, de 13/05/2014"/>
    <s v="N/A"/>
    <s v="N/A"/>
    <d v="2014-05-14T00:00:00"/>
    <m/>
    <s v="Compilado"/>
    <m/>
  </r>
  <r>
    <x v="23"/>
    <x v="5"/>
    <n v="91"/>
    <d v="2004-03-16T00:00:00"/>
    <s v="Anvisa"/>
    <s v="DOU Nº 53, Seção 1, Pág. 35 a 37"/>
    <d v="2004-03-18T00:00:00"/>
    <s v="Determinar a publicação da &quot; GUIA PARA REALIZAÇÃO DE ALTERAÇÕES, INCLUSÕES, NOTIFICAÇÕES E CANCELAMENTOS PÓS REGISTRO DE FITOTERÁPICOS."/>
    <e v="#REF!"/>
    <m/>
    <s v="Medicamentos"/>
    <m/>
    <m/>
    <m/>
    <s v="Nova Norma"/>
    <s v="N/A"/>
    <s v="N/A"/>
    <x v="1"/>
    <s v="Alterado pela RDC Nº 18, de 04/04/2014;_x000a_Revogado pela RDC Nº 38, de 18/06/2014."/>
    <s v="N/A"/>
    <s v="N/A"/>
    <d v="2014-06-20T00:00:00"/>
    <m/>
    <s v="Compilado"/>
    <m/>
  </r>
  <r>
    <x v="23"/>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3"/>
    <x v="4"/>
    <n v="61"/>
    <d v="2004-03-19T00:00:00"/>
    <s v="Anvisa"/>
    <s v="DOU Nº 55, Seção 1, Pág. 31"/>
    <d v="2004-03-22T00:00:00"/>
    <s v="Dispõe sobre Autorização de Funcionamento de Empresa prestadora de serviço de comércio exterior por conta e ordem de terceiro detentor de registro junto a ANVISA."/>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x v="23"/>
    <x v="4"/>
    <n v="67"/>
    <d v="2004-03-25T00:00:00"/>
    <s v="Anvisa"/>
    <s v="DOU Nº 59, Seção 1, Pág. 276"/>
    <d v="2004-03-26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s v="Organização e Gestão do SNVS"/>
    <s v="Governança"/>
    <s v="Financiamento do Sistema Nacional de Vigilância Sanitária"/>
    <m/>
    <s v="Nova Norma"/>
    <s v="N/A"/>
    <s v="Primária"/>
    <x v="2"/>
    <s v="N/A"/>
    <s v="N/A"/>
    <s v="N/A"/>
    <s v="N/A"/>
    <m/>
    <s v="Formatado"/>
    <m/>
  </r>
  <r>
    <x v="23"/>
    <x v="4"/>
    <n v="68"/>
    <d v="2004-03-25T00:00:00"/>
    <s v="Anvisa"/>
    <s v="DOU Nº 60, Seção 1, Pág. 65"/>
    <d v="2004-03-29T00:00:00"/>
    <s v="Prorroga até o dia 23 de abril de 2004, o prazo para envio das informações determinadas pela resolução RDC 140 de 2 de junho de 2003."/>
    <e v="#REF!"/>
    <m/>
    <s v="Medicamentos"/>
    <m/>
    <m/>
    <m/>
    <s v="Revisão de Norma(s)"/>
    <s v="Altera a RDC Nº 140, de 29/05/2003"/>
    <s v="N/A"/>
    <x v="1"/>
    <s v="Despacho Declaratório nº 56, de 27/03/2018"/>
    <s v="N/A"/>
    <s v="N/A"/>
    <d v="2018-04-02T00:00:00"/>
    <m/>
    <s v="Compilado"/>
    <s v="Revogada tacitamente pela Resolução – RDC nº 47, de 08/09/2009"/>
  </r>
  <r>
    <x v="23"/>
    <x v="4"/>
    <n v="72"/>
    <d v="2004-04-07T00:00:00"/>
    <s v="Anvisa"/>
    <s v="DOU Nº 68, Seção 1, Pág. 90"/>
    <d v="2004-04-08T00:00:00"/>
    <s v="Dispõe sobre medicamentos importados a granel ou em sua embalagem primária."/>
    <e v="#REF!"/>
    <m/>
    <s v="Medicamentos"/>
    <m/>
    <m/>
    <m/>
    <s v="Revisão de Norma(s)"/>
    <s v="Altera as RDC´s Nº 132, 133, 135, 136 e 139 (todas de 29/05/2003)"/>
    <s v="N/A"/>
    <x v="1"/>
    <s v="Revogada pela RDC Nº 16, de 02/03/2007;_x000a_Revogada pela RDC Nº 17, de 02/03/2007."/>
    <s v="N/A"/>
    <s v="N/A"/>
    <d v="2007-03-05T00:00:00"/>
    <m/>
    <s v="Compilado"/>
    <m/>
  </r>
  <r>
    <x v="23"/>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s v="Medicamentos"/>
    <s v="Regularização de produtos sujeitos a vigilância sanitária"/>
    <s v="Registro e pós registro de medicamentos sintéticos e semissintéticos"/>
    <m/>
    <s v="Nova Norma"/>
    <s v="N/A"/>
    <s v="Primária"/>
    <x v="2"/>
    <s v="Republicado em DOU Nº 104, de 02/06/2005"/>
    <s v="N/A"/>
    <s v="N/A"/>
    <s v="N/A"/>
    <m/>
    <s v="Compilado"/>
    <m/>
  </r>
  <r>
    <x v="23"/>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s v="Farmacopeia"/>
    <m/>
    <m/>
    <m/>
    <s v="Nova Norma"/>
    <s v="N/A"/>
    <s v="N/A"/>
    <x v="1"/>
    <s v="Revogado pela RDC Nº 49, de 23/11/2010"/>
    <s v="N/A"/>
    <d v="2010-11-24T00:00:00"/>
    <d v="2010-11-24T00:00:00"/>
    <m/>
    <s v="Compilado"/>
    <m/>
  </r>
  <r>
    <x v="23"/>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s v="Medicamentos"/>
    <s v="Regularização de produtos sujeitos à vigilância sanitária"/>
    <s v="Registro, pós-registro e notificação de medicamentos"/>
    <s v="Boas Práticas de Fabricação de medicamentos"/>
    <s v="Nova Norma"/>
    <s v="N/A"/>
    <s v="Primária"/>
    <x v="2"/>
    <s v="N/A"/>
    <s v="N/A"/>
    <s v="N/A"/>
    <s v="N/A"/>
    <m/>
    <s v="Formatado"/>
    <m/>
  </r>
  <r>
    <x v="23"/>
    <x v="4"/>
    <n v="91"/>
    <d v="2004-04-28T00:00:00"/>
    <s v="Anvisa"/>
    <s v="DOU Nº 81, Seção 1, Pág. 38"/>
    <d v="2004-04-29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104"/>
    <d v="2004-05-05T00:00:00"/>
    <s v="Anvisa"/>
    <s v="DOU Nº 86, Seção1, Pág. 33"/>
    <d v="2004-05-06T00:00:00"/>
    <s v="Altera a Resolução nº 349, de 03/12/2003, que regulamenta procedimento das petições submetidas à análise pelos setores técnicos da ANVISA nos processos de registro. "/>
    <e v="#REF!"/>
    <m/>
    <s v="Temas transversais"/>
    <m/>
    <s v="Guilhotina"/>
    <m/>
    <s v="Revisão de Norma(s)"/>
    <s v="Altera a RDC Nº 349, de 03/12/2003"/>
    <s v="N/A"/>
    <x v="1"/>
    <s v="Despacho Declaratório nº 56, de 27/03/2018"/>
    <s v="N/A"/>
    <d v="2018-04-02T00:00:00"/>
    <d v="2018-04-02T00:00:00"/>
    <m/>
    <s v="Compilado"/>
    <s v="Justificativa: Revogada tacitamente pela Resolução - RDC nº 204, de 06/07/2005"/>
  </r>
  <r>
    <x v="23"/>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s v="Tabaco"/>
    <m/>
    <m/>
    <m/>
    <s v="Revisão de Norma(s)"/>
    <s v="Altera a RDC Nº 346, de 02/12/2003"/>
    <s v="N/A"/>
    <x v="1"/>
    <s v="Despacho Declaratório Nº 124, de 01/11/2016"/>
    <s v="N/A"/>
    <d v="2016-12-02T00:00:00"/>
    <d v="2016-12-02T00:00:00"/>
    <m/>
    <s v="Compilado"/>
    <m/>
  </r>
  <r>
    <x v="23"/>
    <x v="4"/>
    <n v="115"/>
    <d v="2004-05-10T00:00:00"/>
    <s v="Anvisa"/>
    <s v="DOU Nº 89, Seção 1, Pág. 44"/>
    <d v="2004-05-11T00:00:00"/>
    <s v="Aprova as Diretrizes para o uso de Albumina."/>
    <e v="#REF!"/>
    <m/>
    <s v="Sangue, Tecidos, Células e Órgãos"/>
    <m/>
    <m/>
    <m/>
    <s v="Nova Norma"/>
    <s v="N/A"/>
    <s v="N/A"/>
    <x v="1"/>
    <s v="Revogado pela RDC Nº 47, de 29/08/2012"/>
    <s v="N/A"/>
    <s v="N/A"/>
    <d v="2012-08-30T00:00:00"/>
    <m/>
    <s v="Compilado"/>
    <m/>
  </r>
  <r>
    <x v="23"/>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s v="Gestão interna"/>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x v="23"/>
    <x v="4"/>
    <n v="123"/>
    <d v="2004-05-13T00:00:00"/>
    <s v="Anvisa"/>
    <s v="DOU Nº 92, Seção 1, Pág. 41"/>
    <d v="2004-05-14T00:00:00"/>
    <s v="Altera a Resolução nº 259, de 20/09/2002, que aprova o Regulamento Técnico sobre Rotulagem de Alimentos Embalados. "/>
    <e v="#REF!"/>
    <m/>
    <s v="Alimentos"/>
    <s v="Informações ao Consumidor"/>
    <s v="Rotulagem de alimentos"/>
    <m/>
    <s v="Revisão de Norma(s)"/>
    <s v="Altera a RDC Nº 259, de 20/09/2002."/>
    <s v="Secundária (mérito)"/>
    <x v="2"/>
    <s v="N/A"/>
    <s v="N/A"/>
    <s v="N/A"/>
    <s v="N/A"/>
    <s v="Sim"/>
    <s v="Formatado"/>
    <m/>
  </r>
  <r>
    <x v="23"/>
    <x v="4"/>
    <n v="129"/>
    <d v="2004-05-24T00:00:00"/>
    <s v="Anvisa"/>
    <s v="DOU Nº 99, Seção 1, Pág. 96"/>
    <d v="2004-05-25T00:00:00"/>
    <s v="Aprovar as Diretrizes para a Transfusão de Plaquetas, em anexo, que constituem recomendações para indicação do uso do hemocomponente."/>
    <e v="#REF!"/>
    <m/>
    <s v="Sangue, Tecidos, Células e Órgãos"/>
    <m/>
    <m/>
    <m/>
    <s v="Nova Norma"/>
    <s v="N/A"/>
    <s v="N/A"/>
    <x v="1"/>
    <s v="Revogado pela RDC Nº 47, de 29/08/2012"/>
    <s v="N/A"/>
    <s v="N/A"/>
    <d v="2012-08-30T00:00:00"/>
    <m/>
    <s v="Compilado"/>
    <m/>
  </r>
  <r>
    <x v="23"/>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x v="23"/>
    <x v="4"/>
    <n v="154"/>
    <d v="2004-06-15T00:00:00"/>
    <s v="Anvisa"/>
    <s v="DOU Nº 115, Seção 1, Pág. 65 a 69"/>
    <d v="2004-06-17T00:00:00"/>
    <s v="Estabelece o Regulamento Técnico para o funcionamento dos Serviços de Diálise."/>
    <e v="#REF!"/>
    <m/>
    <s v="Serviços de Saúde"/>
    <m/>
    <m/>
    <m/>
    <s v="Nova Norma"/>
    <s v="N/A"/>
    <s v="N/A"/>
    <x v="1"/>
    <s v="Republicado em DOU Nº 103, de 31/05/2006;_x000a_Alterado pela RDC Nº 6, de 14/02/2011;_x000a_Revogado pela RDC Nº 11, de 13/03/2014."/>
    <n v="2"/>
    <d v="2011-02-15T00:00:00"/>
    <d v="2014-03-14T00:00:00"/>
    <m/>
    <s v="Compilado"/>
    <m/>
  </r>
  <r>
    <x v="23"/>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Revoga a RDC Nº 343, de 13/12/2002;_x000a_Revoga a RDC Nº 190, de 18/07/2003."/>
    <s v="N/A"/>
    <x v="1"/>
    <s v="Alterado pela RDC Nº 31, de 28/05/2009;_x000a_Revogado pela RDC Nº 57, de 16/12/2010."/>
    <s v="N/A"/>
    <s v="N/A"/>
    <d v="2010-12-17T00:00:00"/>
    <m/>
    <s v="Compilado"/>
    <m/>
  </r>
  <r>
    <x v="23"/>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s v="Saneantes"/>
    <s v="Controle, fiscalização e monitoramento de produtos e serviços"/>
    <s v="Proibição de substâncias em produtos saneantes domissanitários"/>
    <m/>
    <s v="Nova Norma"/>
    <s v="N/A"/>
    <s v="Primária"/>
    <x v="2"/>
    <s v="N/A"/>
    <s v="N/A"/>
    <s v="N/A"/>
    <s v="N/A"/>
    <m/>
    <s v="Formatado"/>
    <m/>
  </r>
  <r>
    <x v="23"/>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s v="Alimentos"/>
    <m/>
    <m/>
    <m/>
    <s v="Nova Norma"/>
    <s v="N/A"/>
    <s v="N/A"/>
    <x v="1"/>
    <s v="Revogado pela RDC Nº 48, de 06/10/2009"/>
    <s v="N/A"/>
    <d v="2009-10-07T00:00:00"/>
    <d v="2009-10-07T00:00:00"/>
    <m/>
    <s v="Compilado"/>
    <m/>
  </r>
  <r>
    <x v="23"/>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s v="Temas transversais"/>
    <m/>
    <m/>
    <m/>
    <s v="Revisão de Norma(s)"/>
    <s v="Altera RDC Nº 23, de 06/02/2003;_x000a_Altera RDC Nº 275, de 30/09/2003."/>
    <s v="N/A"/>
    <x v="1"/>
    <s v="Revogado pela RDC Nº 222, de 28/12/2006"/>
    <s v="N/A"/>
    <d v="2006-12-29T00:00:00"/>
    <d v="2006-12-29T00:00:00"/>
    <m/>
    <s v="Compilado"/>
    <m/>
  </r>
  <r>
    <x v="23"/>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s v="Produtos para a Saúde"/>
    <m/>
    <m/>
    <m/>
    <s v="Nova Norma"/>
    <s v="N/A"/>
    <s v="N/A"/>
    <x v="1"/>
    <s v="Revogado pela RDC Nº 16, de 28/03/2013"/>
    <n v="1"/>
    <d v="2013-04-01T00:00:00"/>
    <d v="2013-04-01T00:00:00"/>
    <m/>
    <s v="Compilado"/>
    <m/>
  </r>
  <r>
    <x v="23"/>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s v="Produtos para a Saúde"/>
    <s v="Controle, fiscalização e monitoramento de produtos e serviços"/>
    <s v="Uso e substituição de produtos que contenham mercúrio "/>
    <m/>
    <s v="Nova Norma"/>
    <s v="N/A"/>
    <s v="Primária"/>
    <x v="2"/>
    <s v="N/A"/>
    <s v="N/A"/>
    <s v="N/A"/>
    <s v="N/A"/>
    <m/>
    <s v="Formatado"/>
    <m/>
  </r>
  <r>
    <x v="23"/>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s v="Tabaco"/>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x v="23"/>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s v="Insumos Farmacêuticos"/>
    <m/>
    <m/>
    <m/>
    <s v="Revisão de Norma(s)"/>
    <s v="Altera a RDC Nº 35, de 25/02/2003"/>
    <s v="N/A"/>
    <x v="1"/>
    <s v="Despacho Declaratório nº 56, de 27/03/2018"/>
    <n v="1"/>
    <d v="2018-04-02T00:00:00"/>
    <d v="2018-04-02T00:00:00"/>
    <m/>
    <s v="Compilado"/>
    <s v="Revogada tacitamente pela Resolução – RDC nº 204, de 14/11/2016"/>
  </r>
  <r>
    <x v="23"/>
    <x v="4"/>
    <n v="175"/>
    <d v="2004-07-13T00:00:00"/>
    <s v="Anvisa"/>
    <s v="DOU Nº 135, Seção 1, Pág. 48"/>
    <d v="2004-07-15T00:00:00"/>
    <s v="Dispõe sobre o Regulamento Técnico para o gerenciamento de resíduos de serviços de saúde."/>
    <e v="#REF!"/>
    <m/>
    <s v="Serviços de Saúde"/>
    <m/>
    <m/>
    <m/>
    <s v="Revisão de Norma(s)"/>
    <s v="Altera a RDC Nº 33, de 25/02/2003"/>
    <s v="N/A"/>
    <x v="1"/>
    <s v="Despacho Declaratório nº 56, de 27/03/2018"/>
    <n v="1"/>
    <d v="2018-04-02T00:00:00"/>
    <d v="2018-04-02T00:00:00"/>
    <m/>
    <s v="Compilado"/>
    <s v="Justificativa: Revogada tacitamente pela Resolução - RDC nº 306, de 07/12/2004"/>
  </r>
  <r>
    <x v="23"/>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s v="Insumos Farmacêuticos"/>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x v="23"/>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s v="Temas transversais"/>
    <m/>
    <m/>
    <m/>
    <s v="Atualização Periódica"/>
    <s v="Altera a PRT SVS/MS Nº 344, de 12/05/1998"/>
    <s v="N/A"/>
    <x v="1"/>
    <s v="Republicado em DOU Nº 156, 13/08/2004;_x000a_Revogado pela RDC Nº 96, de 17/12/2008;_x000a_Revogado pela RDC Nº 96, de 29/07/2016."/>
    <s v="N/A"/>
    <d v="2008-12-18T00:00:00"/>
    <d v="2016-08-01T00:00:00"/>
    <m/>
    <s v="Compilado"/>
    <m/>
  </r>
  <r>
    <x v="23"/>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s v="Medicamentos"/>
    <m/>
    <m/>
    <m/>
    <s v="Revisão de Norma(s)"/>
    <s v="Altera a RDC Nº 102, de 30/11/2000;_x000a_Altera a RDC Nº 133, de 12/07/2001."/>
    <s v="N/A"/>
    <x v="1"/>
    <s v="Republicado em DOU Nº 164,  25/08/2004;_x000a_Revogado pela RDC Nº 96, de 17/12/2008."/>
    <s v="N/A"/>
    <s v="N/A"/>
    <d v="2008-12-18T00:00:00"/>
    <m/>
    <s v="Compilado"/>
    <m/>
  </r>
  <r>
    <x v="23"/>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x v="23"/>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s v="Saneantes"/>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x v="23"/>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s v="Saneantes"/>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x v="23"/>
    <x v="5"/>
    <n v="310"/>
    <d v="2004-09-01T00:00:00"/>
    <s v="Anvisa"/>
    <s v="DOU Nº 171, Seção 1, Pág. 93"/>
    <d v="2004-09-03T00:00:00"/>
    <s v="Determinar a publicação do &quot;Guia para realização do estudo e elaboração do relatório de equivalência farmacêutica e perfil de dissolução&quot;."/>
    <e v="#REF!"/>
    <m/>
    <s v="Medicamentos"/>
    <m/>
    <m/>
    <m/>
    <s v="Revisão de Norma(s)"/>
    <s v="Revoga a RE Nº 900, de 29/05/2003;_x000a_Revoga a RE Nº 901, de 29/05/2003."/>
    <s v="N/A"/>
    <x v="1"/>
    <s v="Revogado pela RDC Nº 31, de 11/08/2010"/>
    <s v="N/A"/>
    <s v="N/A"/>
    <d v="2010-08-12T00:00:00"/>
    <m/>
    <s v="Compilado"/>
    <m/>
  </r>
  <r>
    <x v="23"/>
    <x v="4"/>
    <n v="210"/>
    <d v="2004-09-02T00:00:00"/>
    <s v="Anvisa"/>
    <s v="DOU Nº 171, Seção 1, Pág. 50"/>
    <d v="2004-09-03T00:00:00"/>
    <s v="Dá nova redação a artigos das Resoluções – RDCs nºs 136, 134 e 133, de 29 de maio de 2003."/>
    <e v="#REF!"/>
    <m/>
    <s v="Medicamentos"/>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x v="23"/>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s v="Medicamentos"/>
    <m/>
    <m/>
    <m/>
    <s v="Nova Norma"/>
    <s v="N/A"/>
    <s v="N/A"/>
    <x v="1"/>
    <s v="Revogado pela RDC Nº 48, de 06/10/2009"/>
    <s v="N/A"/>
    <s v="N/A"/>
    <d v="2009-10-07T00:00:00"/>
    <m/>
    <s v="Compilado"/>
    <m/>
  </r>
  <r>
    <x v="23"/>
    <x v="4"/>
    <n v="216"/>
    <d v="2004-09-15T00:00:00"/>
    <s v="Anvisa"/>
    <s v="DOU Nº 179, Seção 1, Pág. 25"/>
    <d v="2004-09-16T00:00:00"/>
    <s v="Dispõe sobre Regulamento Técnico de Boas Práticas para Serviços de Alimentação."/>
    <e v="#REF!"/>
    <m/>
    <s v="Alimentos"/>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x v="23"/>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s v="Medicamentos"/>
    <m/>
    <m/>
    <m/>
    <s v="Revisão de Norma(s)"/>
    <s v="Revoga a PRT Nº 911, de 12/11/1998"/>
    <s v="N/A"/>
    <x v="1"/>
    <s v="Revogado pela RDC Nº 39, de 05/06/2008"/>
    <s v="N/A"/>
    <s v="N/A"/>
    <d v="2008-06-06T00:00:00"/>
    <m/>
    <s v="Compilado"/>
    <m/>
  </r>
  <r>
    <x v="23"/>
    <x v="4"/>
    <n v="221"/>
    <d v="2004-09-22T00:00:00"/>
    <s v="Anvisa"/>
    <s v="DOU Nº 184, Seção 1, Pág. 75"/>
    <d v="2004-09-23T00:00:00"/>
    <s v="Aprovar, na forma dos Anexos 1, 2 e 3 as modificações, exclusões e inclusões, respectivamente, das Denominações Comuns Brasileiras (DCB) 2003."/>
    <e v="#REF!"/>
    <m/>
    <s v="Farmacopeia"/>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x v="23"/>
    <x v="4"/>
    <n v="220"/>
    <d v="2004-09-21T00:00:00"/>
    <s v="Anvisa"/>
    <s v="DOU Nº 184 , Seção 1, Pág. 72"/>
    <d v="2004-09-23T00:00:00"/>
    <s v="Aprovar o Regulamento Técnico de funcionamento dos Serviços de Terapia Antineoplásica."/>
    <e v="#REF!"/>
    <m/>
    <s v="Serviços de Saúde"/>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x v="23"/>
    <x v="4"/>
    <n v="226"/>
    <d v="2004-09-28T00:00:00"/>
    <s v="Anvisa"/>
    <s v="DOU Nº 188, Seção 1, Pág. 36"/>
    <d v="2004-09-29T00:00:00"/>
    <s v="Proibir o uso de organofosforado clorpirifós em formulações de desinfestantes domissanitários."/>
    <e v="#REF!"/>
    <m/>
    <s v="Saneantes"/>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x v="23"/>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s v="Saneantes"/>
    <m/>
    <m/>
    <m/>
    <s v="Revisão de Norma(s)"/>
    <s v="Altera a RDC Nº 163, de 11/09/2001"/>
    <s v="N/A"/>
    <x v="1"/>
    <s v="Revogado pela RDC Nº 32, de 27/06/2013"/>
    <n v="1"/>
    <d v="2013-06-28T00:00:00"/>
    <d v="2013-06-28T00:00:00"/>
    <m/>
    <s v="Compilado"/>
    <m/>
  </r>
  <r>
    <x v="23"/>
    <x v="4"/>
    <n v="250"/>
    <d v="2004-10-20T00:00:00"/>
    <s v="Anvisa"/>
    <s v="DOU Nº 203, Seção 1, Pág. 43"/>
    <d v="2004-10-21T00:00:00"/>
    <s v="Trata da revalidação de registro de produtos sujeitos à Vigilância Sanitária."/>
    <e v="#REF!"/>
    <m/>
    <s v="Temas transversais"/>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x v="23"/>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3"/>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s v="Farmacopeia"/>
    <m/>
    <s v="Substâncias Químicas de Referências (SQR)"/>
    <m/>
    <s v="Atualização Periódica"/>
    <s v="N/A"/>
    <s v="N/A"/>
    <x v="1"/>
    <s v="Revogado pela RDC nº 292, de 24/06/2019"/>
    <s v="N/A"/>
    <s v="N/A"/>
    <d v="2019-06-26T00:00:00"/>
    <m/>
    <s v="Compilado"/>
    <m/>
  </r>
  <r>
    <x v="23"/>
    <x v="5"/>
    <n v="398"/>
    <d v="2004-11-12T00:00:00"/>
    <s v="Anvisa"/>
    <s v="DOU Nº 219, Seção 1, Pág. 85 a 87"/>
    <d v="2004-11-16T00:00:00"/>
    <s v="Determinar a publicação do Guia para a Realização de Estudos de Estabilidade."/>
    <e v="#REF!"/>
    <m/>
    <s v="Medicamentos"/>
    <m/>
    <m/>
    <m/>
    <s v="Revisão de Norma(s)"/>
    <s v="Revoga a RE Nº 560, de 02/04/2002."/>
    <s v="N/A"/>
    <x v="1"/>
    <s v="Revogado pela RE Nº 1, de 29/07/2005"/>
    <s v="N/A"/>
    <s v="N/A"/>
    <d v="2005-08-01T00:00:00"/>
    <m/>
    <s v="Compilado"/>
    <m/>
  </r>
  <r>
    <x v="23"/>
    <x v="5"/>
    <n v="397"/>
    <d v="2004-11-12T00:00:00"/>
    <s v="Anvisa"/>
    <s v="DOU Nº 219, Seção 1, Pág. 84 e 85"/>
    <d v="2004-11-16T00:00:00"/>
    <s v="Determinar a publicação do &quot;Guia para provas de biodisponibilidade relativa/bioequivalência&quot;. "/>
    <e v="#REF!"/>
    <m/>
    <s v="Medicamentos"/>
    <m/>
    <m/>
    <m/>
    <s v="Revisão de Norma(s)"/>
    <s v="Revoga a RE Nº 896, de 29/05/2003"/>
    <s v="N/A"/>
    <x v="1"/>
    <s v="Revogado pela RE Nº 1170, de 19/04/2006"/>
    <s v="N/A"/>
    <s v="N/A"/>
    <d v="2006-04-24T00:00:00"/>
    <m/>
    <s v="Compilado"/>
    <m/>
  </r>
  <r>
    <x v="23"/>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s v="Medicamentos"/>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x v="23"/>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x v="23"/>
    <x v="4"/>
    <n v="296"/>
    <d v="2004-11-29T00:00:00"/>
    <s v="Anvisa"/>
    <s v="DOU Nº 229, Seção 1, Pág. 87"/>
    <d v="2004-11-30T00:00:00"/>
    <s v="FICA INSTITUÍDA A CÂMARA TÉCNICA DE MEDICAMENTOS FITOTERÁPICOS (CATEF) DA AGÊNCIA NACIONAL DE VIGILÂNCIA SANITÁRIA -ANVISA."/>
    <e v="#REF!"/>
    <m/>
    <s v="Medicamentos"/>
    <s v="Regularização de produtos sujeitos à vigilância sanitária"/>
    <s v="Registro, notificação e pós-registro de medicamentos fitoterápicos "/>
    <m/>
    <s v="Nova Norma"/>
    <s v="N/A"/>
    <s v="Primária"/>
    <x v="2"/>
    <s v="N/A"/>
    <s v="N/A"/>
    <s v="N/A"/>
    <s v="N/A"/>
    <m/>
    <s v="Formatado"/>
    <m/>
  </r>
  <r>
    <x v="23"/>
    <x v="4"/>
    <n v="297"/>
    <d v="2004-11-30T00:00:00"/>
    <s v="Anvisa"/>
    <s v="DOU Nº 230, Seção 1, Pág. 112"/>
    <d v="2004-12-01T00:00:00"/>
    <s v="Revoga artigo primeiro da RDC 333 de 2003 e dá novo prazo para cumprimento do regulamento de rotulagem."/>
    <e v="#REF!"/>
    <m/>
    <s v="Medicamentos"/>
    <s v="Informações ao Consumidor"/>
    <s v="Bula e Rotulagem de Medicamentos"/>
    <s v="Promoção comercial e publicidade de medicamentos"/>
    <s v="Revisão de Norma(s)"/>
    <s v="Altera a RDC Nº 333, de 19/11/2003"/>
    <s v="Secundária (mérito)"/>
    <x v="2"/>
    <s v="N/A"/>
    <s v="N/A"/>
    <s v="N/A"/>
    <s v="N/A"/>
    <m/>
    <s v="Formatado"/>
    <m/>
  </r>
  <r>
    <x v="23"/>
    <x v="4"/>
    <n v="300"/>
    <d v="2004-12-01T00:00:00"/>
    <s v="Anvisa"/>
    <s v="DOU Nº 231, Seção 1, Pág. 46"/>
    <d v="2004-12-02T00:00:00"/>
    <s v="Dispõe sobre alteração na capacidade da embalagem de vidro do produto palmito em conserva."/>
    <e v="#REF!"/>
    <m/>
    <s v="Alimentos"/>
    <m/>
    <m/>
    <m/>
    <s v="Revisão de Norma(s)"/>
    <s v="Altera a RDC Nº 17, de 19/11/1999;_x000a_Revoga a RDC Nº 80, de 14/04/2003."/>
    <s v="N/A"/>
    <x v="1"/>
    <s v="Revogado pela RDC Nº 85, de 27/06/2016"/>
    <n v="1"/>
    <d v="2016-06-28T00:00:00"/>
    <d v="2016-06-28T00:00:00"/>
    <m/>
    <s v="Compilado"/>
    <m/>
  </r>
  <r>
    <x v="23"/>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s v="Temas transversais"/>
    <m/>
    <m/>
    <m/>
    <s v="Revisão de Norma(s)"/>
    <s v="Revoga a PRT SVS Nº 109, de 26/09/1994"/>
    <s v="N/A"/>
    <x v="1"/>
    <s v="Revogado pela RDC Nº 305, de 07/12/2004"/>
    <s v="N/A"/>
    <d v="2004-12-08T00:00:00"/>
    <d v="2004-12-08T00:00:00"/>
    <m/>
    <s v="Compilado"/>
    <m/>
  </r>
  <r>
    <x v="23"/>
    <x v="4"/>
    <n v="305"/>
    <d v="2004-12-07T00:00:00"/>
    <s v="Anvisa"/>
    <s v="DOU Nº 235, Seção 1, Pág. 53"/>
    <d v="2004-12-08T00:00:00"/>
    <s v="Torna sem efeito a RDC nº 302/2004."/>
    <e v="#REF!"/>
    <m/>
    <s v="Temas transversais"/>
    <s v="Governança"/>
    <s v="Peticionamento e arrecadação de Taxa de Fiscalização de Vigilância Sanitária (TFVS)"/>
    <s v="Revoga"/>
    <s v="Revisão de Norma(s)"/>
    <s v="Revoga a RDC Nº 302, de 03/12/2004"/>
    <s v="Secundária (mérito)"/>
    <x v="2"/>
    <s v="N/A"/>
    <s v="N/A"/>
    <s v="N/A"/>
    <s v="N/A"/>
    <m/>
    <s v="Formatado"/>
    <m/>
  </r>
  <r>
    <x v="23"/>
    <x v="4"/>
    <n v="314"/>
    <d v="2004-12-09T00:00:00"/>
    <s v="Anvisa"/>
    <s v="DOU Nº 237, Seção 1, Pág. 56"/>
    <d v="2004-12-10T00:00:00"/>
    <s v="Estabelece normas suplementares que regulamenta a análise documental de petições protocolizadas na Agência Nacional de Vigilância Sanitária."/>
    <e v="#REF!"/>
    <m/>
    <s v="Gestão interna"/>
    <m/>
    <m/>
    <m/>
    <s v="Revisão de Norma(s)"/>
    <s v="Altera RDC Nº 124, de 13/05/2004"/>
    <s v="N/A"/>
    <x v="1"/>
    <s v="Revogado pela RDC Nº 25, de 16/06/2011"/>
    <s v="N/A"/>
    <d v="2011-06-20T00:00:00"/>
    <d v="2011-06-20T00:00:00"/>
    <m/>
    <s v="Compilado"/>
    <m/>
  </r>
  <r>
    <x v="23"/>
    <x v="4"/>
    <n v="306"/>
    <d v="2004-12-07T00:00:00"/>
    <s v="Anvisa"/>
    <s v="DOU Nº 237, Seção 1, Pág. 49"/>
    <d v="2004-12-10T00:00:00"/>
    <s v="Dispõe sobre o Regulamento Técnico para o gerenciamento de resíduos de serviços de saúde."/>
    <e v="#REF!"/>
    <m/>
    <s v="Serviços de Saúde"/>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x v="23"/>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s v="Alimentos"/>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x v="23"/>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s v="Temas transversais"/>
    <m/>
    <m/>
    <m/>
    <s v="Nova Norma"/>
    <s v="N/A"/>
    <s v="N/A"/>
    <x v="1"/>
    <s v="Revogado pela RDC Nº 25, de 16/06/2011_x000a_Despacho Declaratório nº 87, de 24/06/2019"/>
    <s v="N/A"/>
    <d v="2011-06-20T00:00:00"/>
    <d v="2019-06-26T00:00:00"/>
    <m/>
    <s v="Compilado"/>
    <s v="Revogada tacitamente pela Resolução – RDC nº 150, de 13/04/2017"/>
  </r>
  <r>
    <x v="24"/>
    <x v="4"/>
    <n v="5"/>
    <d v="2005-01-20T00:00:00"/>
    <s v="Anvisa"/>
    <s v="DOU Nº 15, Seção 1, Pág. 26"/>
    <d v="2005-01-21T00:00:00"/>
    <s v="Dispõe sobre a Política de Sigilo, Segurança e Acesso à Informação no âmbito da ANVISA."/>
    <e v="#REF!"/>
    <m/>
    <s v="Gestão interna"/>
    <m/>
    <m/>
    <m/>
    <s v="Nova Norma"/>
    <s v="N/A"/>
    <s v="N/A"/>
    <x v="1"/>
    <s v="Revogado pela RDC Nº 12, de 28/02/2007"/>
    <s v="N/A"/>
    <d v="2007-03-01T00:00:00"/>
    <d v="2007-03-01T00:00:00"/>
    <m/>
    <s v="Compilado"/>
    <m/>
  </r>
  <r>
    <x v="24"/>
    <x v="4"/>
    <n v="19"/>
    <d v="2005-02-03T00:00:00"/>
    <s v="Anvisa"/>
    <s v="DOU Nº 25, Seção 1, Pág. 39 a 41"/>
    <d v="2005-02-04T00:00:00"/>
    <s v="Fica criada a Rede Nacional de Centros de Informação e Assistência Toxicológica - RENACIAT."/>
    <e v="#REF!"/>
    <m/>
    <s v="Agrotóxicos"/>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x v="24"/>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x v="24"/>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s v="Alimentos"/>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x v="24"/>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x v="24"/>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x v="24"/>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s v="Alimentos"/>
    <m/>
    <m/>
    <m/>
    <s v="Nova Norma"/>
    <s v="N/A"/>
    <s v="N/A"/>
    <x v="1"/>
    <s v="Revogado pelas RDC´s Nº 45 e 46, de 03/11/2010"/>
    <s v="N/A"/>
    <d v="2010-11-05T00:00:00"/>
    <d v="2010-11-05T00:00:00"/>
    <m/>
    <s v="Compilado"/>
    <s v="Aditivos_x000a_Link para texto em PDF no Portal"/>
  </r>
  <r>
    <x v="24"/>
    <x v="4"/>
    <n v="53"/>
    <d v="2005-03-15T00:00:00"/>
    <s v="Anvisa"/>
    <s v="DOU Nº 51, Seção 1, Pág. 38"/>
    <d v="2005-03-16T00:00:00"/>
    <s v="Fica Revogado a Resolução de Diretoria Colegiada - RDC nº 6, de 16 de janeiro de 2003."/>
    <e v="#REF!"/>
    <m/>
    <s v="Medicamentos"/>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x v="24"/>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s v="Temas transversais"/>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x v="24"/>
    <x v="4"/>
    <n v="97"/>
    <d v="2005-04-20T00:00:00"/>
    <s v="Anvisa"/>
    <s v="DOU Nº 77, Seção 1, Pág. 51"/>
    <d v="2005-04-25T00:00:00"/>
    <s v="Fica aprovado o Regimento Interno da Comissão Permanente de Revisão da Farmacopéia Brasileira."/>
    <e v="#REF!"/>
    <m/>
    <s v="Farmacopeia"/>
    <m/>
    <m/>
    <m/>
    <s v="Revisão de Norma(s)"/>
    <s v="Revoga a RDC Nº 30, de 10/04/2000."/>
    <s v="N/A"/>
    <x v="1"/>
    <s v="Revogado pela RDC Nº 47, de 27/06/2008"/>
    <s v="N/A"/>
    <d v="2008-06-30T00:00:00"/>
    <d v="2008-06-30T00:00:00"/>
    <m/>
    <s v="Compilado"/>
    <m/>
  </r>
  <r>
    <x v="24"/>
    <x v="4"/>
    <n v="96"/>
    <d v="2005-04-20T00:00:00"/>
    <s v="Anvisa"/>
    <s v="DOU Nº 77, Seção 1, Pág. 49 e 50"/>
    <d v="2005-04-25T00:00:00"/>
    <s v="Aprova, na forma do Anexo 1, os procedimentos técnicos para a inclusão, alteração e exclusão de Denominação Comum Brasileira (DCB)._x000a__x000a__x000a_"/>
    <e v="#REF!"/>
    <m/>
    <s v="Farmacopeia"/>
    <m/>
    <m/>
    <m/>
    <s v="Nova Norma"/>
    <s v="N/A"/>
    <s v="N/A"/>
    <x v="1"/>
    <s v="Revogado pela RDC Nº 63, de 28/12/2012"/>
    <s v="N/A"/>
    <d v="2012-12-31T00:00:00"/>
    <d v="2012-12-31T00:00:00"/>
    <m/>
    <s v="Compilado"/>
    <m/>
  </r>
  <r>
    <x v="24"/>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s v="Cosméticos"/>
    <s v="Regularização de serviços e estabelecimentos sujeitos à vigilância sanitária e Boas Práticas"/>
    <s v="Boas práticas de fracionamento de produtos de higiene pessoal, cosméticos e perfumes"/>
    <m/>
    <s v="Nova Norma"/>
    <s v="N/A"/>
    <s v="Primária"/>
    <x v="2"/>
    <s v="N/A"/>
    <s v="N/A"/>
    <s v="N/A"/>
    <s v="N/A"/>
    <m/>
    <s v="Formatado"/>
    <m/>
  </r>
  <r>
    <x v="24"/>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s v="Medicamentos"/>
    <m/>
    <m/>
    <m/>
    <s v="Revisão de Norma(s)"/>
    <s v="Revoga a RDC Nº 99, de 22/11/2000"/>
    <s v="N/A"/>
    <x v="1"/>
    <s v="Revogado pela RDC Nº 44, de 17/08/2009"/>
    <s v="N/A"/>
    <s v="N/A"/>
    <d v="2009-08-18T00:00:00"/>
    <m/>
    <s v="Compilado"/>
    <m/>
  </r>
  <r>
    <x v="24"/>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s v="Gestão interna"/>
    <m/>
    <s v="Gestão documental"/>
    <m/>
    <s v="Nova Norma"/>
    <s v="N/A"/>
    <s v="N/A"/>
    <x v="1"/>
    <s v="Revogado pela RDC nº 292, de 24/06/2019"/>
    <s v="N/A"/>
    <d v="2019-06-26T00:00:00"/>
    <d v="2019-06-26T00:00:00"/>
    <m/>
    <m/>
    <m/>
  </r>
  <r>
    <x v="24"/>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s v="Farmacopeia"/>
    <m/>
    <m/>
    <m/>
    <s v="Nova Norma"/>
    <s v="N/A"/>
    <s v="N/A"/>
    <x v="1"/>
    <s v="Alterado por 10 RDC´s;_x000a_Revogado por 01 RDC."/>
    <s v="N/A"/>
    <d v="2005-08-22T00:00:00"/>
    <d v="2012-12-31T00:00:00"/>
    <m/>
    <s v="Compilado"/>
    <m/>
  </r>
  <r>
    <x v="24"/>
    <x v="4"/>
    <n v="125"/>
    <d v="2005-05-13T00:00:00"/>
    <s v="Anvisa"/>
    <s v="DOU Nº 92, Seção 1, Pág. 62 "/>
    <d v="2005-05-16T00:00:00"/>
    <s v="Alterar o item 2.3 do ANEXO 1 da RDC 276 de 21 de outubro de 2002, excluindo de seu conteúdo: “Exceção: início de frase._x000a_"/>
    <e v="#REF!"/>
    <m/>
    <s v="Farmacopeia"/>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x v="24"/>
    <x v="4"/>
    <n v="126"/>
    <d v="2005-05-16T00:00:00"/>
    <s v="Anvisa"/>
    <s v="DOU Nº 93, Seção 1, Pág. 46"/>
    <d v="2005-05-17T00:00:00"/>
    <s v="Dispõe sobre publicação da 1ª Edição do Compêndio de Bulas de Medicamentos (CBM) e a disponibilização do Bulário Eletrônico da Anvisa"/>
    <e v="#REF!"/>
    <m/>
    <s v="Medicamentos"/>
    <m/>
    <m/>
    <m/>
    <s v="Revisão de Norma(s)"/>
    <s v="Altera a RDC Nº 140, de 29/05/2003"/>
    <s v="N/A"/>
    <x v="1"/>
    <s v="Revogado pela RDC Nº 47, de 08/09/2009"/>
    <s v="N/A"/>
    <s v="N/A"/>
    <d v="2009-09-09T00:00:00"/>
    <m/>
    <s v="Compilado"/>
    <m/>
  </r>
  <r>
    <x v="24"/>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s v="Medicamentos"/>
    <m/>
    <m/>
    <m/>
    <s v="Revisão de Norma(s)"/>
    <s v="Altera a RES Nº 328, de 22/07/1999"/>
    <s v="N/A"/>
    <x v="1"/>
    <s v="Alterado pela RDC Nº 260, de 20/09/2005;_x000a_Revogado pela RDC Nº 80, de 11/05/2006."/>
    <s v="N/A"/>
    <s v="N/A"/>
    <d v="2006-05-12T00:00:00"/>
    <m/>
    <s v="Compilado"/>
    <m/>
  </r>
  <r>
    <x v="24"/>
    <x v="5"/>
    <n v="1316"/>
    <d v="2005-05-31T00:00:00"/>
    <s v="Anvisa"/>
    <s v="DOU Nº 103, Seção 1, Pág. 94"/>
    <d v="2005-06-01T00:00:00"/>
    <s v="Altera a Resolução nº 893, de 29/05/2003 que determina a publicação do Guia para Realização de Alterações, Inclusões e Notificações Pós-Registro de Medicamentos."/>
    <e v="#REF!"/>
    <m/>
    <s v="Medicamentos"/>
    <m/>
    <m/>
    <m/>
    <s v="Revisão de Norma(s)"/>
    <s v="Altera RE Nº 893, de 29/05/2003"/>
    <s v="N/A"/>
    <x v="1"/>
    <s v="Revogado pela RDC Nº 48, de 06/10/2009"/>
    <s v="N/A"/>
    <s v="N/A"/>
    <d v="2009-10-07T00:00:00"/>
    <m/>
    <s v="Compilado"/>
    <m/>
  </r>
  <r>
    <x v="24"/>
    <x v="5"/>
    <n v="1315"/>
    <d v="2005-05-31T00:00:00"/>
    <s v="Anvisa"/>
    <s v="DOU Nº 103, Seção 1, Pág. 94"/>
    <d v="2005-06-01T00:00:00"/>
    <s v="Dispõe sobre o registro simultâneo de medicamento similar e medicamento genérico."/>
    <e v="#REF!"/>
    <m/>
    <s v="Medicamentos"/>
    <m/>
    <m/>
    <m/>
    <s v="Nova Norma"/>
    <s v="N/A"/>
    <s v="N/A"/>
    <x v="1"/>
    <s v="Revogado pela RDC Nº 31, de 29/05/2014"/>
    <s v="N/A"/>
    <s v="N/A"/>
    <d v="2014-05-30T00:00:00"/>
    <m/>
    <s v="Compilado"/>
    <m/>
  </r>
  <r>
    <x v="24"/>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x v="24"/>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s v="Serviços de Saúde"/>
    <s v="Controle, fiscalização e monitoramento de Produtos sujeitos à Vigilância Sanitária"/>
    <s v="Rede Sentinela"/>
    <m/>
    <s v="Nova Norma"/>
    <s v="N/A"/>
    <s v="Primária"/>
    <x v="2"/>
    <s v="N/A"/>
    <s v="N/A"/>
    <s v="N/A"/>
    <s v="N/A"/>
    <m/>
    <s v="Refazer"/>
    <m/>
  </r>
  <r>
    <x v="24"/>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s v="Temas transversais"/>
    <m/>
    <m/>
    <m/>
    <s v="Revisão de Norma(s)"/>
    <s v="Altera a RDC Nº 246, de 04/09/2002"/>
    <s v="N/A"/>
    <x v="1"/>
    <s v="Revogado pela RDC Nº 22, de 17/06/2010"/>
    <s v="N/A"/>
    <d v="2010-06-18T00:00:00"/>
    <d v="2010-06-18T00:00:00"/>
    <m/>
    <s v="Compilado"/>
    <m/>
  </r>
  <r>
    <x v="24"/>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Refazer"/>
    <m/>
  </r>
  <r>
    <x v="24"/>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s v="Medicamentos"/>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x v="24"/>
    <x v="4"/>
    <n v="201"/>
    <d v="2005-07-05T00:00:00"/>
    <s v="Anvisa"/>
    <s v="DOU Nº 128, Seção 1, Pág. 67"/>
    <d v="2005-07-06T00:00:00"/>
    <s v="Proibe o uso do aditivo INS 425 konjac (goma konjac, farinha de konjac, ou glucomanano de konjac) em produtos de sobremesas, balas e similares à base de gelificantes."/>
    <e v="#REF!"/>
    <m/>
    <s v="Alimentos"/>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x v="24"/>
    <x v="4"/>
    <n v="202"/>
    <d v="2005-07-05T00:00:00"/>
    <s v="Anvisa"/>
    <s v="DOU Nº 129, Seção 1, Pág. 52"/>
    <d v="2005-07-07T00:00:00"/>
    <s v="Revoga os artigos 3º e 4º e os Anexos da Resolução – RDC nº. 351, de 20 de dezembro de 2002."/>
    <e v="#REF!"/>
    <m/>
    <s v="Portos, Aeroportos e Fronteiras"/>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x v="24"/>
    <x v="4"/>
    <n v="204"/>
    <d v="2005-07-06T00:00:00"/>
    <s v="Anvisa"/>
    <s v="DOU Nº 129, Seção 1, Pág. 52"/>
    <d v="2005-07-07T00:00:00"/>
    <s v="Regulamenta o procedimento de petições submetidas à análise pelos setores técnicos da ANVISA e revoga a RDC nº 349, de 3 de dezembro de 2003."/>
    <e v="#REF!"/>
    <m/>
    <s v="Temas transversais"/>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x v="24"/>
    <x v="4"/>
    <n v="206"/>
    <d v="2005-07-14T00:00:00"/>
    <s v="Anvisa"/>
    <s v="DOU Nº 135, Seção 1, Pág. 109"/>
    <d v="2005-07-15T00:00:00"/>
    <s v="Estabelece normas que regulamentam a petição de arquivamento temporário e a guarda temporária."/>
    <e v="#REF!"/>
    <m/>
    <s v="Temas transversais"/>
    <m/>
    <m/>
    <m/>
    <s v="Nova Norma"/>
    <s v="N/A"/>
    <s v="N/A"/>
    <x v="1"/>
    <s v="Revogada pela RDC Nº 23, de 05/06/2015"/>
    <s v="N/A"/>
    <s v="N/A"/>
    <d v="2015-06-08T00:00:00"/>
    <m/>
    <s v="Compilado"/>
    <m/>
  </r>
  <r>
    <x v="24"/>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s v="Temas transversais"/>
    <m/>
    <m/>
    <m/>
    <s v="Nova Norma"/>
    <s v="N/A"/>
    <s v="N/A"/>
    <x v="1"/>
    <s v="Republicado em DOU Nº 207, de 27/10/2005;_x000a_Revogado pela RDC Nº 122, de 04/11/2016"/>
    <s v="N/A"/>
    <d v="2016-11-07T00:00:00"/>
    <d v="2016-11-07T00:00:00"/>
    <m/>
    <s v="Compilado"/>
    <s v="Link para texto em PDF no portal alocado no Macrotema Cosméticos"/>
  </r>
  <r>
    <x v="24"/>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s v="Temas transversais"/>
    <s v="Governança"/>
    <s v="Procedimentos de recursos administrativos"/>
    <s v="Infrações sanitárias "/>
    <s v="Nova Norma"/>
    <s v="N/A"/>
    <s v="N/A"/>
    <x v="1"/>
    <s v="Revogado pela RDC nº 266, de 08/02/2019"/>
    <s v="N/A"/>
    <d v="2019-02-11T00:00:00"/>
    <d v="2019-02-11T00:00:00"/>
    <m/>
    <s v="Compilado"/>
    <m/>
  </r>
  <r>
    <x v="24"/>
    <x v="4"/>
    <n v="208"/>
    <d v="2005-07-14T00:00:00"/>
    <s v="Anvisa"/>
    <s v="DOU Nº 135, Seção 1, Pág. 110"/>
    <d v="2005-07-15T00:00:00"/>
    <s v="Dispõe sobre a possibilidade do Setor Regulado utilizar-se da assinatura digital nos procedimentos eletrônicos de petição com a ANVISA."/>
    <e v="#REF!"/>
    <m/>
    <s v="Temas transversais"/>
    <s v="Governança"/>
    <s v="Peticionamento e arrecadação de Taxa de Fiscalização de Vigilância Sanitária (TFVS)"/>
    <m/>
    <s v="Nova Norma"/>
    <s v="N/A"/>
    <s v="Primária"/>
    <x v="2"/>
    <s v="N/A"/>
    <s v="N/A"/>
    <s v="N/A"/>
    <s v="N/A"/>
    <m/>
    <s v="Formatado"/>
    <m/>
  </r>
  <r>
    <x v="24"/>
    <x v="4"/>
    <n v="211"/>
    <d v="2005-07-14T00:00:00"/>
    <s v="Anvisa"/>
    <s v="DOU Nº 136 , Seção 1, Pág. 58"/>
    <d v="2005-07-18T00:00:00"/>
    <s v="Ficam estabelecidas a Definição e a Classificação de Produtos de Higiene Pessoal, Cosméticos e Perfumes, conforme Anexos I e II desta Resolução."/>
    <e v="#REF!"/>
    <m/>
    <s v="Cosméticos"/>
    <m/>
    <m/>
    <m/>
    <s v="Revisão de Norma(s)"/>
    <s v="Altera RDC Nº 79, de 28/08/2000"/>
    <s v="N/A"/>
    <x v="1"/>
    <s v="Revogado pela RDC Nº 04, de 30/01/2014;_x000a_Revogado pela RDC Nº 07, de 10/02/2015."/>
    <n v="2"/>
    <d v="2014-01-31T00:00:00"/>
    <d v="2015-02-11T00:00:00"/>
    <m/>
    <s v="Compilado"/>
    <s v="Link para texto em PDF no portal "/>
  </r>
  <r>
    <x v="24"/>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s v="Cosméticos"/>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x v="24"/>
    <x v="4"/>
    <n v="217"/>
    <d v="2005-07-29T00:00:00"/>
    <s v="Anvisa"/>
    <s v="DOU Nº 146 , Seção 1, Pág. 119"/>
    <d v="2005-08-01T00:00:00"/>
    <s v="Aprovar a Extensão de Uso do Aditivo Dióxido de Enxofre e seus Sais de Cálcio, Sódio e Potássio de acordo com o Anexo da presente Resolução."/>
    <e v="#REF!"/>
    <m/>
    <s v="Alimentos"/>
    <m/>
    <m/>
    <m/>
    <s v="Nova Norma"/>
    <s v="N/A"/>
    <s v="N/A"/>
    <x v="1"/>
    <s v="Revogado pela RDC Nº 8, de 06/03/2013"/>
    <s v="N/A"/>
    <d v="2013-03-08T00:00:00"/>
    <d v="2013-03-08T00:00:00"/>
    <m/>
    <s v="Compilado"/>
    <s v="Aditivos_x000a_Link para texto em PDF no Portal"/>
  </r>
  <r>
    <x v="24"/>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s v="Produtos para a Saúde"/>
    <m/>
    <m/>
    <m/>
    <s v="Nova Norma"/>
    <s v="N/A"/>
    <s v="N/A"/>
    <x v="1"/>
    <s v="Republicado em DOU Nº 161, de 22/08/2005;_x000a_Revogado pela RDC Nº 09, de 28/02/2014."/>
    <n v="1"/>
    <d v="2014-03-05T00:00:00"/>
    <d v="2014-03-05T00:00:00"/>
    <m/>
    <s v="Compilado"/>
    <m/>
  </r>
  <r>
    <x v="24"/>
    <x v="5"/>
    <n v="1"/>
    <d v="2005-07-29T00:00:00"/>
    <s v="Anvisa"/>
    <s v="DOU Nº 146, Seção 1, Pág. 119"/>
    <d v="2005-08-01T00:00:00"/>
    <s v="Autorizar ad referendum, a publicação do Guia para a Realização de Estudos de Estabilidade."/>
    <e v="#REF!"/>
    <m/>
    <s v="Medicamentos"/>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x v="24"/>
    <x v="4"/>
    <n v="218"/>
    <d v="2005-07-29T00:00:00"/>
    <s v="Anvisa"/>
    <s v="DOU Nº 146 , Seção 1, Pág. 119 "/>
    <d v="2005-08-01T00:00:00"/>
    <s v="Dispõe sobre o Regulamento Técnico de Procedimentos Higiênico-Sanitários para Manipulação de Alimentos e Bebidas Preparados com Vegetais."/>
    <e v="#REF!"/>
    <m/>
    <s v="Alimentos"/>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x v="24"/>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s v="Organização e Gestão do SNVS"/>
    <s v="Governança"/>
    <s v="Financiamento do Sistema Nacional de Vigilância Sanitária"/>
    <m/>
    <s v="Nova Norma"/>
    <s v="N/A"/>
    <s v="Primária"/>
    <x v="2"/>
    <s v="N/A"/>
    <s v="N/A"/>
    <s v="N/A"/>
    <s v="N/A"/>
    <m/>
    <s v="Refazer"/>
    <m/>
  </r>
  <r>
    <x v="24"/>
    <x v="4"/>
    <n v="220"/>
    <d v="2005-07-29T00:00:00"/>
    <s v="Anvisa"/>
    <s v="DOU Nº 146, Seção 1, Pág. 120"/>
    <d v="2005-08-01T00:00:00"/>
    <s v="Altera o texto do subitem D 3.1.2, do Art. 1º da RDC nº 77, de 16 de abril de 2001, publicada no DOU Nº em 14 de abril de 2001."/>
    <e v="#REF!"/>
    <m/>
    <s v="Saneantes"/>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x v="24"/>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x v="24"/>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s v="Farmacopeia"/>
    <m/>
    <m/>
    <m/>
    <s v="Nova Norma"/>
    <s v="N/A"/>
    <s v="N/A"/>
    <x v="1"/>
    <s v="Revogado pela RDC Nº 67, de 13/11/2011"/>
    <s v="N/A"/>
    <d v="2011-12-14T00:00:00"/>
    <d v="2011-12-14T00:00:00"/>
    <m/>
    <s v="Compilado"/>
    <m/>
  </r>
  <r>
    <x v="24"/>
    <x v="4"/>
    <n v="232"/>
    <d v="2005-08-17T00:00:00"/>
    <s v="Anvisa"/>
    <s v="DOU Nº 159, Seção 1, Pág. 41"/>
    <d v="2005-08-18T00:00:00"/>
    <s v="Fica estabelecida a inclusão da substância COLCHICINA no Anexo I - Substâncias de Baixo Índice Terapêutico, da Resolução RDC nº 354, de 18 de dezembro de 2003."/>
    <e v="#REF!"/>
    <m/>
    <s v="Medicamentos"/>
    <m/>
    <m/>
    <m/>
    <s v="Revisão de Norma(s)"/>
    <s v="Altera a RDC Nº 354, de 18/12/2003"/>
    <s v="N/A"/>
    <x v="1"/>
    <s v="Despacho Declaratório nº 56, de 27/03/2018"/>
    <s v="N/A"/>
    <s v="N/A"/>
    <d v="2018-04-02T00:00:00"/>
    <m/>
    <s v="Compilado"/>
    <s v="Revogada tacitamente pelas Resoluções – RDC nº 214, de 12/12/2006 e nº 67, de 08/10/2007"/>
  </r>
  <r>
    <x v="24"/>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s v="Farmacopeia"/>
    <m/>
    <m/>
    <m/>
    <s v="Atualização Periódica"/>
    <s v="Altera a RDC Nº 111, de 29/04/2005"/>
    <s v="N/A"/>
    <x v="1"/>
    <s v="Revogado pela RDC Nº 63, de 28/12/2012"/>
    <s v="N/A"/>
    <d v="2012-12-31T00:00:00"/>
    <d v="2012-12-31T00:00:00"/>
    <m/>
    <s v="Compilado"/>
    <m/>
  </r>
  <r>
    <x v="24"/>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s v="Medicamentos"/>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x v="24"/>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s v="Gestão interna"/>
    <m/>
    <s v="Gestão documental"/>
    <m/>
    <s v="Nova Norma"/>
    <s v="N/A"/>
    <s v="N/A"/>
    <x v="1"/>
    <s v="Revogado pela RDC nº 292, de 24/06/2019"/>
    <s v="N/A"/>
    <d v="2019-06-26T00:00:00"/>
    <d v="2019-06-26T00:00:00"/>
    <m/>
    <s v="Compilado"/>
    <m/>
  </r>
  <r>
    <x v="24"/>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s v="Medicamentos"/>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x v="24"/>
    <x v="4"/>
    <n v="244"/>
    <d v="2005-08-30T00:00:00"/>
    <s v="Anvisa"/>
    <s v="DOU Nº 169, Seção 1, Pág. 57"/>
    <d v="2005-09-01T00:00:00"/>
    <s v="Fica proibido o uso de preparações contendo a substância LIDOCAÍNA (DCB 05313), na forma farmacêutica solução oral para uso interno."/>
    <e v="#REF!"/>
    <m/>
    <s v="Medicamentos"/>
    <s v="Controle, fiscalização e monitoramento de produtos sujeitos a Vigilância Sanitária"/>
    <s v="Controle e fiscalização da cadeia de distribuição de medicamentos"/>
    <m/>
    <s v="Nova Norma"/>
    <s v="N/A"/>
    <s v="Primária"/>
    <x v="2"/>
    <s v="N/A"/>
    <s v="N/A"/>
    <s v="N/A"/>
    <s v="N/A"/>
    <m/>
    <s v="Formatado"/>
    <m/>
  </r>
  <r>
    <x v="24"/>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x v="24"/>
    <x v="4"/>
    <n v="253"/>
    <d v="2005-09-15T00:00:00"/>
    <s v="Anvisa"/>
    <s v="DOU Nº 180, Seção 1, Pág. 49"/>
    <d v="2005-09-19T00:00:00"/>
    <s v="Revoga Resoluções da CNNPA e Portarias da SVS, na área de alimentos."/>
    <e v="#REF!"/>
    <m/>
    <s v="Alimentos"/>
    <m/>
    <s v="Revoga"/>
    <m/>
    <s v="Revisão de Norma(s)"/>
    <s v="Revoga 07 Resoluções;_x000a_Revoga 06 Portarias;_x000a_Altera 01 Resolução."/>
    <s v="N/A"/>
    <x v="1"/>
    <s v="Revogado pela RDC nº 292, de 24/06/2019"/>
    <s v="N/A"/>
    <d v="2019-06-26T00:00:00"/>
    <d v="2019-06-26T00:00:00"/>
    <m/>
    <s v="Compilado"/>
    <s v="Revoga/Insub."/>
  </r>
  <r>
    <x v="24"/>
    <x v="4"/>
    <n v="250"/>
    <d v="2005-09-13T00:00:00"/>
    <s v="Anvisa"/>
    <s v="DOU Nº 180, Seção 1, Pág. 49"/>
    <d v="2005-09-19T00:00:00"/>
    <s v="Criar o Programa de Insumos Farmacêuticos Ativos."/>
    <e v="#REF!"/>
    <m/>
    <s v="Insumos Farmacêuticos"/>
    <s v="Controle, fiscalização e monitoramento de produtos e serviços "/>
    <s v="Programa de insumos farmacêuticos ativos"/>
    <m/>
    <s v="Nova Norma"/>
    <s v="N/A"/>
    <s v="Primária"/>
    <x v="2"/>
    <s v="N/A"/>
    <s v="N/A"/>
    <s v="N/A"/>
    <s v="N/A"/>
    <m/>
    <s v="Formatado"/>
    <m/>
  </r>
  <r>
    <x v="24"/>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s v="Saneantes"/>
    <m/>
    <m/>
    <m/>
    <s v="Nova Norma"/>
    <s v="N/A"/>
    <s v="N/A"/>
    <x v="1"/>
    <s v="Revogado pela RDC Nº 338, de 07/12/2005"/>
    <n v="1"/>
    <d v="2005-12-08T00:00:00"/>
    <d v="2005-12-08T00:00:00"/>
    <m/>
    <s v="Compilado"/>
    <m/>
  </r>
  <r>
    <x v="24"/>
    <x v="4"/>
    <n v="260"/>
    <d v="2005-09-20T00:00:00"/>
    <s v="Anvisa"/>
    <s v="DOU Nº 182, Seção 1, Pág. 91"/>
    <d v="2005-09-21T00:00:00"/>
    <s v="A Resolução - RDC n.º 135, de 18 de maio de 2005, passa a vigorar com os acréscimos e alterações presentes na própria redação da RDC 260."/>
    <e v="#REF!"/>
    <m/>
    <s v="Medicamentos"/>
    <m/>
    <m/>
    <m/>
    <s v="Revisão de Norma(s)"/>
    <s v="Altera a RDC Nº 333, de 19/11/2003_x000a_Altera a RDC Nº 135, de 18/05/2005"/>
    <s v="N/A"/>
    <x v="1"/>
    <s v="Revogado pela RDC Nº 80, de 11/05/2006"/>
    <s v="N/A"/>
    <s v="N/A"/>
    <d v="2006-05-12T00:00:00"/>
    <m/>
    <s v="Compilado"/>
    <m/>
  </r>
  <r>
    <x v="24"/>
    <x v="5"/>
    <n v="2328"/>
    <d v="2005-09-20T00:00:00"/>
    <s v="Anvisa"/>
    <s v="DOU Nº 182, Seção 1, Pág. 92"/>
    <d v="2005-09-21T00:00:00"/>
    <s v="Altera a Resolução nº 893, de 29/05/2003, que determina a publicação do Guia para Realização de Alterações, Inclusões e Notificações Pós-Registro de Medicamentos."/>
    <e v="#REF!"/>
    <m/>
    <s v="Medicamentos"/>
    <m/>
    <m/>
    <m/>
    <s v="Revisão de Norma(s)"/>
    <s v="Altera a RE Nº 893, de 29/05/2003"/>
    <s v="N/A"/>
    <x v="1"/>
    <s v="Revogado pela RDC nº 48, de 06/10/2009"/>
    <s v="N/A"/>
    <s v="N/A"/>
    <d v="2009-10-06T00:00:00"/>
    <m/>
    <s v="Compilado"/>
    <m/>
  </r>
  <r>
    <x v="24"/>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s v="Saneantes"/>
    <s v="Regularização de produtos sujeitos à vigilância sanitária"/>
    <s v="Regularização de produtos saneantes corrosivos"/>
    <m/>
    <s v="Nova Norma"/>
    <s v="N/A"/>
    <s v="Primária"/>
    <x v="2"/>
    <s v="Retificado em DOU Nº 187, de 28/09/2005"/>
    <s v="N/A"/>
    <s v="N/A"/>
    <s v="N/A"/>
    <m/>
    <s v="Compilado"/>
    <m/>
  </r>
  <r>
    <x v="24"/>
    <x v="4"/>
    <n v="278"/>
    <d v="2005-09-22T00:00:00"/>
    <s v="Anvisa"/>
    <s v="DOU Nº 184, Seção 1, Pág. 380"/>
    <d v="2005-09-23T00:00:00"/>
    <s v="Aprovar as categorias de Alimentos e Embalagens Dispensados e com Obrigatoriedade de Registro, conforme Anexos I e II desta Resolução."/>
    <e v="#REF!"/>
    <m/>
    <s v="Alimentos"/>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x v="24"/>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263"/>
    <d v="2005-09-22T00:00:00"/>
    <s v="Anvisa"/>
    <s v="DOU Nº 184, Seção 1, Pág. 368"/>
    <d v="2005-09-23T00:00:00"/>
    <s v="Aprovar o “REGULAMENTO TÉCNICO PARA PRODUTOS DE CEREAIS, AMIDOS, FARINHAS E FARELOS”, constante do Anexo desta Resolução."/>
    <e v="#REF!"/>
    <m/>
    <s v="Alimentos"/>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x v="24"/>
    <x v="4"/>
    <n v="264"/>
    <d v="2005-09-22T00:00:00"/>
    <s v="Anvisa"/>
    <s v="DOU Nº 184, Seção 1, Pág. 369"/>
    <d v="2005-09-23T00:00:00"/>
    <s v="Aprovar o “REGULAMENTO TÉCNICO PARA CHOCOLATE E PRODUTOS DE CACAU”, constante do Anexo desta Resolução"/>
    <e v="#REF!"/>
    <m/>
    <s v="Alimentos"/>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x v="24"/>
    <x v="4"/>
    <n v="265"/>
    <d v="2005-09-22T00:00:00"/>
    <s v="Anvisa"/>
    <s v="DOU Nº 184, Seção 1, Pág. 369"/>
    <d v="2005-09-23T00:00:00"/>
    <s v="Aprovar o “REGULAMENTO TÉCNICO PARA BALAS, BOMBONS E GOMAS DE MASCAR”, constante do Anexo desta Resolução."/>
    <e v="#REF!"/>
    <m/>
    <s v="Alimentos"/>
    <s v="Regularização de produtos sujeitos a vigilância sanitária"/>
    <s v="Requisitos sanitários para balas, bombons e gomas de mascar"/>
    <m/>
    <s v="Revisão de Norma(s)"/>
    <s v="Altera a RES Nº 12/CNNPA, de 1978"/>
    <s v="Primária"/>
    <x v="2"/>
    <s v="N/A"/>
    <s v="N/A"/>
    <s v="N/A"/>
    <s v="N/A"/>
    <m/>
    <s v="Formatado"/>
    <m/>
  </r>
  <r>
    <x v="24"/>
    <x v="4"/>
    <n v="266"/>
    <d v="2005-09-22T00:00:00"/>
    <s v="Anvisa"/>
    <s v="DOU Nº 184, Seção 1, Pág. 370"/>
    <d v="2005-09-23T00:00:00"/>
    <s v="Aprovar o “REGULAMENTO TÉCNICO PARA GELADOS COMESTÍVEIS E PREPARADOS PARA GELADOS COMESTÍVEIS”, constante do Anexo desta Resolução. "/>
    <e v="#REF!"/>
    <m/>
    <s v="Alimentos"/>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x v="24"/>
    <x v="4"/>
    <n v="267"/>
    <d v="2005-09-22T00:00:00"/>
    <s v="Anvisa"/>
    <s v="DOU Nº 184, Seção 1, Pág. 371"/>
    <d v="2005-09-23T00:00:00"/>
    <s v="Aprovar o “REGULAMENTO TÉCNICO DE ESPÉCIES VEGETAIS PARA O PREPARO DE CHÁS”."/>
    <e v="#REF!"/>
    <m/>
    <s v="Alimentos"/>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x v="24"/>
    <x v="4"/>
    <n v="268"/>
    <d v="2005-09-22T00:00:00"/>
    <s v="Anvisa"/>
    <s v="DOU Nº 184, Seção 1, Pág. 371"/>
    <d v="2005-09-23T00:00:00"/>
    <s v="Aprovar o “REGULAMENTO TÉCNICO PARA PRODUTOS PROTÉICOS DE ORIGEM VEGETAL."/>
    <e v="#REF!"/>
    <m/>
    <s v="Alimentos"/>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x v="24"/>
    <x v="4"/>
    <n v="269"/>
    <d v="2005-09-22T00:00:00"/>
    <s v="Anvisa"/>
    <s v="DOU Nº 184, Seção 1, Pág. 372"/>
    <d v="2005-09-23T00:00:00"/>
    <s v="Aprovar o “REGULAMENTO TÉCNICO SOBRE A INGESTÃO DIÁRIA RECOMENDADA (IDR) DE PROTEÍNA, VITAMINAS E MINERAIS”, constante do Anexo desta Resolução."/>
    <e v="#REF!"/>
    <m/>
    <s v="Alimentos"/>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x v="24"/>
    <x v="4"/>
    <n v="270"/>
    <d v="2005-09-22T00:00:00"/>
    <s v="Anvisa"/>
    <s v="DOU Nº 184, Seção 1, Pág. 372"/>
    <d v="2005-09-23T00:00:00"/>
    <s v="Aprovar o “REGULAMENTO TÉCNICO PARA ÓLEOS VEGETAIS, GORDURAS VEGETAIS E CREME VEGETAL”, constante do Anexo desta Resolução. "/>
    <e v="#REF!"/>
    <m/>
    <s v="Alimentos"/>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x v="24"/>
    <x v="4"/>
    <n v="271"/>
    <d v="2005-09-22T00:00:00"/>
    <s v="Anvisa"/>
    <s v="DOU Nº 184, Seção 1, Pág. 373"/>
    <d v="2005-09-23T00:00:00"/>
    <s v="Aprovar o “REGULAMENTO TÉCNICO PARA AÇÚCARES E PRODUTOS PARA ADOÇAR”, constante do Anexo desta Resolução. "/>
    <e v="#REF!"/>
    <m/>
    <s v="Alimentos"/>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x v="24"/>
    <x v="4"/>
    <n v="272"/>
    <d v="2005-09-22T00:00:00"/>
    <s v="Anvisa"/>
    <s v="DOU Nº 184, Seção 1, Pág. 374"/>
    <d v="2005-09-23T00:00:00"/>
    <s v="Aprovar o “REGULAMENTO TÉCNICO PARA PRODUTOS DE VEGETAIS, PRODUTOS DE FRUTAS E COGUMELOS COMESTÍVEIS”, constante do Anexo desta Resolução. "/>
    <e v="#REF!"/>
    <m/>
    <s v="Alimentos"/>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x v="24"/>
    <x v="4"/>
    <n v="273"/>
    <d v="2005-09-22T00:00:00"/>
    <s v="Anvisa"/>
    <s v="DOU Nº 184, Seção 1, Pág. 375"/>
    <d v="2005-09-23T00:00:00"/>
    <s v="Aprovar o “REGULAMENTO TÉCNICO PARA MISTURAS PARA O PREPARO DE ALIMENTOS E ALIMENTOS PRONTOS PARA O CONSUMO”, constante do Anexo desta Resolução. "/>
    <e v="#REF!"/>
    <m/>
    <s v="Alimentos"/>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x v="24"/>
    <x v="4"/>
    <n v="274"/>
    <d v="2005-09-22T00:00:00"/>
    <s v="Anvisa"/>
    <s v="DOU Nº 184, Seção 1, Pág. 376"/>
    <d v="2005-09-23T00:00:00"/>
    <s v="Aprovar o “REGULAMENTO TÉCNICO PARA ÁGUAS ENVASADAS E GELO”, constante do Anexo desta Resolução. "/>
    <e v="#REF!"/>
    <m/>
    <s v="Alimentos"/>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x v="24"/>
    <x v="4"/>
    <n v="275"/>
    <d v="2005-09-22T00:00:00"/>
    <s v="Anvisa"/>
    <s v="DOU Nº 184, Seção 1, Pág. 377"/>
    <d v="2005-09-23T00:00:00"/>
    <s v="Aprovar o “REGULAMENTO TÉCNICO DE CARACTERÍSTICAS MICROBIOLÓGICAS PARA ÁGUA MINERAL NATURAL E ÁGUA NATURAL”, constante do Anexo desta Resolução. "/>
    <e v="#REF!"/>
    <m/>
    <s v="Alimentos"/>
    <s v="Regularização de produtos sujeitos a vigilância sanitária"/>
    <s v="Requisitos sanitários para águas para consumo humano"/>
    <m/>
    <s v="Nova Norma"/>
    <s v="N/A"/>
    <s v="Primária"/>
    <x v="2"/>
    <s v="N/A"/>
    <s v="N/A"/>
    <s v="N/A"/>
    <s v="N/A"/>
    <m/>
    <s v="Formatado"/>
    <m/>
  </r>
  <r>
    <x v="24"/>
    <x v="4"/>
    <n v="276"/>
    <d v="2005-09-22T00:00:00"/>
    <s v="Anvisa"/>
    <s v="DOU Nº 184, Seção 1, Pág. 378"/>
    <d v="2005-09-23T00:00:00"/>
    <s v="Aprovar o “REGULAMENTO TÉCNICO PARA ESPECIARIAS, TEMPEROS E MOLHOS”, constante do Anexo desta Resolução. "/>
    <e v="#REF!"/>
    <m/>
    <s v="Alimentos"/>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x v="24"/>
    <x v="4"/>
    <n v="277"/>
    <d v="2005-09-22T00:00:00"/>
    <s v="Anvisa"/>
    <s v="DOU Nº 184, Seção 1, Pág. 379"/>
    <d v="2005-09-23T00:00:00"/>
    <s v="Aprovar o “REGULAMENTO TÉCNICO PARA CAFÉ, CEVADA, CHÁ, ERVA-MATE E PRODUTOS SOLÚVEIS”, constante do Anexo desta Resolução. "/>
    <e v="#REF!"/>
    <m/>
    <s v="Alimentos"/>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x v="24"/>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s v="Insumos Farmacêuticos"/>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x v="24"/>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Revoga a RES Nº 18/CNNPA, de 1968;"/>
    <s v="N/A"/>
    <x v="1"/>
    <s v="Republicado no DOU nº 204, de 19/10/2005_x000a_Revogado pela RDC Nº 63, de 28/12/2012"/>
    <s v="N/A"/>
    <d v="2012-12-31T00:00:00"/>
    <d v="2012-12-31T00:00:00"/>
    <m/>
    <s v="Compilado"/>
    <m/>
  </r>
  <r>
    <x v="24"/>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x v="24"/>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s v="Alimentos"/>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x v="24"/>
    <x v="4"/>
    <n v="287"/>
    <d v="2005-09-28T00:00:00"/>
    <s v="Anvisa"/>
    <s v="DOU Nº 188, Seção 1, Pág. 51"/>
    <d v="2005-09-29T00:00:00"/>
    <s v="Procede à reavaliação toxicológica da substância pdiclorobenzeno."/>
    <e v="#REF!"/>
    <m/>
    <s v="Agrotóxicos"/>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x v="24"/>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Revisão de Norma(s)"/>
    <s v="Altera a RDC Nº 240, de 09/09/2003"/>
    <s v="Secundária (mérito)"/>
    <x v="2"/>
    <s v="N/A"/>
    <s v="N/A"/>
    <s v="N/A"/>
    <s v="N/A"/>
    <m/>
    <s v="Formatado"/>
    <m/>
  </r>
  <r>
    <x v="24"/>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s v="Insumos Farmacêuticos"/>
    <m/>
    <m/>
    <m/>
    <s v="Revisão de Norma(s)"/>
    <s v="Altera a RDC Nº 249, de 13/09/2005"/>
    <s v="N/A"/>
    <x v="1"/>
    <s v="Revogado pela RDC Nº 91, de 28/12/2007"/>
    <n v="1"/>
    <d v="2007-12-31T00:00:00"/>
    <d v="2007-12-31T00:00:00"/>
    <m/>
    <s v="Compilado"/>
    <s v="Altera prazo"/>
  </r>
  <r>
    <x v="24"/>
    <x v="4"/>
    <n v="301"/>
    <d v="2005-10-13T00:00:00"/>
    <s v="Anvisa"/>
    <s v="DOU Nº 198, Seção 1, Pág. 32."/>
    <d v="2005-10-14T00:00:00"/>
    <s v="Dispõe sobre o enquadramento do “Reagente Limulus Amebocyte Lysate (LAL)” no Regulamento Técnico sobre produtos médicos - Resolução - RDC nº 185, de 22 de outubro de 2001."/>
    <e v="#REF!"/>
    <m/>
    <s v="Produtos para a Saúde"/>
    <s v="Regularização de produtos sujeitos à vigilância sanitária"/>
    <s v="Regularização do Reagente Limulus Amebocyte Lysate (LAL)"/>
    <m/>
    <s v="Nova Norma"/>
    <s v="N/A"/>
    <s v="Primária"/>
    <x v="0"/>
    <s v="Alterado pela RDC Nº 104, de 14/06/2006"/>
    <n v="1"/>
    <d v="2006-06-19T00:00:00"/>
    <d v="2006-06-19T00:00:00"/>
    <m/>
    <s v="Compilado"/>
    <m/>
  </r>
  <r>
    <x v="24"/>
    <x v="4"/>
    <n v="302"/>
    <d v="2005-10-13T00:00:00"/>
    <s v="Anvisa"/>
    <s v="DOU Nº  198, Seção 1, Pág. 33"/>
    <d v="2005-10-14T00:00:00"/>
    <s v="Dispõe sobre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x v="24"/>
    <x v="4"/>
    <n v="310"/>
    <d v="2005-10-20T00:00:00"/>
    <s v="Anvisa"/>
    <s v="DOU Nº 204, Seção 1, Pág. 28"/>
    <d v="2005-10-24T00:00:00"/>
    <s v="Dispõe sobre a alteração da RDC n° 139, de 29 de maio de 2003."/>
    <e v="#REF!"/>
    <m/>
    <s v="Medicamentos"/>
    <m/>
    <m/>
    <m/>
    <s v="Revisão de Norma(s)"/>
    <s v="Altera a RDC Nº 139, de 29/05/2003"/>
    <s v="N/A"/>
    <x v="1"/>
    <s v="Revogado pela RDC Nº 26, de 30/03/2007"/>
    <s v="N/A"/>
    <s v="N/A"/>
    <d v="2007-04-02T00:00:00"/>
    <m/>
    <s v="Compilado"/>
    <m/>
  </r>
  <r>
    <x v="24"/>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312"/>
    <d v="2005-10-24T00:00:00"/>
    <s v="Anvisa"/>
    <s v="DOU Nº 205, Seção 1, Pág. 32"/>
    <d v="2005-10-25T00:00:00"/>
    <s v="Revogar a Resolução - RDC nº 35, de 12 de março de 2001."/>
    <e v="#REF!"/>
    <m/>
    <s v="Serviços de Saúde"/>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x v="24"/>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s v="Farmacopeia"/>
    <m/>
    <m/>
    <m/>
    <s v="Nova Norma"/>
    <s v="N/A"/>
    <s v="N/A"/>
    <x v="1"/>
    <s v="Revogado pela RDC Nº 49, de 23/11/2010"/>
    <s v="N/A"/>
    <d v="2010-11-24T00:00:00"/>
    <d v="2010-11-24T00:00:00"/>
    <m/>
    <s v="Compilado"/>
    <m/>
  </r>
  <r>
    <x v="24"/>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s v="Medicamentos"/>
    <m/>
    <m/>
    <m/>
    <s v="Revisão de Norma(s)"/>
    <s v="Revoga a RDC Nº 80, de 18/03/2002"/>
    <s v="N/A"/>
    <x v="1"/>
    <s v="Alterado pela RDC Nº 55, de 16/12/2010_x000a_Revogado pela RDC Nº 49, de 20/09/2011"/>
    <s v="N/A"/>
    <s v="N/A"/>
    <d v="2011-09-22T00:00:00"/>
    <m/>
    <s v="Compilado"/>
    <m/>
  </r>
  <r>
    <x v="24"/>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s v="Agrotóxicos"/>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x v="24"/>
    <x v="4"/>
    <n v="318"/>
    <d v="2005-11-01T00:00:00"/>
    <s v="Anvisa"/>
    <s v="DOU Nº 211, Seção 1, Pág. 34"/>
    <d v="2005-11-03T00:00:00"/>
    <s v="Dispõe sobre vacinas contra gripe a serem utilizadas no Brasil no ano de 2006."/>
    <e v="#REF!"/>
    <m/>
    <s v="Medicamentos"/>
    <m/>
    <s v="Composição das vacinas influenza a serem utilizadas no Brasil"/>
    <m/>
    <s v="Nova Norma"/>
    <s v="N/A"/>
    <s v="N/A"/>
    <x v="3"/>
    <s v="Despacho Declaratório nº 56, de 27/03/2018"/>
    <s v="N/A"/>
    <s v="N/A"/>
    <d v="2018-04-02T00:00:00"/>
    <m/>
    <s v="Compilado"/>
    <m/>
  </r>
  <r>
    <x v="24"/>
    <x v="4"/>
    <n v="320"/>
    <d v="2005-11-03T00:00:00"/>
    <s v="Anvisa"/>
    <s v="DOU Nº 212, Seção 1, Pág. 115"/>
    <d v="2005-11-04T00:00:00"/>
    <s v="Revoga a Resolução RDC nº 70, de 2 de abril de 2003."/>
    <e v="#REF!"/>
    <m/>
    <s v="Alimentos"/>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x v="24"/>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s v="Temas transversais"/>
    <s v="Controle, fiscalização e monitoramento de produtos e serviços sujeitos à vigilância sanitária"/>
    <s v="Infrações sanitárias "/>
    <m/>
    <s v="Nova Norma"/>
    <s v="N/A"/>
    <s v="Primária"/>
    <x v="2"/>
    <s v="N/A"/>
    <s v="N/A"/>
    <s v="N/A"/>
    <s v="N/A"/>
    <m/>
    <s v="Formatado"/>
    <m/>
  </r>
  <r>
    <x v="24"/>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s v="Saneantes"/>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x v="24"/>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s v="Cosméticos"/>
    <s v="Controle, fiscalização e monitoramento de produtos e serviços"/>
    <s v="Cosmetovigilância"/>
    <m/>
    <s v="Nova Norma"/>
    <s v="N/A"/>
    <s v="Primária"/>
    <x v="2"/>
    <s v="N/A"/>
    <s v="N/A"/>
    <s v="N/A"/>
    <s v="N/A"/>
    <s v="Sim"/>
    <s v="Formatado"/>
    <s v="Link para texto em PDF no Portal"/>
  </r>
  <r>
    <x v="24"/>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s v="Portos, Aeroportos e Fronteiras"/>
    <m/>
    <m/>
    <m/>
    <s v="Revisão de Norma(s)"/>
    <s v="Altera RDC Nº 217, de 21/11/2001"/>
    <s v="N/A"/>
    <x v="1"/>
    <s v="Republicada em DOU Nº 246, de 23/12/2005;_x000a_Revogado pela RDC Nº 72, de 29/12/2009."/>
    <n v="1"/>
    <d v="2009-12-30T00:00:00"/>
    <d v="2009-12-30T00:00:00"/>
    <m/>
    <s v="Compilado"/>
    <m/>
  </r>
  <r>
    <x v="24"/>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s v="Saneantes"/>
    <s v="Informações ao Consumidor"/>
    <s v="Rotulagem de produtos saneantes desinfestantes"/>
    <m/>
    <s v="Nova Norma"/>
    <s v="N/A"/>
    <s v="Primária"/>
    <x v="2"/>
    <s v="N/A"/>
    <s v="N/A"/>
    <s v="N/A"/>
    <s v="N/A"/>
    <m/>
    <s v="Formatado"/>
    <m/>
  </r>
  <r>
    <x v="24"/>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s v="Saneantes"/>
    <s v="Regularização de produtos sujeitos à vigilância sanitária"/>
    <s v="Regularização de produtos saneantes desinfestantes"/>
    <m/>
    <s v="Nova Norma"/>
    <s v="N/A"/>
    <s v="Primária"/>
    <x v="2"/>
    <s v="N/A"/>
    <s v="N/A"/>
    <s v="N/A"/>
    <s v="N/A"/>
    <m/>
    <s v="Formatado"/>
    <m/>
  </r>
  <r>
    <x v="24"/>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s v="Saneantes"/>
    <s v="Regularização de produtos sujeitos à vigilância sanitária"/>
    <s v="Regularização de produtos saneantes desinfestantes"/>
    <m/>
    <s v="Nova Norma"/>
    <s v="N/A"/>
    <s v="Primária"/>
    <x v="2"/>
    <s v="N/A"/>
    <s v="N/A"/>
    <s v="N/A"/>
    <s v="N/A"/>
    <m/>
    <s v="Formatado"/>
    <m/>
  </r>
  <r>
    <x v="24"/>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s v="Cosméticos"/>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x v="24"/>
    <x v="4"/>
    <n v="347"/>
    <d v="2005-12-16T00:00:00"/>
    <s v="Anvisa"/>
    <s v="DOU Nº 242, Seção 1, Pág. 42"/>
    <d v="2005-12-19T00:00:00"/>
    <s v="Prorroga o prazo de que trata o art. 2º da RDC nº 287, de 2005."/>
    <e v="#REF!"/>
    <m/>
    <s v="Agrotóxicos"/>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x v="24"/>
    <x v="4"/>
    <n v="345"/>
    <d v="2005-12-15T00:00:00"/>
    <s v="Anvisa"/>
    <s v="DOU Nº 242, Seção 1, Pág. 40"/>
    <d v="2005-12-19T00:00:00"/>
    <s v="Dispõe sobre produtos que contenham substâncias inalantes."/>
    <e v="#REF!"/>
    <m/>
    <s v="Saneantes"/>
    <s v="Regularização de produtos sujeitos à vigilância sanitária"/>
    <s v="Regularização de produtos que contenham substâncias inalantes"/>
    <m/>
    <s v="Nova Norma"/>
    <s v="N/A"/>
    <s v="Primária"/>
    <x v="2"/>
    <s v="N/A"/>
    <s v="N/A"/>
    <s v="N/A"/>
    <s v="N/A"/>
    <m/>
    <s v="Formatado"/>
    <m/>
  </r>
  <r>
    <x v="24"/>
    <x v="4"/>
    <n v="348"/>
    <d v="2005-12-16T00:00:00"/>
    <s v="Anvisa"/>
    <s v="DOU Nº 242 , Seção 1, Pág. 42"/>
    <d v="2005-12-19T00:00:00"/>
    <s v="Dispõe sobre Substâncias Químicas de Referência Certificada."/>
    <e v="#REF!"/>
    <m/>
    <s v="Farmacopeia"/>
    <m/>
    <s v="Substâncias Químicas de Referências (SQR)"/>
    <m/>
    <s v="Atualização Periódica"/>
    <s v="N/A"/>
    <s v="Primária"/>
    <x v="2"/>
    <s v="N/A"/>
    <s v="N/A"/>
    <s v="N/A"/>
    <s v="N/A"/>
    <m/>
    <s v="Formatado"/>
    <m/>
  </r>
  <r>
    <x v="24"/>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s v="Insumos Farmacêuticos"/>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x v="24"/>
    <x v="4"/>
    <n v="346"/>
    <d v="2005-12-16T00:00:00"/>
    <s v="Anvisa"/>
    <s v="DOU Nº 247, Seção 1, Pág. 69 e Suplemento, Pág. 01 a 07"/>
    <d v="2005-12-26T00:00:00"/>
    <s v="Aprova alterações, correções e inclusões, das Denominações Comuns Brasileiras (DCB) 2004."/>
    <e v="#REF!"/>
    <m/>
    <s v="Farmacopeia"/>
    <m/>
    <m/>
    <m/>
    <s v="Atualização Periódica"/>
    <s v="Altera a RDC Nº 111, de 29/04/2005"/>
    <s v="N/A"/>
    <x v="1"/>
    <s v="Revogado pela RDC Nº 63, de 28/12/2012"/>
    <s v="N/A"/>
    <d v="2012-12-31T00:00:00"/>
    <d v="2012-12-31T00:00:00"/>
    <m/>
    <s v="Compilado"/>
    <m/>
  </r>
  <r>
    <x v="24"/>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s v="Medicamentos"/>
    <m/>
    <m/>
    <m/>
    <s v="Nova Norma"/>
    <s v="N/A"/>
    <s v="N/A"/>
    <x v="1"/>
    <s v="Revogado pela RDC Nº 46, de 15/03/2006"/>
    <s v="N/A"/>
    <s v="N/A"/>
    <d v="2006-03-16T00:00:00"/>
    <m/>
    <s v="Compilado"/>
    <s v="Texto na pasta pública"/>
  </r>
  <r>
    <x v="24"/>
    <x v="4"/>
    <n v="350"/>
    <d v="2005-12-28T00:00:00"/>
    <s v="Anvisa"/>
    <s v="DOU Nº 01, Seção 1, Pág. 33 e Suplemento, Pág. 28"/>
    <d v="2006-01-02T00:00:00"/>
    <s v="Dispõe sobre o Regulamento Técnico de Vigilância Sanitária de Mercadorias Importadas."/>
    <e v="#REF!"/>
    <m/>
    <s v="Portos, Aeroportos e Fronteiras"/>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x v="25"/>
    <x v="2"/>
    <n v="11265"/>
    <d v="2006-01-03T00:00:00"/>
    <s v="CN"/>
    <s v="DOU Nº 3, Seção 1, Pág. 1"/>
    <d v="2006-01-04T00:00:00"/>
    <s v="Regulamenta a comercialização de alimentos para lactentes e crianças de primeira infância e também a de produtos de puericultura correlatos."/>
    <e v="#REF!"/>
    <m/>
    <s v="Alimentos"/>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x v="25"/>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s v="Agrotóxicos"/>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x v="25"/>
    <x v="7"/>
    <n v="2"/>
    <d v="2006-01-23T00:00:00"/>
    <s v="Anvisa, IBAMA, MAPA"/>
    <s v="DOU Nº 19, Seção 1, Pág. 8"/>
    <d v="2006-01-26T00:00:00"/>
    <s v="Estabelece procedimentos a serem adotados para efeito de registro de Agentes Biológicos de Controle"/>
    <e v="#REF!"/>
    <m/>
    <s v="Agrotóxicos"/>
    <s v="Regularização de produtos sujeitos à vigilância sanitária"/>
    <s v="Critérios e exigências para avaliação e classificação toxicológica de agrotóxicos"/>
    <m/>
    <s v="Revisão de Norma(s)"/>
    <s v="N/A"/>
    <s v="N/A"/>
    <x v="2"/>
    <s v="N/A"/>
    <s v="N/A"/>
    <s v="N/A"/>
    <s v="N/A"/>
    <m/>
    <s v="Formatado"/>
    <m/>
  </r>
  <r>
    <x v="25"/>
    <x v="4"/>
    <n v="11"/>
    <d v="2006-01-26T00:00:00"/>
    <s v="Anvisa"/>
    <s v="DOU Nº 21, Seção 1, Pág. 78"/>
    <d v="2006-01-30T00:00:00"/>
    <s v="Dispõe sobre o Regulamento Técnico de Funcionamento de Serviços que prestam Atenção Domiciliar."/>
    <e v="#REF!"/>
    <m/>
    <s v="Serviços de Saúde"/>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x v="25"/>
    <x v="4"/>
    <n v="16"/>
    <d v="2006-01-31T00:00:00"/>
    <s v="Anvisa"/>
    <s v="DOU Nº 26, Seção 1, Pág. 43 a 44 e Suplemento, Pág. 05 a 08"/>
    <d v="2006-02-06T00:00:00"/>
    <s v="Dispõe sobre revisão e atualização das Denominações Comuns Brasileiras (DCB) para substâncias farmacêuticas."/>
    <e v="#REF!"/>
    <m/>
    <s v="Farmacopeia"/>
    <m/>
    <m/>
    <m/>
    <s v="Revisão de Norma(s)"/>
    <s v="Altera a RDC Nº 111, de 29/04/2005"/>
    <s v="N/A"/>
    <x v="1"/>
    <s v="Revogado pela RDC Nº 63, de 28/12/2012"/>
    <s v="N/A"/>
    <d v="2012-12-31T00:00:00"/>
    <d v="2012-12-31T00:00:00"/>
    <m/>
    <s v="Compilado"/>
    <m/>
  </r>
  <r>
    <x v="25"/>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x v="25"/>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s v="Saneantes"/>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x v="25"/>
    <x v="4"/>
    <n v="13"/>
    <d v="2006-01-30T00:00:00"/>
    <s v="Anvisa"/>
    <s v="DOU Nº 26, Seção 1, Pág. 43 e Suplemento, Pág. 05"/>
    <d v="2006-02-06T00:00:00"/>
    <s v="Dispõe sobre medicamentos à base da substância DEXMEDETOMIDINA."/>
    <e v="#REF!"/>
    <m/>
    <s v="Medicamentos"/>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x v="25"/>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s v="Serviços de Saúde"/>
    <s v="Regularização de serviços e estabelecimentos sujeitos à vigilância sanitária e Boas Práticas"/>
    <s v="Requisitos Sanitários para funcionamento de serviços de Radioterapia"/>
    <m/>
    <s v="Nova Norma"/>
    <s v="N/A"/>
    <s v="Primária"/>
    <x v="2"/>
    <s v="N/A"/>
    <s v="N/A"/>
    <s v="N/A"/>
    <s v="N/A"/>
    <m/>
    <s v="Formatado"/>
    <m/>
  </r>
  <r>
    <x v="25"/>
    <x v="4"/>
    <n v="25"/>
    <d v="2006-02-10T00:00:00"/>
    <s v="Anvisa"/>
    <s v="DOU Nº 31, Seção 1, Pág. 43 e 44"/>
    <d v="2006-02-13T00:00:00"/>
    <s v="Dispõe sobre a extensão de uso do aditivo INS 414 Goma Acácia/ Arábica na função de estabilizante para cervejas, com limite de uso quantum satis."/>
    <e v="#REF!"/>
    <m/>
    <s v="Alimentos"/>
    <m/>
    <m/>
    <m/>
    <s v="Nova Norma"/>
    <s v="N/A"/>
    <s v="N/A"/>
    <x v="1"/>
    <s v="Revogado pela RDC Nº 65, de 29/11/2011"/>
    <s v="N/A"/>
    <d v="2011-12-02T00:00:00"/>
    <d v="2011-12-02T00:00:00"/>
    <m/>
    <s v="Compilado"/>
    <s v="Menciona a Lei nº 6.437, de 20/08/1977"/>
  </r>
  <r>
    <x v="25"/>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s v="Tabaco"/>
    <m/>
    <m/>
    <m/>
    <s v="Revisão de Norma(s)"/>
    <s v="Altera a RDC Nº 105, de 31/05/2001; _x000a_Altera a RDC nº 346, de 02/12/2003."/>
    <s v="N/A"/>
    <x v="1"/>
    <s v="Despacho Declaratório Nº 124, de 01/11/2016"/>
    <s v="N/A"/>
    <d v="2016-12-02T00:00:00"/>
    <d v="2016-12-02T00:00:00"/>
    <m/>
    <s v="Compilado"/>
    <m/>
  </r>
  <r>
    <x v="25"/>
    <x v="4"/>
    <n v="30"/>
    <d v="2006-02-15T00:00:00"/>
    <s v="Anvisa"/>
    <s v="DOU Nº 34, Seção 1, Pág. 24"/>
    <d v="2006-02-16T00:00:00"/>
    <s v="Dispõe sobre o registro, rotulagem e reprocessamento de produtos médicos, e dá outras providências."/>
    <e v="#REF!"/>
    <m/>
    <s v="Produtos para a Saúde"/>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x v="25"/>
    <x v="5"/>
    <n v="515"/>
    <d v="2006-02-15T00:00:00"/>
    <s v="Anvisa"/>
    <s v="DOU Nº 34, Seção 1, Pág. 24 e 25"/>
    <d v="2006-02-16T00:00:00"/>
    <s v="Estabelece a lista de produtos médicos enquadrados como de uso único proibidos de serem reprocessados, que constam no anexo desta Resolução."/>
    <e v="#REF!"/>
    <m/>
    <s v="Produtos para a Saúde"/>
    <m/>
    <m/>
    <m/>
    <s v="Nova Norma"/>
    <s v="Revoga a RDC Nº 76, de 10/04/2003;"/>
    <s v="N/A"/>
    <x v="1"/>
    <s v="Revogado pela RE Nº 2605, de 11/08/2006"/>
    <n v="1"/>
    <d v="2006-08-14T00:00:00"/>
    <d v="2006-08-14T00:00:00"/>
    <m/>
    <s v="Compilado"/>
    <m/>
  </r>
  <r>
    <x v="25"/>
    <x v="4"/>
    <n v="33"/>
    <d v="2006-02-17T00:00:00"/>
    <s v="Anvisa"/>
    <s v="DOU Nº 36, Seção 1, Pág. 39"/>
    <d v="2006-02-20T00:00:00"/>
    <s v="Aprovar o Regulamento técnico para o funcionamento dos bancos de células e tecidos germinativos e instituir procedimentos relativos."/>
    <e v="#REF!"/>
    <m/>
    <s v="Sangue, Tecidos, Células e Órgãos"/>
    <m/>
    <m/>
    <m/>
    <s v="Nova Norma"/>
    <s v="N/A"/>
    <s v="N/A"/>
    <x v="1"/>
    <s v="Alterado pela RDC Nº 29, de 12/05/2008_x000a_Revogado pela RDC Nº 23, de 27/05/2011"/>
    <s v="N/A"/>
    <s v="N/A"/>
    <d v="2011-05-30T00:00:00"/>
    <m/>
    <s v="Compilado"/>
    <s v="Menciona a Lei nº 6.437, de 20/08/1980"/>
  </r>
  <r>
    <x v="25"/>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s v="Portos, Aeroportos e Fronteiras"/>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x v="25"/>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s v="Agrotóxicos"/>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x v="25"/>
    <x v="4"/>
    <n v="43"/>
    <d v="2006-03-14T00:00:00"/>
    <s v="Anvisa"/>
    <s v="DOU Nº 52, Seção1, Pág. 62 a 63"/>
    <d v="2006-03-16T00:00:00"/>
    <s v="Institue a Comissão de Pesquisas em Vigilância Sanitária da Anvisa - COPESQ"/>
    <e v="#REF!"/>
    <m/>
    <s v="Gestão interna"/>
    <m/>
    <m/>
    <m/>
    <s v="Nova Norma"/>
    <s v="N/A"/>
    <s v="N/A"/>
    <x v="1"/>
    <s v="Revogado pela RDC Nº 38, de 22/06/2007. "/>
    <s v="N/A"/>
    <d v="2007-06-25T00:00:00"/>
    <d v="2007-06-25T00:00:00"/>
    <m/>
    <s v="Compilado"/>
    <s v="Relação com SSNVS"/>
  </r>
  <r>
    <x v="25"/>
    <x v="4"/>
    <n v="44"/>
    <d v="2006-03-14T00:00:00"/>
    <s v="Anvisa"/>
    <s v="DOU Nº 52, Seção 1, Pág. 63"/>
    <d v="2006-03-16T00:00:00"/>
    <s v="Dispõe do Regimento Interno da Comissão de Pesquisas em Vigilância Sanitária da Anvisa - COPESQ"/>
    <e v="#REF!"/>
    <m/>
    <s v="Gestão interna"/>
    <m/>
    <m/>
    <m/>
    <s v="Revisão de Norma(s)"/>
    <s v="Altera a RDC Nº 43,de 14/03/2006"/>
    <s v="N/A"/>
    <x v="1"/>
    <s v="Revogado pela RDC Nº 38, de 22/06/2007. "/>
    <s v="N/A"/>
    <d v="2007-06-25T00:00:00"/>
    <d v="2007-06-25T00:00:00"/>
    <m/>
    <s v="Compilado"/>
    <m/>
  </r>
  <r>
    <x v="25"/>
    <x v="4"/>
    <n v="46"/>
    <d v="2006-03-15T00:00:00"/>
    <s v="Anvisa"/>
    <s v="DOU Nº 52, Seção 1, Pág. 63 a 64"/>
    <d v="2006-03-16T00:00:00"/>
    <s v="Dispõe sobre a retificação do Edital de Notificação, para adequação dos prazos e procedimentos estabelecidos para adequação de nomes comerciais de medicamentos."/>
    <e v="#REF!"/>
    <m/>
    <s v="Medicamentos"/>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x v="25"/>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s v="Cosméticos"/>
    <m/>
    <m/>
    <m/>
    <s v="Revisão de Norma(s)"/>
    <s v="Revoga RDC Nº 161, de 11/09/2001"/>
    <s v="N/A"/>
    <x v="1"/>
    <s v="Revogado pela RDC Nº 69, de 23/03/2016"/>
    <n v="1"/>
    <d v="2016-03-24T00:00:00"/>
    <d v="2016-03-24T00:00:00"/>
    <m/>
    <s v="Compilado"/>
    <m/>
  </r>
  <r>
    <x v="25"/>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s v="Cosméticos"/>
    <m/>
    <m/>
    <m/>
    <s v="Revisão de Norma(s)"/>
    <s v="Altera a RDC Nº 79, de 28/08/2000"/>
    <s v="N/A"/>
    <x v="1"/>
    <s v="Revogado pela RDC Nº 83, de 17/06/2016"/>
    <n v="1"/>
    <d v="2016-06-20T00:00:00"/>
    <d v="2016-06-20T00:00:00"/>
    <m/>
    <s v="Compilado"/>
    <m/>
  </r>
  <r>
    <x v="25"/>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5"/>
    <n v="1016"/>
    <d v="2006-04-03T00:00:00"/>
    <s v="Anvisa"/>
    <s v="DOU Nº 66, Seção 1, Pág. 44"/>
    <d v="2006-04-05T00:00:00"/>
    <s v="Aprova o Guia Radiodiagnóstico Médico - Segurança e Desempenho de Equipamentos."/>
    <m/>
    <m/>
    <s v="Serviços de Saúde"/>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x v="25"/>
    <x v="5"/>
    <n v="1170"/>
    <d v="2006-04-19T00:00:00"/>
    <s v="Anvisa"/>
    <s v="DOU Nº 77, Seção 1, Pág.101 e 102"/>
    <d v="2006-04-24T00:00:00"/>
    <s v="Determina a publicação do Guia para provas de biodisponibilidade relativa/bioequivalência de medicamentos."/>
    <e v="#REF!"/>
    <m/>
    <s v="Medicamentos"/>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x v="25"/>
    <x v="4"/>
    <n v="67"/>
    <d v="2006-04-27T00:00:00"/>
    <s v="Anvisa"/>
    <s v="DOU Nº 81 , Seção 1 , Pág.135"/>
    <d v="2006-04-28T00:00:00"/>
    <s v="Aprovar as especificações definidas no anexo desta norma, relativas às empresas interessadas na comercialização de agrotóxicos."/>
    <e v="#REF!"/>
    <m/>
    <s v="Agrotóxicos"/>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x v="25"/>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s v="Serviços de Saúde"/>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x v="25"/>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s v="Cosméticos"/>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x v="25"/>
    <x v="4"/>
    <n v="83"/>
    <d v="2006-05-16T00:00:00"/>
    <s v="Anvisa"/>
    <s v="DOU  Nº 93 , Seção 1, Pág. 59"/>
    <d v="2006-05-17T00:00:00"/>
    <s v="Dispõe sobre revisão e atualização das Denominações_x000a_Comuns Brasileiras (DCB) para_x000a_substâncias farmacêuticas."/>
    <e v="#REF!"/>
    <m/>
    <s v="Farmacopeia"/>
    <m/>
    <m/>
    <m/>
    <s v="Atualização Periódica"/>
    <s v="Altera a RDC Nº 111, de 29/04/2005"/>
    <s v="N/A"/>
    <x v="1"/>
    <s v="Revogado pela RDC Nº 63, de 28/12/2012"/>
    <s v="N/A"/>
    <d v="2012-12-31T00:00:00"/>
    <d v="2012-12-31T00:00:00"/>
    <m/>
    <s v="Compilado"/>
    <m/>
  </r>
  <r>
    <x v="25"/>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s v="Tabaco"/>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x v="25"/>
    <x v="4"/>
    <n v="93"/>
    <d v="2006-05-26T00:00:00"/>
    <s v="Anvisa"/>
    <s v="DOU  Nº 101, Seção 1, Pág. 38"/>
    <d v="2006-05-29T00:00:00"/>
    <s v="Aprovar o Manual Brasileiro de Acreditação de Organizações Prestadoras de Serviços de Saúde"/>
    <e v="#REF!"/>
    <m/>
    <s v="Serviços de Saúde"/>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x v="25"/>
    <x v="5"/>
    <n v="1671"/>
    <d v="2006-05-30T00:00:00"/>
    <s v="Anvisa"/>
    <s v="DOU Nº 103, Seção 1, Pág.56"/>
    <d v="2006-05-31T00:00:00"/>
    <s v="Estabelecer os indicadores para subsidiar a avaliação do serviço de diálise, que consta no anexo desta Resolução."/>
    <e v="#REF!"/>
    <m/>
    <s v="Serviços de Saúde"/>
    <m/>
    <m/>
    <m/>
    <s v="Revisão de Norma(s)"/>
    <s v="Revoga a RDC Nº 478, de 23/09/1999;"/>
    <s v="N/A"/>
    <x v="1"/>
    <s v="Revogado pela RDC nº 11 de 13/03/2014"/>
    <n v="1"/>
    <d v="2014-03-14T00:00:00"/>
    <d v="2014-03-14T00:00:00"/>
    <m/>
    <s v="Compilado"/>
    <m/>
  </r>
  <r>
    <x v="25"/>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s v="Sangue, Tecidos, Células e Órgãos"/>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x v="25"/>
    <x v="4"/>
    <n v="102"/>
    <d v="2006-06-07T00:00:00"/>
    <s v="Anvisa"/>
    <s v="BS nº 24, Seção , Pág. 1"/>
    <d v="2006-06-12T00:00:00"/>
    <s v="Aprovar o Regulamento que consolida as políticas e diretrizes concernentes à gestão de recursos humanos da Agência Nacional de vigilância sanitária, conforme anexo."/>
    <e v="#REF!"/>
    <m/>
    <s v="Gestão interna"/>
    <m/>
    <s v="Políticas e Diretrizes concernentes à gestão de pessoas da Anvisa"/>
    <m/>
    <s v="Nova Norma"/>
    <s v="Revoga a RDC nº 245, de 15/09/2003; "/>
    <s v="Primária"/>
    <x v="2"/>
    <s v="N/A"/>
    <s v="N/A"/>
    <s v="N/A"/>
    <s v="N/A"/>
    <m/>
    <m/>
    <s v="Norma publicada em Boletim de Serviço"/>
  </r>
  <r>
    <x v="25"/>
    <x v="4"/>
    <n v="104"/>
    <d v="2006-06-14T00:00:00"/>
    <s v="Anvisa"/>
    <s v="DOU Nº 115 , Seção 1, Pág. 44"/>
    <d v="2006-06-19T00:00:00"/>
    <s v="Altera o art. 3° da Resolução RDC/ANVISA n° 301, de 13 de outubro de 2005."/>
    <e v="#REF!"/>
    <m/>
    <s v="Produtos para a Saúde"/>
    <s v="Regularização de produtos sujeitos à vigilância sanitária"/>
    <s v="Regularização do Reagente Limulus Amebocyte Lysate (LAL)"/>
    <m/>
    <s v="Revisão de Norma(s)"/>
    <s v="Revoga a RDC nº 11, de 26/01/2004; "/>
    <s v="Secundária (mérito e prazo)"/>
    <x v="2"/>
    <s v="N/A"/>
    <s v="N/A"/>
    <s v="N/A"/>
    <s v="N/A"/>
    <m/>
    <s v="Formatado"/>
    <m/>
  </r>
  <r>
    <x v="25"/>
    <x v="4"/>
    <n v="111"/>
    <d v="2006-06-29T00:00:00"/>
    <s v="Anvisa"/>
    <s v="DOU  Nº 124 , Seção 1, Pág. 245"/>
    <d v="2006-06-30T00:00:00"/>
    <s v="Dispõe sobre o uso emergencial de agrotóxicos à base de acefato na cultura do dendê."/>
    <e v="#REF!"/>
    <m/>
    <s v="Agrotóxicos"/>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x v="25"/>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s v="Alimentos"/>
    <s v="Informações ao Consumidor"/>
    <s v="Rotulagem de alimentos"/>
    <m/>
    <s v="Nova Norma"/>
    <s v="N/A"/>
    <s v="N/A"/>
    <x v="1"/>
    <s v="Revogado pela RDC nº 292, de 24/06/2019"/>
    <s v="N/A"/>
    <d v="2019-06-26T00:00:00"/>
    <d v="2019-06-26T00:00:00"/>
    <m/>
    <s v="Compilado"/>
    <m/>
  </r>
  <r>
    <x v="25"/>
    <x v="4"/>
    <n v="147"/>
    <d v="2006-08-04T00:00:00"/>
    <s v="Anvisa"/>
    <s v="DOU Nº 150, Seção1, Pág. 61 a 63"/>
    <d v="2006-08-07T00:00:00"/>
    <s v="Dispõe sobre o Controle e Fiscalização Sanitária do Translado de Restos Mortais Humanos."/>
    <e v="#REF!"/>
    <m/>
    <s v="Portos, Aeroportos e Fronteiras"/>
    <m/>
    <m/>
    <m/>
    <s v="Nova Norma"/>
    <s v="N/A"/>
    <s v="N/A"/>
    <x v="1"/>
    <s v="Revogado pela RDC Nº 68, de 10/10/2007"/>
    <n v="1"/>
    <d v="2007-10-11T00:00:00"/>
    <d v="2007-10-11T00:00:00"/>
    <m/>
    <s v="Compilado"/>
    <m/>
  </r>
  <r>
    <x v="25"/>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25"/>
    <x v="4"/>
    <n v="156"/>
    <d v="2006-08-11T00:00:00"/>
    <s v="Anvisa"/>
    <s v="DOU Nº 155, Seção1, Pág. 25"/>
    <d v="2006-08-14T00:00:00"/>
    <s v="Dispõe sobre o registro, rotulagem e reprocessamento de produtos médicos, e dá outras providências."/>
    <e v="#REF!"/>
    <m/>
    <s v="Produtos para a Saúde"/>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x v="25"/>
    <x v="5"/>
    <n v="2605"/>
    <d v="2006-08-11T00:00:00"/>
    <s v="Anvisa"/>
    <s v="DOU Nº 155, Seção 1, Pág. 28"/>
    <d v="2006-08-14T00:00:00"/>
    <s v="Estabelece a lista de produtos médicos enquadrados como de uso único proibidos de ser reprocessados, que constam no anexo desta Resolução."/>
    <e v="#REF!"/>
    <m/>
    <s v="Produtos para a Saúde"/>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x v="25"/>
    <x v="5"/>
    <n v="2606"/>
    <d v="2006-08-11T00:00:00"/>
    <s v="Anvisa"/>
    <s v="DOU Nº 155, Seção 1, Pág. 37 e 38"/>
    <d v="2006-08-14T00:00:00"/>
    <s v="Dispõe sobre as diretrizes para elaboração, validação e implantação de protocolos de reprocessamento de produtos médicos e dá outras providências."/>
    <e v="#REF!"/>
    <m/>
    <s v="Produtos para a Saúde"/>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x v="25"/>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s v="Alimentos"/>
    <s v="Informações ao Consumidor"/>
    <s v="Rotulagem de alimentos"/>
    <m/>
    <s v="Revisão de Norma(s)"/>
    <s v="Altera a RDC nº 359, de 23/12/2003_x000a_Altera a RDC nº 360, de 23/12/2003"/>
    <s v="Primária"/>
    <x v="2"/>
    <s v="N/A"/>
    <s v="N/A"/>
    <s v="N/A"/>
    <s v="N/A"/>
    <s v="Sim"/>
    <s v="Formatado"/>
    <m/>
  </r>
  <r>
    <x v="25"/>
    <x v="4"/>
    <n v="164"/>
    <d v="2006-08-18T00:00:00"/>
    <s v="Anvisa"/>
    <s v="DOU Nº 160, Seção1, Pág. 72"/>
    <d v="2006-08-21T00:00:00"/>
    <s v="Ficam proibidos todos os usos do Ingrediente Ativo Pentaclorofenol (PCF) e seus sais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n v="165"/>
    <d v="2006-08-18T00:00:00"/>
    <s v="Anvisa"/>
    <s v="DOU Nº 160, Seção 1, Pág. 72"/>
    <d v="2006-08-21T00:00:00"/>
    <s v="FICAM PROIBIDOS TODOS OS USOS DO INGREDIENTE ATIVO LINDANO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s v="Agrotóxicos"/>
    <s v="Regularização de produtos sujeitos à vigilância sanitária"/>
    <s v="Procedimentos para a reavaliação de ingredientes ativos de agrotóxicos e afins"/>
    <m/>
    <s v="Nova Norma"/>
    <s v="N/A"/>
    <s v="Primária"/>
    <x v="2"/>
    <s v="N/A"/>
    <s v="N/A"/>
    <s v="N/A"/>
    <s v="N/A"/>
    <m/>
    <s v="Formatado"/>
    <m/>
  </r>
  <r>
    <x v="25"/>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s v="Farmacopeia"/>
    <m/>
    <m/>
    <m/>
    <s v="Revisão de Norma(s)"/>
    <s v="Altera a RDC Nº 79, de 11/04/2003"/>
    <s v="N/A"/>
    <x v="1"/>
    <s v="Revogado pela RDC Nº 37, de 06/07/2009"/>
    <s v="N/A"/>
    <d v="2009-07-08T00:00:00"/>
    <d v="2009-07-08T00:00:00"/>
    <m/>
    <s v="Compilado"/>
    <m/>
  </r>
  <r>
    <x v="25"/>
    <x v="4"/>
    <n v="171"/>
    <d v="2006-09-04T00:00:00"/>
    <s v="Anvisa"/>
    <s v="DOU Nº 171, Seção 1, Pág. 33"/>
    <d v="2006-09-05T00:00:00"/>
    <s v="Aprovar o Regulamento Técnico que define normas de funcionamento para os Bancos de Leite Humano (BLH),"/>
    <e v="#REF!"/>
    <m/>
    <s v="Serviços de Saúde"/>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x v="25"/>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s v="Cosméticos"/>
    <m/>
    <m/>
    <m/>
    <s v="Revisão de Norma(s)"/>
    <s v="Altera RDC Nº 78, de 10/05/2006"/>
    <s v="N/A"/>
    <x v="1"/>
    <s v="Despacho Declaratório nº 56, de 27/03/2018"/>
    <n v="1"/>
    <d v="2018-04-02T00:00:00"/>
    <d v="2018-04-02T00:00:00"/>
    <m/>
    <s v="Compilado"/>
    <s v="Revogada tacitamente pelas Resoluções – RDC nº 4, de 30/01/2014, e 7, de 10/02/2015"/>
  </r>
  <r>
    <x v="25"/>
    <x v="5"/>
    <n v="2999"/>
    <d v="2006-09-12T00:00:00"/>
    <s v="Anvisa"/>
    <s v="DOU Nº 177, Seção 1, Pág.40"/>
    <d v="2006-09-14T00:00:00"/>
    <s v="Determinar a publicação do Guia para Notificação de Lotes-Piloto de Medicamentos."/>
    <e v="#REF!"/>
    <m/>
    <s v="Medicamentos"/>
    <m/>
    <m/>
    <m/>
    <s v="Revisão de Norma(s)"/>
    <s v="Revoga a RE Nº 902, de 29/05/2003"/>
    <s v="N/A"/>
    <x v="1"/>
    <s v="Revogado pela IN Nº 6, de 18/04/2007"/>
    <s v="N/A"/>
    <s v="N/A"/>
    <d v="2007-04-19T00:00:00"/>
    <m/>
    <s v="Compilado"/>
    <m/>
  </r>
  <r>
    <x v="25"/>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x v="25"/>
    <x v="4"/>
    <n v="175"/>
    <d v="2006-09-21T00:00:00"/>
    <s v="Anvisa"/>
    <s v="DOU Nº 184, Seção 1, Pág. 28"/>
    <d v="2006-09-25T00:00:00"/>
    <s v="Contratação de serviços de terceirização de produtos Saneantes fabricados no âmbito do MERCOSUL."/>
    <e v="#REF!"/>
    <m/>
    <s v="Saneantes"/>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x v="25"/>
    <x v="4"/>
    <n v="176"/>
    <d v="2006-09-21T00:00:00"/>
    <s v="Anvisa"/>
    <s v="DOU Nº 184, Seção 1, Pág. 29"/>
    <d v="2006-09-25T00:00:00"/>
    <s v="Aprova o Regulamento Técnico “Contratação_x000a_de Terceirização para Produtos de Higiene_x000a_Pessoal, Cosméticos e Perfumes”."/>
    <e v="#REF!"/>
    <m/>
    <s v="Cosméticos"/>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x v="25"/>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s v="Agrotóxicos"/>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x v="25"/>
    <x v="7"/>
    <n v="2"/>
    <d v="2006-09-27T00:00:00"/>
    <s v="Anvisa, IBAMA, MAPA"/>
    <s v="DOU Nº 188, Seção 1, Pág. 126 e 127"/>
    <d v="2006-09-29T00:00:00"/>
    <s v="As reavaliações dos agrotóxicos, seus componentes e afins serão efetuadas nas situações constantes nesta INC."/>
    <e v="#REF!"/>
    <m/>
    <s v="Agrotóxicos"/>
    <s v="Regularização de produtos sujeitos à vigilância sanitária"/>
    <s v="Procedimentos para a reavaliação de ingredientes ativos de agrotóxicos e afins"/>
    <m/>
    <s v="Nova Norma"/>
    <s v="N/A"/>
    <s v="N/A"/>
    <x v="2"/>
    <s v="N/A"/>
    <s v="N/A"/>
    <s v="N/A"/>
    <s v="N/A"/>
    <m/>
    <s v="Não passível de compilação"/>
    <m/>
  </r>
  <r>
    <x v="25"/>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s v="Saneantes"/>
    <m/>
    <m/>
    <m/>
    <s v="Revisão de Norma(s)"/>
    <s v="Revoga a RDC nº 117, de 11/06/2001"/>
    <s v="N/A"/>
    <x v="1"/>
    <s v="Revogado pela RDC Nº 82, de 03/06/2016"/>
    <n v="1"/>
    <d v="2016-06-06T00:00:00"/>
    <d v="2016-06-06T00:00:00"/>
    <m/>
    <s v="Compilado"/>
    <s v="Link para texto em PDF no Portal"/>
  </r>
  <r>
    <x v="25"/>
    <x v="4"/>
    <n v="178"/>
    <d v="2006-10-03T00:00:00"/>
    <s v="Anvisa"/>
    <s v="DOU Nº 191, Seção 1, Pág. 66"/>
    <d v="2006-10-04T00:00:00"/>
    <s v="Prorroga prazo da RDC nº 19, de 01/02/2006"/>
    <e v="#REF!"/>
    <m/>
    <s v="Saneantes"/>
    <m/>
    <s v="Guilhotina"/>
    <m/>
    <s v="Revisão de Norma(s)"/>
    <s v="Altera a RDC nº 19, de 01/02/2006"/>
    <s v="N/A"/>
    <x v="1"/>
    <s v="Despacho Declaratório nº 56, de 27/03/2018"/>
    <n v="1"/>
    <d v="2018-04-02T00:00:00"/>
    <d v="2018-04-02T00:00:00"/>
    <m/>
    <s v="Compilado"/>
    <s v="Justificativa: Revogada tacitamente pela Resolução - RDC nº 34, de 16/08/2010"/>
  </r>
  <r>
    <x v="25"/>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s v="Alimentos"/>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x v="25"/>
    <x v="4"/>
    <n v="182"/>
    <d v="2006-10-03T00:00:00"/>
    <s v="Anvisa"/>
    <s v="DOU Nº 191, Seção 1, Pág.67"/>
    <d v="2006-10-04T00:00:00"/>
    <s v="Prorrogar o prazo para adequação à Resolução RDC Nº 269/2005 até 31 de dezembro de 2006."/>
    <e v="#REF!"/>
    <m/>
    <s v="Alimentos"/>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x v="25"/>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s v="Saneantes"/>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x v="25"/>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s v="Cosméticos"/>
    <m/>
    <m/>
    <m/>
    <s v="Revisão de Norma(s)"/>
    <s v="Revoga PRT Nº 71/SVS, de 29/05/1996"/>
    <s v="N/A"/>
    <x v="1"/>
    <s v="Revogado pela RDC Nº 16, de 01/04/2014"/>
    <n v="1"/>
    <d v="2014-04-02T00:00:00"/>
    <d v="2014-04-02T00:00:00"/>
    <m/>
    <s v="Compilado"/>
    <s v="Link para texto em PDF no Portal"/>
  </r>
  <r>
    <x v="25"/>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s v="Produtos para a Saúde"/>
    <s v="Controle, fiscalização e monitoramento de produtos e serviços"/>
    <s v="Monitoramento do mercado de produtos para a saúde"/>
    <m/>
    <s v="Nova Norma"/>
    <s v="N/A"/>
    <s v="Primária"/>
    <x v="2"/>
    <s v="N/A"/>
    <s v="N/A"/>
    <s v="N/A"/>
    <s v="N/A"/>
    <s v="Sim"/>
    <s v="Formatado"/>
    <m/>
  </r>
  <r>
    <x v="25"/>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s v="Produtos para a Saúde"/>
    <s v="Controle, fiscalização e monitoramento de produtos e serviços"/>
    <s v="Monitoramento do mercado de produtos para saúde_x000a_"/>
    <m/>
    <s v="Nova Norma"/>
    <s v="N/A"/>
    <s v="Primária"/>
    <x v="2"/>
    <s v="N/A"/>
    <s v="N/A"/>
    <s v="N/A"/>
    <s v="N/A"/>
    <m/>
    <s v="Formatado"/>
    <m/>
  </r>
  <r>
    <x v="25"/>
    <x v="4"/>
    <n v="187"/>
    <d v="2006-10-24T00:00:00"/>
    <s v="Anvisa"/>
    <s v="DOU Nº 205, Seção 1, Pág.47"/>
    <d v="2006-10-25T00:00:00"/>
    <s v="Dispõe sobre vacinas contra gripe a serem utilizadas no Brasil no ano de 2007."/>
    <e v="#REF!"/>
    <m/>
    <s v="Medicamentos"/>
    <m/>
    <s v="Composição das vacinas influenza a serem utilizadas no Brasil"/>
    <m/>
    <s v="Nova Norma"/>
    <s v="N/A"/>
    <s v="N/A"/>
    <x v="3"/>
    <s v="Despacho Declaratório nº 56, de 27/03/2018"/>
    <s v="N/A"/>
    <s v="N/A"/>
    <d v="2018-04-02T00:00:00"/>
    <m/>
    <s v="Compilado"/>
    <m/>
  </r>
  <r>
    <x v="25"/>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s v="Agrotóxicos"/>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x v="25"/>
    <x v="4"/>
    <n v="199"/>
    <d v="2006-10-26T00:00:00"/>
    <s v="Anvisa"/>
    <s v="DOU Nº 208, Seção 1, Pág. 167"/>
    <d v="2006-10-30T00:00:00"/>
    <s v="Dispõe sobre a notificação simplificada de medicamentos mediante peticionamento eletrônico."/>
    <e v="#REF!"/>
    <m/>
    <s v="Medicamentos"/>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x v="25"/>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x v="25"/>
    <x v="4"/>
    <n v="201"/>
    <d v="2006-11-01T00:00:00"/>
    <s v="Anvisa"/>
    <s v="DOU Nº 216, Seção 1, Pág. 66"/>
    <d v="2006-11-10T00:00:00"/>
    <s v="Altera a RDC nº 1, de 1º de outubro de 1999"/>
    <e v="#REF!"/>
    <m/>
    <s v="Temas transversais"/>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x v="25"/>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s v="Insumos Farmacêuticos"/>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x v="25"/>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s v="Alimentos"/>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x v="25"/>
    <x v="4"/>
    <n v="208"/>
    <d v="2006-11-17T00:00:00"/>
    <s v="Anvisa"/>
    <s v="DOU Nº 221 ,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09"/>
    <d v="2006-11-17T00:00:00"/>
    <s v="Anvisa"/>
    <s v="DOU Nº 221,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s v="Farmacopeia"/>
    <m/>
    <m/>
    <m/>
    <s v="Nova Norma"/>
    <s v="N/A"/>
    <s v="N/A"/>
    <x v="1"/>
    <s v="Revogado pela RDC Nº 218, de 21/12/2006"/>
    <s v="N/A"/>
    <d v="2006-12-22T00:00:00"/>
    <d v="2006-12-22T00:00:00"/>
    <m/>
    <s v="Compilado"/>
    <m/>
  </r>
  <r>
    <x v="25"/>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s v="Farmacopeia"/>
    <m/>
    <m/>
    <m/>
    <s v="Revisão de Norma(s)"/>
    <s v="Altera a RDC Nº 111, de 29/04/2005"/>
    <s v="N/A"/>
    <x v="1"/>
    <s v="Alterado por 14 RDC;_x000a_ Revogado por RDC Nº 63, de 28/12/2012"/>
    <s v="N/A"/>
    <d v="2007-06-12T00:00:00"/>
    <d v="2012-12-31T00:00:00"/>
    <m/>
    <s v="Compilado"/>
    <m/>
  </r>
  <r>
    <x v="25"/>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s v="Produtos para a Saúde"/>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x v="25"/>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s v="Produtos para a Saúde"/>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x v="25"/>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s v="Insumos Farmacêuticos"/>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x v="25"/>
    <x v="4"/>
    <n v="215"/>
    <d v="2006-12-14T00:00:00"/>
    <s v="Anvisa"/>
    <s v="DOU Nº 240, Seção 1, Pág. 127"/>
    <d v="2006-12-15T00:00:00"/>
    <s v="Fica cancelada a monografia do ingrediente ativo monocrotofós a partir de 30 de novembro de 2006"/>
    <e v="#REF!"/>
    <m/>
    <s v="Agrotóxicos"/>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x v="25"/>
    <x v="4"/>
    <n v="214"/>
    <d v="2006-12-12T00:00:00"/>
    <s v="Anvisa"/>
    <s v="DOU Nº 241, Seção 1, Pág. 65 e Suplemento Pág. 01 a 33"/>
    <d v="2006-12-18T00:00:00"/>
    <s v="Aprovar o Regulamento Técnico sobre Boas Práticas de Manipulação de Medicamentos para Uso Humano em farmácias e seus Anexos."/>
    <e v="#REF!"/>
    <m/>
    <s v="Medicamentos"/>
    <m/>
    <m/>
    <m/>
    <s v="Revisão de Norma(s)"/>
    <s v="Revoga a RDC Nº 33, de 19/04/2000_x000a_Revoga a RDC Nº 354,de 18/12/2003"/>
    <s v="N/A"/>
    <x v="1"/>
    <s v="Alterado pela RDC Nº 18, de 15/03/2007_x000a_Revogado pela RDC Nº 67, de 08/10/2007"/>
    <s v="N/A"/>
    <s v="N/A"/>
    <d v="2007-10-09T00:00:00"/>
    <m/>
    <s v="Compilado"/>
    <m/>
  </r>
  <r>
    <x v="25"/>
    <x v="4"/>
    <n v="217"/>
    <d v="2006-12-15T00:00:00"/>
    <s v="Anvisa"/>
    <s v="DOU Nº 241, Seção 1, Pág. 67 e Suplemento pág. 40 a 43"/>
    <d v="2006-12-18T00:00:00"/>
    <s v="O Anexo VI da RDC Nº 350, de 28 de dezembro de 2005, passará a vigorar na forma do Anexo I a esta Resolução."/>
    <e v="#REF!"/>
    <m/>
    <s v="Portos, Aeroportos e Fronteiras"/>
    <m/>
    <m/>
    <m/>
    <s v="Revisão de Norma(s)"/>
    <s v="Altera a RDC Nº 350, de _x000a_28/12/2005"/>
    <s v="N/A"/>
    <x v="1"/>
    <s v="Revogado pela RDC nº 81, de 05/11/2008"/>
    <n v="1"/>
    <d v="2008-11-06T00:00:00"/>
    <d v="2008-11-06T00:00:00"/>
    <m/>
    <s v="Compilado"/>
    <m/>
  </r>
  <r>
    <x v="25"/>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s v="Agrotóxicos"/>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x v="25"/>
    <x v="4"/>
    <n v="218"/>
    <d v="2006-12-21T00:00:00"/>
    <s v="Anvisa"/>
    <s v="DOU Nº 245, Seção 1, Pág. 150"/>
    <d v="2006-12-22T00:00:00"/>
    <s v="Torna sem efeito a RDC nº 212, de 17/11/2006"/>
    <e v="#REF!"/>
    <m/>
    <s v="Farmacopeia"/>
    <m/>
    <s v="Substâncias Químicas de Referências (SQR)"/>
    <m/>
    <s v="Revisão de Norma(s)"/>
    <s v="Torna sem efeito a  RDC Nº 212, de 17/11/2006"/>
    <s v="Secundária (mérito)"/>
    <x v="2"/>
    <s v="Retificado em DOU Nº 246, de 26/12/2006"/>
    <s v="N/A"/>
    <s v="N/A"/>
    <s v="N/A"/>
    <m/>
    <s v="Compilado"/>
    <m/>
  </r>
  <r>
    <x v="25"/>
    <x v="4"/>
    <n v="219"/>
    <d v="2006-12-22T00:00:00"/>
    <s v="Anvisa"/>
    <s v="DOU Nº 246, Seção 1, Pág.255"/>
    <d v="2006-12-26T00:00:00"/>
    <s v="Aprovar a inclusão do uso das espécies vegetais e parte(s) de espécies vegetais para o preparo de chás constante da Tabela 1 do Anexo desta Resolução "/>
    <e v="#REF!"/>
    <m/>
    <s v="Alimentos"/>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x v="25"/>
    <x v="4"/>
    <n v="220"/>
    <d v="2006-12-27T00:00:00"/>
    <s v="Anvisa"/>
    <s v="DOU Nº 249, Seção 1, Pág.610"/>
    <d v="2006-12-29T00:00:00"/>
    <s v="Dispõe sobre o Regulamento Técnico para o Funcionamento de Bancos de Tecidos Músculoesqueléticos e de Bancos de Pele de origem humana."/>
    <e v="#REF!"/>
    <m/>
    <s v="Sangue, Tecidos, Células e Órgãos"/>
    <m/>
    <m/>
    <m/>
    <s v="Nova Norma"/>
    <s v="N/A"/>
    <s v="N/A"/>
    <x v="1"/>
    <s v="Revogado pela RDC Nº 55, de 11/12/2015"/>
    <s v="N/A"/>
    <s v="N/A"/>
    <d v="2015-12-14T00:00:00"/>
    <m/>
    <s v="Compilado"/>
    <s v="Observar art. 171 da RDC Nº 55, de 11/12/2015"/>
  </r>
  <r>
    <x v="25"/>
    <x v="4"/>
    <n v="221"/>
    <d v="2006-12-28T00:00:00"/>
    <s v="Anvisa"/>
    <s v="DOU Nº 249, Seção 1, Pág.614"/>
    <d v="2006-12-29T00:00:00"/>
    <s v="Cria a Rede Brasileira de Centros Públicos de Equivalência Farmacêutica e Bioequivalência e dá outras providências."/>
    <e v="#REF!"/>
    <m/>
    <s v="Medicamentos"/>
    <s v="Regularização de produtos sujeitos a vigilância sanitária"/>
    <s v="Metodologias de controle de qualidade, segurança e eficácia de medicamentos"/>
    <m/>
    <s v="Nova Norma"/>
    <s v="N/A"/>
    <s v="N/A"/>
    <x v="1"/>
    <s v="Revogado pela RDC nº 292, de 24/06/2019"/>
    <s v="N/A"/>
    <s v="N/A"/>
    <d v="2019-06-26T00:00:00"/>
    <m/>
    <s v="Compilado"/>
    <m/>
  </r>
  <r>
    <x v="25"/>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s v="Temas transversais"/>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x v="26"/>
    <x v="4"/>
    <n v="2"/>
    <d v="2007-01-15T00:00:00"/>
    <s v="Anvisa"/>
    <s v="DOU Nº 12,  Seção 1, Pág.41"/>
    <d v="2007-01-17T00:00:00"/>
    <s v="APROVAR REGULAMENTO TÉCNICO SOBRE ADITIVOS AROMATIZANTES."/>
    <e v="#REF!"/>
    <m/>
    <s v="Alimentos"/>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x v="26"/>
    <x v="4"/>
    <n v="3"/>
    <d v="2007-01-15T00:00:00"/>
    <s v="Anvisa"/>
    <s v="DOU Nº 12,  Seção 1, Pág. 44"/>
    <d v="2007-01-17T00:00:00"/>
    <s v="APROVAR REGULAMENTO TÉCNICO SOBRE &quot;ATRIBUIÇÃO DE ADITIVOS E SEUS LIMITES MÁXIMOS PARA A CATEGORIA DE ALIMENTOS 3: GELADOS COSMESTIVEIS."/>
    <e v="#REF!"/>
    <m/>
    <s v="Alimentos"/>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x v="26"/>
    <x v="4"/>
    <n v="4"/>
    <d v="2007-01-15T00:00:00"/>
    <s v="Anvisa"/>
    <s v="DOU Nº 12, Seção 1, Pág. 47"/>
    <d v="2007-01-17T00:00:00"/>
    <s v="APROVAR REGULAMENTO TÉCNICO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x v="26"/>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x v="26"/>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s v="Agrotóxicos"/>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x v="26"/>
    <x v="4"/>
    <n v="7"/>
    <d v="2007-02-02T00:00:00"/>
    <s v="Anvisa"/>
    <s v="DOU Nº 26,  Seção 1, Pág. 38"/>
    <d v="2007-02-06T00:00:00"/>
    <s v="PRORROGA PRAZO DA RDC Nº 11, DE 26/01/06, QUE DISPÕE SOBRE O REGULAMENTO TÉCNICO DE FUNCIONAMENTO DE SERVIÇOS QUE PRESTAM ATENÇÃO DOMICILIAR. "/>
    <e v="#REF!"/>
    <m/>
    <s v="Serviços de Saúde"/>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x v="26"/>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s v="Temas transversais"/>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x v="26"/>
    <x v="4"/>
    <n v="10"/>
    <d v="2007-02-15T00:00:00"/>
    <s v="Anvisa"/>
    <s v="DOU  Nº 34, Seção 1, Pág. 206"/>
    <d v="2007-02-16T00:00:00"/>
    <s v="ALTERA A RDC nº 335/2003 e a RDC nº 86/2006, QUE DISPÕEM SOBRE EMBALAGENS DE CIGARROS."/>
    <e v="#REF!"/>
    <m/>
    <s v="Tabaco"/>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x v="26"/>
    <x v="4"/>
    <n v="9"/>
    <d v="2007-02-15T00:00:00"/>
    <s v="Anvisa"/>
    <s v="DOU Nº 34,  Seção 1, Pág. 205"/>
    <d v="2007-02-16T00:00:00"/>
    <s v="PRORROGA, PARA 20 DE ABRIL DE 2007, O PRAZO PREVISTO NO ART. 8º DA RDC Nº 206, DE 2006."/>
    <e v="#REF!"/>
    <m/>
    <s v="Produtos para a Saúde"/>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x v="26"/>
    <x v="4"/>
    <n v="11"/>
    <d v="2007-02-16T00:00:00"/>
    <s v="Anvisa"/>
    <s v="DOU Nº35 , Seção 1, Pág. 49"/>
    <d v="2007-02-21T00:00:00"/>
    <s v="ALTERA O ARTIGO 1º, E OS ARTIGOS 1º, 2º E 3º DO ANEXO I, AS EXIGÊNCIAS DOCUMENTAIS DO QUADRO ANEXO DA RESOLUÇÃO - RDC N.º 61, DE 19 DE MARÇO DE 2004."/>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x v="26"/>
    <x v="4"/>
    <n v="12"/>
    <d v="2007-02-28T00:00:00"/>
    <s v="Anvisa"/>
    <s v="DOU Nº 41, Seção 1, Pág. 92"/>
    <d v="2007-03-01T00:00:00"/>
    <s v="Revoga a Resolução – RDC nº 5, de 20 de janeiro de 2005"/>
    <e v="#REF!"/>
    <m/>
    <s v="Gestão interna"/>
    <m/>
    <s v="Gestão documental"/>
    <m/>
    <s v="Revisão de Norma(s)"/>
    <s v=" Revoga a RDC nº 5, de 20/01/2005"/>
    <s v="N/A"/>
    <x v="1"/>
    <s v="Revogado pela RDC nº 292, de 24/06/2019"/>
    <s v="N/A"/>
    <s v="N/A"/>
    <d v="2019-06-26T00:00:00"/>
    <m/>
    <s v="Compilado"/>
    <m/>
  </r>
  <r>
    <x v="26"/>
    <x v="4"/>
    <n v="15"/>
    <d v="2007-03-01T00:00:00"/>
    <s v="Anvisa"/>
    <s v="DOU Nº 42,  Seção 1, Pág.38"/>
    <d v="2007-03-02T00:00:00"/>
    <s v="ATUALIZAÇÃO DAS LISTAS DE SUBSTÂNCIAS SUJEITAS A CONTROLE ESPECIAL. ATUALIZAÇÃO Nº 23, LISTA DA PORTARIA SVS/MS Nº 344/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x v="26"/>
    <x v="4"/>
    <n v="13"/>
    <d v="2007-02-28T00:00:00"/>
    <s v="Anvisa"/>
    <s v="DOU Nº 43,  Seção 1, Pág. 1 supl"/>
    <d v="2007-03-05T00:00:00"/>
    <s v="APROVAR O REGULAMENTO TÉCNICO PARA PRODUTOS DE LIMPEZA E AFINS HARMONIZADO NO ÂMBITO DO MERCOSUL ATRAVÉS DA RESOLUÇÃO GMC Nº 10/04."/>
    <e v="#REF!"/>
    <m/>
    <s v="Saneantes"/>
    <m/>
    <m/>
    <m/>
    <s v="Revisão de Norma(s)"/>
    <s v="Revoga a Resolução nº1, de 25/10/1978"/>
    <s v="N/A"/>
    <x v="1"/>
    <s v="Revogado pela RDC nº 40, de 05/06/2008"/>
    <n v="1"/>
    <d v="2008-06-06T00:00:00"/>
    <d v="2008-06-06T00:00:00"/>
    <m/>
    <s v="Compilado"/>
    <m/>
  </r>
  <r>
    <x v="26"/>
    <x v="4"/>
    <n v="14"/>
    <d v="2007-02-28T00:00:00"/>
    <s v="Anvisa"/>
    <s v="DOU Nº 43,  Seção 1, Pág.29, supl pág. 2"/>
    <d v="2007-03-05T00:00:00"/>
    <s v="APROVAR O REGULAMENTO TÉCNICO PARA PRODUTOS SANEANTES COM AÇÃO ANTIMICROBIANA HARMONIZADO NO ÂMBITO DO MERCOSUL ATRAVÉS DA RESOLUÇÃO GMC Nº 50/06."/>
    <e v="#REF!"/>
    <m/>
    <s v="Saneantes"/>
    <s v="Regularização de produtos sujeitos à vigilância sanitária"/>
    <s v="Regularização de produtos saneantes com ação antimicrobiana"/>
    <m/>
    <s v="Revisão de Norma(s)"/>
    <s v="Altera a  PRT nº15, de 23/08/1988;_x000a_"/>
    <s v="Primária"/>
    <x v="2"/>
    <s v="N/A"/>
    <s v="N/A"/>
    <s v="N/A"/>
    <s v="N/A"/>
    <m/>
    <s v="Formatado"/>
    <m/>
  </r>
  <r>
    <x v="26"/>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s v="Medicamentos"/>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x v="26"/>
    <x v="4"/>
    <n v="17"/>
    <d v="2007-03-02T00:00:00"/>
    <s v="Anvisa"/>
    <s v="DOU Nº 43,  Seção 1, Pág.30. supl pág. 6"/>
    <d v="2007-03-05T00:00:00"/>
    <s v="APROVAR REGULAMENTO TÉCNICO PARA REGISTRO DE MEDICAMENTO SIMILAR"/>
    <e v="#REF!"/>
    <m/>
    <s v="Medicamentos"/>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x v="26"/>
    <x v="4"/>
    <n v="18"/>
    <d v="2007-03-15T00:00:00"/>
    <s v="Anvisa"/>
    <s v="DOU Nº 52,  Seção 1, Pág.85"/>
    <d v="2007-03-16T00:00:00"/>
    <s v="PRORROGA A RDC Nº 214 DE 2006 - BP DE MANIPULAÇÃO DE MEDICAMENTOS PARA USO HUMANO EM FARMÁCIAS, PRORROGA POR 150 DIAS A PARTIR DE 18/03/07."/>
    <e v="#REF!"/>
    <m/>
    <s v="Medicamentos"/>
    <m/>
    <m/>
    <m/>
    <s v="Revisão de Norma(s)"/>
    <s v="Altera a RDC Nº 214, de 12/12/2006"/>
    <s v="N/A"/>
    <x v="1"/>
    <s v="Despacho Declaratório nº 56, de 27/03/2018"/>
    <s v="N/A"/>
    <s v="N/A"/>
    <d v="2018-04-02T00:00:00"/>
    <m/>
    <s v="Compilado"/>
    <s v="Revogada tacitamente pela Resolução –  RDC nº 67, de 08/10/2007"/>
  </r>
  <r>
    <x v="26"/>
    <x v="4"/>
    <n v="19"/>
    <d v="2007-03-16T00:00:00"/>
    <s v="Anvisa"/>
    <s v="DOU Nº 53,  Seção 1, Pág.36"/>
    <d v="2007-03-19T00:00:00"/>
    <s v="Dispõe sobre registro de produtos agrotóxicos_x000a_por equivalência. "/>
    <e v="#REF!"/>
    <m/>
    <s v="Agrotóxicos"/>
    <s v="Regularização de produtos sujeitos à vigilância sanitária"/>
    <s v="Critérios e exigências para avaliação e classificação toxicológica de agrotóxicos"/>
    <m/>
    <s v="Nova Norma"/>
    <s v="N/A"/>
    <s v="Primária"/>
    <x v="2"/>
    <s v="N/A"/>
    <s v="N/A"/>
    <s v="N/A"/>
    <s v="N/A"/>
    <m/>
    <s v="Formatado"/>
    <m/>
  </r>
  <r>
    <x v="26"/>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s v="Medicamentos"/>
    <m/>
    <m/>
    <m/>
    <s v="Nova Norma"/>
    <s v="N/A"/>
    <s v="N/A"/>
    <x v="1"/>
    <s v="Revogado pela RDC Nº 48, de 06/10/2009"/>
    <s v="N/A"/>
    <s v="N/A"/>
    <d v="2009-10-07T00:00:00"/>
    <m/>
    <s v="Compilado"/>
    <m/>
  </r>
  <r>
    <x v="26"/>
    <x v="4"/>
    <n v="20"/>
    <d v="2007-03-22T00:00:00"/>
    <s v="Anvisa"/>
    <s v="DOU Nº 58,  Seção 1, Pág. 29. Supl pág 55"/>
    <d v="2007-03-26T00:00:00"/>
    <s v="APROVAR &quot;REGULAMENTO TÉCNICO SOBRE DISPOSIÇÕES PARA EMBALAGENS, REVESTIMENTOS, UTENSÍLIOS, TAMPAS E EQUIPAMENTOS MATÁLICOS EM CONTATO COM ALIMENTOS&quot;. "/>
    <e v="#REF!"/>
    <m/>
    <s v="Alimentos"/>
    <s v="Regularização de produtos sujeitos a vigilância sanitária"/>
    <s v="Materiais em contato com alimentos"/>
    <m/>
    <s v="Revisão de Norma(s)"/>
    <s v="Revoga a PRT nº28, de 18/03/1996"/>
    <s v="Primária"/>
    <x v="2"/>
    <s v="N/A"/>
    <s v="N/A"/>
    <s v="N/A"/>
    <s v="N/A"/>
    <s v="Sim"/>
    <s v="Formatado"/>
    <m/>
  </r>
  <r>
    <x v="26"/>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s v="Alimentos"/>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x v="26"/>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s v="Alimentos"/>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x v="26"/>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x v="26"/>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x v="26"/>
    <x v="3"/>
    <n v="2"/>
    <d v="2007-03-27T00:00:00"/>
    <s v="Anvisa"/>
    <s v="DOU Nº 60, Seção 1, Pág.41"/>
    <d v="2007-03-28T00:00:00"/>
    <s v="Dispõe sobre a fiscalização sanitária de bens procedentes do exterior destinados à utilização nos XV Jogos Pan-americanos Rio 2007 e nos Jogos Parapan-americanos Rio 2007."/>
    <e v="#REF!"/>
    <m/>
    <s v="Portos, Aeroportos e Fronteiras"/>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x v="26"/>
    <x v="4"/>
    <n v="25"/>
    <d v="2007-03-29T00:00:00"/>
    <s v="Anvisa"/>
    <s v="DOU Nº 62, Seção 1, Pág. 113"/>
    <d v="2007-03-30T00:00:00"/>
    <s v="DISPÕE SOBRE A TERCEIRIZAÇÃO DE ETAPAS DE PRODUÇÃO, DE ANÁLISE DE CONTROLE DE QUALIDADE E DE ARMAZENAMENTO DE MEDICAMENTOS. (Retificado)"/>
    <e v="#REF!"/>
    <m/>
    <s v="Medicamentos"/>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x v="26"/>
    <x v="4"/>
    <n v="27"/>
    <d v="2007-03-30T00:00:00"/>
    <s v="Anvisa"/>
    <s v="DOU Nº 63,  Seção 1, Pág.62"/>
    <d v="2007-04-02T00:00:00"/>
    <s v="DISPÕE SOBRE O SISTEMA NACIONAL DE GERENCIAMENTO DE PRODUTOS CONTROLADOS - SNGPC, ESTABELECE A IMPLANTAÇÃO DO MÓDULO PARA DROGARIAS E FARMÁCIAS E DÁ OUTRAS PROVIDÊNCIAS."/>
    <e v="#REF!"/>
    <m/>
    <s v="Medicamentos"/>
    <m/>
    <m/>
    <m/>
    <s v="Nova Norma"/>
    <s v="N/A"/>
    <s v="N/A"/>
    <x v="1"/>
    <s v="Revogado pela RDC Nº 22, de 29/04/2014"/>
    <s v="N/A"/>
    <s v="N/A"/>
    <d v="2014-04-30T00:00:00"/>
    <m/>
    <s v="Compilado"/>
    <m/>
  </r>
  <r>
    <x v="26"/>
    <x v="4"/>
    <n v="26"/>
    <d v="2007-03-30T00:00:00"/>
    <s v="Anvisa"/>
    <s v="DOU Nº 63,  Seção 1, Pág. 57"/>
    <d v="2007-04-02T00:00:00"/>
    <s v="DISPÕE SOBRE O REGISTRO DE MEDICAMENTOS DINAMIZADOS INDUSTRIALIZADOS HOMEOPÁTICOS, ANTROPOSÓFICOS E ANTI-HOMÓTÓXICOS."/>
    <e v="#REF!"/>
    <m/>
    <s v="Medicamentos"/>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x v="26"/>
    <x v="4"/>
    <n v="28"/>
    <d v="2007-04-04T00:00:00"/>
    <s v="Anvisa"/>
    <s v="DOU Nº 66,  Seção 1, Pág.46"/>
    <d v="2007-04-05T00:00:00"/>
    <s v="DISPÕE SOBRE A PRIORIZAÇÃO DA ANÁLISE TÉCNICA DE PETIÇÕES, NO ÂMBITO DA GGMED DA ANVISA, CUJA RELEVÂNCIA PÚBLICA SE ENQUADRE NOS TERMOS DESTA RESOLUÇÃO."/>
    <e v="#REF!"/>
    <m/>
    <s v="Medicamentos"/>
    <m/>
    <m/>
    <m/>
    <s v="Nova Norma"/>
    <s v="N/A"/>
    <s v="N/A"/>
    <x v="1"/>
    <s v="Alterado pela RDC Nº 16, de 13/03/2008_x000a_Alterado pela RDC Nº 25, de 04/04/2008_x000a_Revogado pela RDC Nº 57, de 20/12/2013"/>
    <s v="N/A"/>
    <s v="N/A"/>
    <d v="2013-12-23T00:00:00"/>
    <m/>
    <s v="Compilado"/>
    <m/>
  </r>
  <r>
    <x v="26"/>
    <x v="3"/>
    <n v="3"/>
    <d v="2007-04-11T00:00:00"/>
    <s v="Anvisa"/>
    <s v="DOU Nº 71, Seção 1, Pág. 70"/>
    <d v="2007-04-13T00:00:00"/>
    <s v="Dispõe sobre a &quot;Lista de Referencias Bibliograficas Para Avaliação de Segurança e Eficacia de Medicamentos Dinamizados.&quot;"/>
    <e v="#REF!"/>
    <m/>
    <s v="Medicamentos"/>
    <s v="Regularização de produtos sujeitos a vigilância sanitária"/>
    <s v="Registro e pós-registro de medicamentos dinamizados"/>
    <m/>
    <s v="Nova Norma"/>
    <s v="N/A"/>
    <s v="N/A"/>
    <x v="1"/>
    <s v="Revogado pela IN Nº 27, de 25/07/2018"/>
    <s v="N/A"/>
    <s v="N/A"/>
    <d v="2018-07-27T00:00:00"/>
    <m/>
    <s v="Compilado"/>
    <m/>
  </r>
  <r>
    <x v="26"/>
    <x v="3"/>
    <n v="5"/>
    <d v="2007-04-11T00:00:00"/>
    <s v="Anvisa"/>
    <s v="DOU Nº 71 , Seção 1, Pág. 72"/>
    <d v="2007-04-13T00:00:00"/>
    <s v="Dispõe sobre os limites de potência para registro e notificação de medicamentos dinamizados"/>
    <e v="#REF!"/>
    <m/>
    <s v="Medicamentos"/>
    <s v="Regularização de produtos sujeitos a vigilância sanitária"/>
    <s v="Registro e pós-registro de medicamentos dinamizados"/>
    <m/>
    <s v="Nova Norma"/>
    <s v="N/A"/>
    <s v="N/A"/>
    <x v="1"/>
    <s v="Revogado pela IN Nº 26, de 25/07/2018"/>
    <s v="N/A"/>
    <s v="N/A"/>
    <d v="2018-07-27T00:00:00"/>
    <m/>
    <s v="Compilado"/>
    <m/>
  </r>
  <r>
    <x v="26"/>
    <x v="3"/>
    <n v="4"/>
    <d v="2007-04-11T00:00:00"/>
    <s v="Anvisa"/>
    <s v="DOU Nº 71 , Seção 1, Pág. 71"/>
    <d v="2007-04-13T00:00:00"/>
    <s v="Dispõe sobre o Guia para a Realização de Estudos de Estabilidade para Medicamentos Dinamizados."/>
    <e v="#REF!"/>
    <m/>
    <s v="Medicamentos"/>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x v="26"/>
    <x v="4"/>
    <n v="29"/>
    <d v="2007-04-17T00:00:00"/>
    <s v="Anvisa"/>
    <s v="DOU Nº 74,  Seção 1, Pág.74"/>
    <d v="2007-04-18T00:00:00"/>
    <s v="APROVAR AS REGRAS REFERENTES AO REGISTRO E COMERCIALIZAÇÃO PARA A SUBSTITUIÇÃO DO SISTEMA DE INFUSÃO ABERTO PARA FECHADO EM SOLUÇÕES PARENTERAIS DE GRANDE VOLUME."/>
    <e v="#REF!"/>
    <m/>
    <s v="Medicamentos"/>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x v="26"/>
    <x v="3"/>
    <n v="6"/>
    <d v="2007-04-18T00:00:00"/>
    <s v="Anvisa"/>
    <s v="DOU Nº 75, Seção 1, Pág. 44"/>
    <d v="2007-04-19T00:00:00"/>
    <s v="Determinar a publicação do Guia para Notificação de Lotes-Piloto de Medicamentos, em anexo."/>
    <e v="#REF!"/>
    <m/>
    <s v="Medicamentos"/>
    <m/>
    <m/>
    <m/>
    <s v="Revisão de Norma(s)"/>
    <s v="Revoga a RE Nº 2.999, de 12/09/2006"/>
    <s v="N/A"/>
    <x v="1"/>
    <s v="Revogado pela IN Nº 02, de 30/03/2009"/>
    <s v="N/A"/>
    <s v="N/A"/>
    <d v="2009-04-01T00:00:00"/>
    <m/>
    <s v="Compilado"/>
    <m/>
  </r>
  <r>
    <x v="26"/>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s v="Saneantes"/>
    <s v="Regularização de produtos sujeitos à vigilância sanitária"/>
    <s v="Regularização de produtos saneantes desinfestantes"/>
    <m/>
    <s v="Nova Norma"/>
    <s v="N/A"/>
    <s v="Primária"/>
    <x v="2"/>
    <s v="N/A"/>
    <s v="N/A"/>
    <s v="N/A"/>
    <s v="N/A"/>
    <m/>
    <s v="Formatado"/>
    <m/>
  </r>
  <r>
    <x v="26"/>
    <x v="3"/>
    <n v="7"/>
    <d v="2007-04-24T00:00:00"/>
    <s v="Anvisa"/>
    <s v="DOU Nº 79,  Seção 1, Pág.71"/>
    <d v="2007-04-25T00:00:00"/>
    <s v="Aprova o Padrão SNGPC para transmissão de dados referente ao módulo para farmácias e drogarias."/>
    <e v="#REF!"/>
    <m/>
    <s v="Medicamentos"/>
    <m/>
    <m/>
    <m/>
    <s v="Nova Norma"/>
    <s v="N/A"/>
    <s v="N/A"/>
    <x v="1"/>
    <s v="Revogado pela RDC Nº 22, de 29/04/2014"/>
    <s v="N/A"/>
    <s v="N/A"/>
    <d v="2014-04-30T00:00:00"/>
    <m/>
    <s v="Compilado"/>
    <m/>
  </r>
  <r>
    <x v="26"/>
    <x v="3"/>
    <n v="8"/>
    <d v="2007-05-29T00:00:00"/>
    <s v="Anvisa"/>
    <s v="DOU Nº 103,  Seção 1, Pág.93"/>
    <d v="2007-05-30T00:00:00"/>
    <s v="Estabelece as normas técnicas adotadas para fins de certificação de conformidade dos equipamentos elétricos sob regime de Vigilância Sanitária."/>
    <e v="#REF!"/>
    <m/>
    <s v="Produtos para a Saúde"/>
    <m/>
    <m/>
    <m/>
    <s v="Nova Norma"/>
    <s v="N/A"/>
    <s v="N/A"/>
    <x v="1"/>
    <s v="Retificado em DOU Nº 104, de 31/05/2007;_x000a_Revogado pela IN Nº 08, de 08/07/2009."/>
    <n v="1"/>
    <d v="2009-07-09T00:00:00"/>
    <d v="2009-07-09T00:00:00"/>
    <m/>
    <s v="Compilado"/>
    <m/>
  </r>
  <r>
    <x v="26"/>
    <x v="4"/>
    <n v="32"/>
    <d v="2007-05-29T00:00:00"/>
    <s v="Anvisa"/>
    <s v="DOU Nº 103,  Seção 1, Pág. 92"/>
    <d v="2007-05-30T00:00:00"/>
    <s v="DISPÕE SOBRE A CERTIFICAÇÃO COMPULSÓRIA DOS EQUIPAMENTOS ELÉTRICOS SOB REGIME DE VIGILÂNCIA SANITÁRIA E DÁ OUTRAS PROVIDÊNCIAS."/>
    <e v="#REF!"/>
    <m/>
    <s v="Produtos para a Saúde"/>
    <m/>
    <m/>
    <m/>
    <s v="Revisão de Norma(s)"/>
    <s v="Revoga a RES nº 444, de 31/08/1999."/>
    <s v="N/A"/>
    <x v="1"/>
    <s v="Republicado em DOU Nº 105, de 01/06/2007_x000a_Revogado pela RDC nº 27, de 21/06/2011"/>
    <n v="1"/>
    <d v="2011-06-22T00:00:00"/>
    <d v="2011-06-22T00:00:00"/>
    <m/>
    <s v="Compilado"/>
    <m/>
  </r>
  <r>
    <x v="26"/>
    <x v="4"/>
    <n v="33"/>
    <d v="2007-06-08T00:00:00"/>
    <s v="Anvisa"/>
    <s v="DOU Nº 111,  Seção 1, Pág.55"/>
    <d v="2007-06-12T00:00:00"/>
    <s v="ATUALIZAÇÃO DA DCB - MAIO 2007. ANEXO REPUBLICADO"/>
    <e v="#REF!"/>
    <m/>
    <s v="Farmacopeia"/>
    <m/>
    <m/>
    <m/>
    <s v="Revisão de Norma(s)"/>
    <s v="Altera a RDC Nº 211, de 17/11/2006"/>
    <s v="N/A"/>
    <x v="1"/>
    <s v="Republicado em DOU Nº 128, de 05/07/2007_x000a_Revogado pela RDC Nº 63, de 28/12/2012"/>
    <s v="N/A"/>
    <d v="2012-12-31T00:00:00"/>
    <d v="2012-12-31T00:00:00"/>
    <m/>
    <s v="Compilado"/>
    <m/>
  </r>
  <r>
    <x v="26"/>
    <x v="4"/>
    <n v="36"/>
    <d v="2007-06-19T00:00:00"/>
    <s v="Anvisa"/>
    <s v="DOU Nº 118,  Seção 1, Pág.59"/>
    <d v="2007-06-21T00:00:00"/>
    <s v="ESTENDER O PRAZO ESTABELECIDO PELA RDC Nº 360, DE 23/12/03 PARA ADEQUAÇÃO DA ROTULAGEM NUTRICIONAL DAS BEBIDAS NÃO-ALCOÓLICAS COMERCIALIZADAS EM EMBALAGENS RETORNÁVEIS."/>
    <e v="#REF!"/>
    <m/>
    <s v="Alimentos"/>
    <m/>
    <m/>
    <m/>
    <s v="Revisão de Norma(s)"/>
    <s v="Altera a RDC nº 360, de 23/12/2003"/>
    <s v="N/A"/>
    <x v="1"/>
    <s v="Revogado pela RDC nº 34, de 28/07/2011"/>
    <s v="N/A"/>
    <s v="N/A"/>
    <d v="2011-08-01T00:00:00"/>
    <m/>
    <s v="Compilado"/>
    <s v="Altera prazo"/>
  </r>
  <r>
    <x v="26"/>
    <x v="4"/>
    <n v="35"/>
    <d v="2007-06-14T00:00:00"/>
    <s v="Anvisa"/>
    <s v="DOU Nº118,  Seção 1, Pág.59"/>
    <d v="2007-06-21T00:00:00"/>
    <s v="FICA REVOGADA A RDC Nº 16 , DE 2 DE FEVEREIRO DE 2004 (CTA)."/>
    <e v="#REF!"/>
    <m/>
    <s v="Alimentos"/>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x v="26"/>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s v="Saneantes"/>
    <s v="Regularização de produtos sujeitos à vigilância sanitária"/>
    <s v="Registro e notificação de produtos saneantes"/>
    <m/>
    <s v="Nova Norma"/>
    <s v="N/A"/>
    <s v="Primária"/>
    <x v="2"/>
    <s v="N/A"/>
    <s v="N/A"/>
    <s v="N/A"/>
    <s v="N/A"/>
    <m/>
    <s v="Formatado"/>
    <m/>
  </r>
  <r>
    <x v="26"/>
    <x v="4"/>
    <n v="38"/>
    <d v="2007-06-22T00:00:00"/>
    <s v="Anvisa"/>
    <s v="DOU Nº 120, Seção 1, Pág. 59"/>
    <d v="2007-06-25T00:00:00"/>
    <s v="Ficam Revogados as Resoluções – RDC nºs 43 e 44, ambas de 14 de março 2006"/>
    <e v="#REF!"/>
    <m/>
    <s v="Gestão interna"/>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x v="26"/>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6"/>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s v="Farmacopeia"/>
    <m/>
    <s v="Substâncias Químicas de Referências (SQR)"/>
    <m/>
    <s v="Atualização Periódica"/>
    <s v="N/A"/>
    <s v="Primária"/>
    <x v="2"/>
    <s v="N/A"/>
    <s v="N/A"/>
    <s v="N/A"/>
    <s v="N/A"/>
    <m/>
    <s v="Formatado"/>
    <m/>
  </r>
  <r>
    <x v="26"/>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N/A"/>
    <x v="1"/>
    <s v="Revogado pela RDC nº 292, de 24/06/2019"/>
    <s v="N/A"/>
    <d v="2019-06-26T00:00:00"/>
    <d v="2019-06-26T00:00:00"/>
    <m/>
    <s v="Compilado"/>
    <m/>
  </r>
  <r>
    <x v="26"/>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s v="Farmacopeia"/>
    <m/>
    <s v="Substâncias Químicas de Referências (SQR)"/>
    <m/>
    <s v="Atualização Periódica"/>
    <s v="N/A"/>
    <s v="Primária"/>
    <x v="2"/>
    <s v="N/A"/>
    <s v="N/A"/>
    <s v="N/A"/>
    <s v="N/A"/>
    <m/>
    <s v="Formatado"/>
    <m/>
  </r>
  <r>
    <x v="26"/>
    <x v="4"/>
    <n v="44"/>
    <d v="2007-07-02T00:00:00"/>
    <s v="Anvisa"/>
    <s v="DOU Nº 127,  Seção 1, Pág.101"/>
    <d v="2007-07-04T00:00:00"/>
    <s v="ATUALIZAÇÃO DO ANEXO I, LISTAS DE ENTORPECENTES, PSICOTRÓPICAS, PRECURSORAS E OUTRAS SOB CONTROLE ESPECIAL, DA PORTARIA SVS/MS Nº 344, DE 12/05/98.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x v="26"/>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s v="Saneantes"/>
    <m/>
    <m/>
    <m/>
    <s v="Nova Norma"/>
    <s v="N/A"/>
    <s v="N/A"/>
    <x v="1"/>
    <s v="Revogado pela RDC nº 48, de 20/07/2007"/>
    <n v="1"/>
    <d v="2007-07-23T00:00:00"/>
    <d v="2007-07-23T00:00:00"/>
    <m/>
    <s v="Compilado"/>
    <m/>
  </r>
  <r>
    <x v="26"/>
    <x v="4"/>
    <n v="46"/>
    <d v="2007-07-18T00:00:00"/>
    <s v="Anvisa"/>
    <s v="DOU Nº 138,  Seção 1, Pág.32"/>
    <d v="2007-07-19T00:00:00"/>
    <s v="PRORROGAÇÃO DO PRAZO DE ADEQUAÇÃO DOS CENTROS DE INFORMAÇÃO E ASSITÊNCIA TOXICOLÓGICO (CIATs) ÀS DIRETRIZES ESTABELECIDAS PELA ANVISA."/>
    <e v="#REF!"/>
    <m/>
    <s v="Agrotóxicos"/>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x v="26"/>
    <x v="4"/>
    <n v="48"/>
    <d v="2007-07-20T00:00:00"/>
    <s v="Anvisa"/>
    <s v="DOU Nº 140,  Seção 1, Pág.43"/>
    <d v="2007-07-23T00:00:00"/>
    <s v="TORNAR INSUBSISTENTE A RESOLUÇÃO RDC Nº 47, DE 18 DE JULHO DE 2007, PUBLICADA NO DOU Nº. 138 DE 19 DE JULHO DE 2007, Seção 1, Pág. 32. (Retificado)"/>
    <e v="#REF!"/>
    <m/>
    <s v="Saneantes"/>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x v="26"/>
    <x v="3"/>
    <n v="9"/>
    <d v="2007-07-31T00:00:00"/>
    <s v="Anvisa"/>
    <s v="DOU Nº 147, Seção 1, Pág. 38"/>
    <d v="2007-08-01T00:00:00"/>
    <s v="Atualiza as áreas internacionais de risco para transmissão da Febre Amarela e as áreas nacionais endêmicas para a Febre Amarela Silvestre"/>
    <e v="#REF!"/>
    <m/>
    <s v="Portos, Aeroportos e Fronteiras"/>
    <m/>
    <m/>
    <m/>
    <s v="Nova Norma"/>
    <s v="N/A"/>
    <s v="N/A"/>
    <x v="1"/>
    <s v="Revogado pela IN nº 01, de  09/05/2008"/>
    <n v="1"/>
    <d v="2008-05-12T00:00:00"/>
    <d v="2008-05-12T00:00:00"/>
    <m/>
    <s v="Compilado"/>
    <m/>
  </r>
  <r>
    <x v="26"/>
    <x v="5"/>
    <n v="2305"/>
    <d v="2007-07-31T00:00:00"/>
    <s v="Anvisa"/>
    <s v="DOU Nº 149, Seção 1, Pág. 26"/>
    <d v="2007-08-03T00:00:00"/>
    <s v="Prorroga o prazo estabelecido no Art. 17 da RE nº 2606 de 11 de agosto de 2006."/>
    <e v="#REF!"/>
    <m/>
    <s v="Produtos para a Saúde"/>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x v="26"/>
    <x v="4"/>
    <n v="49"/>
    <d v="2007-08-13T00:00:00"/>
    <s v="Anvisa"/>
    <s v="DOU Nº 157, Seção 1, Pág.31"/>
    <d v="2007-08-15T00:00:00"/>
    <s v="PUBLICAR A RELAÇÃO DE SUBSTÂNCIAS QUÍMICAS DE REFERÊNCIA certificadas"/>
    <e v="#REF!"/>
    <m/>
    <s v="Farmacopeia"/>
    <m/>
    <s v="Substâncias Químicas de Referências (SQR)"/>
    <m/>
    <s v="Atualização Periódica"/>
    <s v="N/A"/>
    <s v="Primária"/>
    <x v="2"/>
    <s v="N/A"/>
    <s v="N/A"/>
    <s v="N/A"/>
    <s v="N/A"/>
    <m/>
    <s v="Formatado"/>
    <m/>
  </r>
  <r>
    <x v="26"/>
    <x v="4"/>
    <n v="50"/>
    <d v="2007-08-13T00:00:00"/>
    <s v="Anvisa"/>
    <s v="DOU Nº 157,  Seção 1, Pág.32"/>
    <d v="2007-08-15T00:00:00"/>
    <s v="PUBLICAR A RELAÇÃO DE SUBSTÂNCIAS QUÍMICAS DE REFERÊNCIA CERTIFICADA."/>
    <e v="#REF!"/>
    <m/>
    <s v="Farmacopeia"/>
    <m/>
    <s v="Substâncias Químicas de Referências (SQR)"/>
    <m/>
    <s v="Atualização Periódica"/>
    <s v="N/A"/>
    <s v="Primária"/>
    <x v="2"/>
    <s v="N/A"/>
    <s v="N/A"/>
    <s v="N/A"/>
    <s v="N/A"/>
    <m/>
    <s v="Formatado"/>
    <m/>
  </r>
  <r>
    <x v="26"/>
    <x v="4"/>
    <n v="51"/>
    <d v="2007-08-15T00:00:00"/>
    <s v="Anvisa"/>
    <s v="DOU Nº 158,  Seção 1, Pág.34"/>
    <d v="2007-08-16T00:00:00"/>
    <s v="ALTERA O ITEM 2.3, VI, DO ANEXO I, DA RESOLUÇÃO RDC Nº 16, DE 2 DE MARÇO DE 2007 E O ANEXO DA RESOLUÇÃO RDC Nº 17, DE 2 DE MARÇO DE 2007."/>
    <e v="#REF!"/>
    <m/>
    <s v="Medicamentos"/>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x v="26"/>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s v="Medicamentos"/>
    <m/>
    <m/>
    <m/>
    <s v="Nova Norma"/>
    <s v="N/A"/>
    <s v="N/A"/>
    <x v="1"/>
    <s v="Revogado pela RDC Nº 48, de 06/10/2009"/>
    <s v="N/A"/>
    <s v="N/A"/>
    <d v="2009-10-07T00:00:00"/>
    <m/>
    <s v="Compilado"/>
    <m/>
  </r>
  <r>
    <x v="26"/>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s v="Produtos para a Saúde"/>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x v="26"/>
    <x v="4"/>
    <n v="53"/>
    <d v="2007-08-30T00:00:00"/>
    <s v="Anvisa"/>
    <s v="DOU Nº 169,  Seção 1, Pág.50"/>
    <d v="2007-08-31T00:00:00"/>
    <s v="ALTERA OS ITENS 1.2 E 2.1, AMBOS DO ITEM VI, DO ANEXO DA RESOLUÇÃO RDC Nº 17, DE 2 DE MARÇO DE 2007 - DISPENSAÇÃO - GENÉRICOS E SIMILARES."/>
    <e v="#REF!"/>
    <m/>
    <s v="Medicamentos"/>
    <s v="Regularização de produtos sujeitos a vigilância sanitária"/>
    <s v="Registro e pós registro de medicamentos sintéticos e semissintéticos"/>
    <m/>
    <s v="Revisão de Norma(s)"/>
    <s v="Altera a RDC Nº 17, de 02/03/2007"/>
    <s v="Secundária (mérito)"/>
    <x v="2"/>
    <s v="N/A"/>
    <s v="N/A"/>
    <s v="N/A"/>
    <s v="N/A"/>
    <m/>
    <s v="Formatado"/>
    <m/>
  </r>
  <r>
    <x v="26"/>
    <x v="4"/>
    <n v="54"/>
    <d v="2007-08-30T00:00:00"/>
    <s v="Anvisa"/>
    <s v="DOU Nº 172,  Seção 1, Pág. 29"/>
    <d v="2007-09-05T00:00:00"/>
    <s v="APROVAR A EXTENSÃO DE USO DE ADITIVO INS 460i CELULOSE MICROCRISTALINA NA FUNÇÃO DE ESTABILIZANTE PARA LEITE DE COCO, COM LIMITE DE USO QUANTUM SATIS. "/>
    <e v="#REF!"/>
    <m/>
    <s v="Alimentos"/>
    <m/>
    <m/>
    <m/>
    <s v="Nova Norma"/>
    <s v="N/A"/>
    <s v="N/A"/>
    <x v="1"/>
    <s v="Revogado pela RDC nº 8, de 06/03/2013"/>
    <s v="N/A"/>
    <s v="N/A"/>
    <d v="2013-03-08T00:00:00"/>
    <m/>
    <s v="Compilado"/>
    <m/>
  </r>
  <r>
    <x v="26"/>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s v="Serviços de Saúde"/>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x v="26"/>
    <x v="4"/>
    <n v="58"/>
    <d v="2007-09-05T00:00:00"/>
    <s v="Anvisa"/>
    <s v="DOU Nº 173,  Seção 1, Pág.156"/>
    <d v="2007-09-06T00:00:00"/>
    <s v="DISPÕE SOBRE O APERFEIÇOAMENTO DO CONTROLE E FISCALIZAÇÃO DE SUBSTÂNCIAS PSICOTRÓPICAS ANOREXÍGENAS E DÁ OUTRAS PROVIDÊNCIAS."/>
    <e v="#REF!"/>
    <m/>
    <s v="Temas transversais"/>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x v="26"/>
    <x v="4"/>
    <n v="59"/>
    <d v="2007-09-06T00:00:00"/>
    <s v="Anvisa"/>
    <s v="DOU Nº 175,  Seção 1, Pág. 26"/>
    <d v="2007-09-11T00:00:00"/>
    <s v="APROVAR A EXTENSÃO DE USO DO COADJUVANTE DE TECNOLOGIA DE FABRICAÇÃO  TANINO COM FUNÇÃO DE AGENTE DE CLARIFICAÇÃO  PARA AÇÚCAR, COM LIMITE DE USO QUANTUM SATIS."/>
    <e v="#REF!"/>
    <m/>
    <s v="Alimentos"/>
    <m/>
    <m/>
    <m/>
    <s v="Nova Norma"/>
    <s v="N/A"/>
    <s v="N/A"/>
    <x v="1"/>
    <s v="Revogado pela RDC nº 40, de 13/09/2011"/>
    <s v="N/A"/>
    <s v="N/A"/>
    <d v="2011-09-16T00:00:00"/>
    <m/>
    <s v="Compilado"/>
    <s v="Link para texto em PDF no Portal"/>
  </r>
  <r>
    <x v="26"/>
    <x v="4"/>
    <n v="60"/>
    <d v="2007-09-05T00:00:00"/>
    <s v="Anvisa"/>
    <s v="DOU Nº 175,  Seção 1, Pág. 26"/>
    <d v="2007-09-11T00:00:00"/>
    <s v="APROVAR O REGULAMENTO TÉCNICO SOBRE &quot;ATRIBUIÇÃO DE ADITIVOS E SEUS LIMITES MÁXIMOS PARA A CATEGORIA DE ALIMENTOS 6 :CEREAIS E PRODUTOS DE OU A BASE DE CEREAIS&quot;."/>
    <e v="#REF!"/>
    <m/>
    <s v="Alimentos"/>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x v="26"/>
    <x v="4"/>
    <n v="61"/>
    <d v="2007-09-21T00:00:00"/>
    <s v="Anvisa"/>
    <s v="DOU Nº 184,  Seção 1, Pág. 36"/>
    <d v="2007-09-24T00:00:00"/>
    <s v="APROVAR , INCLUSÕES NA LISTA DCB 2006, DAS DENOMINAÇÕES COMUNS BRASILEIRAS (DCB)."/>
    <e v="#REF!"/>
    <m/>
    <s v="Farmacopeia"/>
    <m/>
    <m/>
    <m/>
    <s v="Atualização Periódica"/>
    <s v="Altera a RDC Nº 211, de 17/11/2006"/>
    <s v="N/A"/>
    <x v="1"/>
    <s v="Revogado pela RDC Nº 63, de 28/12/2012"/>
    <s v="N/A"/>
    <d v="2012-12-31T00:00:00"/>
    <d v="2012-12-31T00:00:00"/>
    <m/>
    <s v="Compilado"/>
    <m/>
  </r>
  <r>
    <x v="26"/>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s v="Temas transversais"/>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x v="26"/>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s v="Farmacopeia"/>
    <m/>
    <m/>
    <m/>
    <s v="Atualização Periódica"/>
    <s v="Altera a RDC Nº 211, de 17/11/2006"/>
    <s v="N/A"/>
    <x v="1"/>
    <s v="Revogado pela RDC Nº 63, de 28/12/2012"/>
    <s v="N/A"/>
    <d v="2012-12-31T00:00:00"/>
    <d v="2012-12-31T00:00:00"/>
    <m/>
    <s v="Compilado"/>
    <s v="Link para texto em PDF no Portal"/>
  </r>
  <r>
    <x v="26"/>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s v="Medicamentos"/>
    <m/>
    <m/>
    <m/>
    <s v="Nova Norma"/>
    <s v="N/A"/>
    <s v="N/A"/>
    <x v="1"/>
    <s v="Alterado pela RDC Nº 68, de 21/12/2009_x000a_Revogado pela RDC Nº 39, de 14/08/2013"/>
    <s v="N/A"/>
    <s v="N/A"/>
    <d v="2013-08-15T00:00:00"/>
    <m/>
    <s v="Compilado"/>
    <s v="Relação com a SSNVS e SUALI._x000a_Norma geral"/>
  </r>
  <r>
    <x v="26"/>
    <x v="4"/>
    <n v="65"/>
    <d v="2007-10-04T00:00:00"/>
    <s v="Anvisa"/>
    <s v="DOU Nº 194,  Seção 1, Pág.49"/>
    <d v="2007-10-08T00:00:00"/>
    <s v="Dispõe sobre o uso de aditivos alimentares para geléias e dá outras providências.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x v="26"/>
    <x v="4"/>
    <n v="67"/>
    <d v="2007-10-08T00:00:00"/>
    <s v="Anvisa"/>
    <s v="DOU Nº 195,  Seção 1, Pág. 29"/>
    <d v="2007-10-09T00:00:00"/>
    <s v="DISPÕE SOBRE BOAS PRÁTICAS DE MANIPULAÇÃO DE PREPARAÇÕES MAGISTRAIS E OFICINAIS PARA USO HUMANO EM FARMÁCIAS."/>
    <e v="#REF!"/>
    <m/>
    <s v="Serviços de Saúde"/>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x v="26"/>
    <x v="4"/>
    <n v="68"/>
    <d v="2007-10-10T00:00:00"/>
    <s v="Anvisa"/>
    <s v="DOU Nº 197 Seção1, Pág. 86"/>
    <d v="2007-10-11T00:00:00"/>
    <s v="DISPÕE SOBRE O CONTROLE E FISCALIZAÇÃO SANITÁRIA DO TRANSLADO DE RESTOS MORTAIS HUMANOS."/>
    <e v="#REF!"/>
    <m/>
    <s v="Portos, Aeroportos e Fronteiras"/>
    <m/>
    <m/>
    <m/>
    <s v="Nova Norma"/>
    <s v="N/A"/>
    <s v="N/A"/>
    <x v="1"/>
    <s v="Revogado pela RDC Nº 33, de 12/07/2011"/>
    <n v="1"/>
    <d v="2011-07-12T00:00:00"/>
    <d v="2011-07-12T00:00:00"/>
    <m/>
    <s v="Compilado"/>
    <m/>
  </r>
  <r>
    <x v="26"/>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6"/>
    <x v="4"/>
    <n v="70"/>
    <d v="2007-10-22T00:00:00"/>
    <s v="Anvisa"/>
    <s v="DOU Nº 204,  Seção 1, Pág. 29"/>
    <d v="2007-10-23T00:00:00"/>
    <s v="APROVAR A INCLUSÃO DE USO DO ADITIVO INS 242 DIMETIL DICARBONATO OU DICARBONATO DIMETÍLICO, NA FUNÇÃO DE CONSERVADOR"/>
    <e v="#REF!"/>
    <m/>
    <s v="Alimentos"/>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x v="26"/>
    <x v="4"/>
    <n v="72"/>
    <d v="2007-10-29T00:00:00"/>
    <s v="Anvisa"/>
    <s v="DOU Nº 209,  Seção 1, Pág. 97"/>
    <d v="2007-10-30T00:00:00"/>
    <s v="Estabelece prazo para o cumprimento de itens da Resolução -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x v="26"/>
    <x v="3"/>
    <n v="11"/>
    <d v="2007-10-31T00:00:00"/>
    <s v="Anvisa"/>
    <s v="DOU Nº 211 ,  Seção, Pág. 33"/>
    <d v="2007-11-01T00:00:00"/>
    <s v="Dispõe sobre orientação de procedimentos para implementação e cumprimento da Resolução da Diretoria Colegiada – RDC n.º 27, de 2007."/>
    <e v="#REF!"/>
    <m/>
    <s v="Medicamentos"/>
    <m/>
    <m/>
    <m/>
    <s v="Nova Norma"/>
    <s v="N/A"/>
    <s v="N/A"/>
    <x v="1"/>
    <s v="Revogado pela RDC Nº 22, de 29/04/2014"/>
    <s v="N/A"/>
    <s v="N/A"/>
    <d v="2014-04-30T00:00:00"/>
    <m/>
    <s v="Compilado"/>
    <m/>
  </r>
  <r>
    <x v="26"/>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s v="Medicamentos"/>
    <m/>
    <m/>
    <m/>
    <s v="Nova Norma"/>
    <s v="N/A"/>
    <s v="N/A"/>
    <x v="1"/>
    <s v="Despacho Declaratório nº 56, de 27/03/2018"/>
    <s v="N/A"/>
    <s v="N/A"/>
    <d v="2018-04-02T00:00:00"/>
    <m/>
    <s v="Compilado"/>
    <s v="Revogada tacitamente pela Resolução – RDC nº 22, de 29/04/2014"/>
  </r>
  <r>
    <x v="26"/>
    <x v="4"/>
    <n v="75"/>
    <d v="2007-10-31T00:00:00"/>
    <s v="Anvisa"/>
    <s v="DOU Nº 211,  Seção 1, Pág. 33"/>
    <d v="2007-11-01T00:00:00"/>
    <s v="DISPÕE SOBRE VACINAS CONTRA GRIPE A SEREM UTILIZADAS NO BRASIL NO ANO DE 2008."/>
    <e v="#REF!"/>
    <m/>
    <s v="Medicamentos"/>
    <m/>
    <s v="Composição das vacinas influenza a serem utilizadas no Brasil"/>
    <m/>
    <s v="Nova Norma"/>
    <s v="N/A"/>
    <s v="N/A"/>
    <x v="3"/>
    <s v="Despacho Declaratório nº 56, de 27/03/2018"/>
    <s v="N/A"/>
    <s v="N/A"/>
    <d v="2018-04-02T00:00:00"/>
    <m/>
    <s v="Compilado"/>
    <m/>
  </r>
  <r>
    <x v="26"/>
    <x v="4"/>
    <n v="73"/>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m/>
  </r>
  <r>
    <x v="26"/>
    <x v="4"/>
    <n v="74"/>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s v="Texto na pasta pública"/>
  </r>
  <r>
    <x v="26"/>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s v="Saneantes"/>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x v="26"/>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s v="Saneantes"/>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x v="26"/>
    <x v="4"/>
    <n v="80"/>
    <d v="2007-12-05T00:00:00"/>
    <s v="Anvisa"/>
    <s v="DOU Nº 235 Seção1, Pág. 60"/>
    <d v="2007-12-07T00:00:00"/>
    <s v="DISPÕE SOBRE A ORIENTAÇÃO E CONTROLE SANITÁRIO DE VIAJANTES EM PORTOS, AEROPORTOS, PASSAGENS DE FRONTEIRAS E RECINTOS ALFANDEGADOS"/>
    <e v="#REF!"/>
    <m/>
    <s v="Portos, Aeroportos e Fronteiras"/>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x v="26"/>
    <x v="4"/>
    <n v="81"/>
    <d v="2007-12-11T00:00:00"/>
    <s v="Anvisa"/>
    <s v="DOU Nº 238 Seção1, Pág. 57"/>
    <d v="2007-12-12T00:00:00"/>
    <s v="REVOGAR A RESOLUÇÃO - RDC Nº 80, DE 5 DE DEZEMBRO DE 2007, PUBLICADA NO DOU Nº Nº 235, DE 7 DE DEZEMBRO DE 2008, Seção 1, Pág 60."/>
    <e v="#REF!"/>
    <m/>
    <s v="Portos, Aeroportos e Fronteiras"/>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x v="26"/>
    <x v="4"/>
    <n v="87"/>
    <d v="2007-12-18T00:00:00"/>
    <s v="Anvisa"/>
    <s v="DOU Nº. 243, Seção 1, Pág. 35"/>
    <d v="2007-12-19T00:00:00"/>
    <s v="DISPÕE SOBRE AS NORMAS DA FARMACOVIGILÂNCIA PARA OS DETENTORES DE REGISTRO DE MEDICAMENTOS E REPRESENTANTES LEGAIS DE EMPRESAS FARMACÊUTICAS."/>
    <e v="#REF!"/>
    <m/>
    <s v="Medicamentos"/>
    <m/>
    <m/>
    <m/>
    <s v="Nova Norma"/>
    <s v="N/A"/>
    <s v="N/A"/>
    <x v="1"/>
    <s v="Tornada sem efeito pela RDC Nº 92, de 28/12/2007"/>
    <s v="N/A"/>
    <s v="N/A"/>
    <d v="2007-12-31T00:00:00"/>
    <m/>
    <s v="Compilado"/>
    <m/>
  </r>
  <r>
    <x v="26"/>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x v="26"/>
    <x v="4"/>
    <n v="86"/>
    <d v="2007-12-18T00:00:00"/>
    <s v="Anvisa"/>
    <s v="DOU Nº 243,  Seção 1, Pág.35"/>
    <d v="2007-12-19T00:00:00"/>
    <s v="AUTORIZAR, EM CARÁTER EXCEPCIONAL, A INCLUSÃO PARA FINS DE IMPORTAÇÃO O PRODUTO MALIASIN ® - ANTIEPILÉTICO."/>
    <e v="#REF!"/>
    <m/>
    <s v="Medicamentos"/>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x v="26"/>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s v="Laboratórios Analíticos"/>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x v="26"/>
    <x v="4"/>
    <n v="89"/>
    <d v="2007-12-27T00:00:00"/>
    <s v="Anvisa"/>
    <s v="DOU Nº 249, Seção 1, Pág. 118"/>
    <d v="2007-12-28T00:00:00"/>
    <s v="ALTERA ARTIGOS DO REGULAMENTO TÉCNICO ANEXO À RESOLUÇÃO – RDC Nº 217, DE 21 DE NOVEMBRO DE 2001."/>
    <e v="#REF!"/>
    <m/>
    <s v="Portos, Aeroportos e Fronteiras"/>
    <m/>
    <m/>
    <m/>
    <s v="Revisão de Norma(s)"/>
    <s v="Altera a RDC Nº 217, de 21/11/2001"/>
    <s v="N/A"/>
    <x v="1"/>
    <s v="Republicado em DOU Nº 250, de 31/12/2007;_x000a_Revogado pela RDC Nº 72, de 29/12/2009."/>
    <n v="1"/>
    <d v="2009-12-30T00:00:00"/>
    <d v="2009-12-30T00:00:00"/>
    <m/>
    <s v="Compilado"/>
    <m/>
  </r>
  <r>
    <x v="26"/>
    <x v="4"/>
    <n v="90"/>
    <d v="2007-12-27T00:00:00"/>
    <s v="Anvisa"/>
    <s v="DOU  Nº 249 , Seção 1, Pág. 115"/>
    <d v="2007-12-28T00:00:00"/>
    <s v="DISPÕE SOBRE O REGISTRO DE DADOS CADASTRAIS DOS PRODUTOS FUMÍGENOS DERIVADOS DO TABACO."/>
    <e v="#REF!"/>
    <m/>
    <s v="Tabaco"/>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x v="26"/>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s v="Insumos Farmacêuticos"/>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x v="26"/>
    <x v="4"/>
    <n v="92"/>
    <d v="2007-12-28T00:00:00"/>
    <s v="Anvisa"/>
    <s v="DOU Nº 250,  Seção 1, Pág.61"/>
    <d v="2007-12-31T00:00:00"/>
    <s v="TORNAR INSUBSISTENTE A RESOLUÇÃO RDC Nº87, DE 18 DE DEZEMBRO DE 2007, PUBLICADA NO DOU Nº. 243 DE 19 DE DEZEMBRO DE 2007, Seção 1, Pág. 35."/>
    <e v="#REF!"/>
    <m/>
    <s v="Medicamentos"/>
    <s v="Controle, fiscalização e monitoramento de produtos sujeitos a Vigilância Sanitária"/>
    <s v="Farmacovigilância_x000a_"/>
    <m/>
    <s v="Revisão de Norma(s)"/>
    <s v="Torna sem efeito a RDC Nº87, de 18/12/2007"/>
    <s v="Secundária (mérito)"/>
    <x v="2"/>
    <s v="N/A"/>
    <s v="N/A"/>
    <s v="N/A"/>
    <s v="N/A"/>
    <m/>
    <s v="Formatado"/>
    <s v="Revoga/Insub."/>
  </r>
  <r>
    <x v="26"/>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s v="Temas transversais"/>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x v="26"/>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x v="27"/>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s v="Portos, Aeroportos e Fronteiras"/>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x v="27"/>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s v="Organização e Gestão do SNVS"/>
    <m/>
    <m/>
    <m/>
    <s v="Nova Norma"/>
    <s v="N/A"/>
    <s v="N/A"/>
    <x v="1"/>
    <s v="Retificado em DOU Nº 21, de 30/01/2008;_x000a_Revogado pela RDC Nº 23, de 28/03/2008."/>
    <s v="N/A"/>
    <s v="N/A"/>
    <d v="2008-03-31T00:00:00"/>
    <m/>
    <s v="Compilado"/>
    <m/>
  </r>
  <r>
    <x v="27"/>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s v="Produtos para a Saúde"/>
    <m/>
    <m/>
    <m/>
    <s v="Nova Norma"/>
    <s v="N/A"/>
    <s v="N/A"/>
    <x v="1"/>
    <s v="Alterado pela RDC nº 58, de 12/08/2008; _x000a_Alterado pela RDC nº 12, de 11/03/2010;_x000a_Alterado pela RDC nº 41, de 17/09/2010; _x000a_Revogado pela RDC nº 55, de 04/11/2011"/>
    <n v="4"/>
    <d v="2008-08-13T00:00:00"/>
    <d v="2011-11-07T00:00:00"/>
    <m/>
    <s v="Compilado"/>
    <m/>
  </r>
  <r>
    <x v="27"/>
    <x v="4"/>
    <n v="9"/>
    <d v="2008-02-22T00:00:00"/>
    <s v="Anvisa"/>
    <s v="DOU Nº 37, Seção 1 Pág. 60. "/>
    <d v="2008-02-25T00:00:00"/>
    <s v="DÁ NOVA REDAÇÃO AOS §§ 1º E 2º DO ART. 2º, DA RDC 216, DE 2006."/>
    <e v="#REF!"/>
    <m/>
    <s v="Agrotóxicos"/>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x v="27"/>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s v="Agrotóxicos"/>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x v="27"/>
    <x v="4"/>
    <n v="7"/>
    <d v="2008-02-20T00:00:00"/>
    <s v="Anvisa"/>
    <s v="DOU Nº 39, Seção 1 Pág. 54"/>
    <d v="2008-02-27T00:00:00"/>
    <s v="APROVAR A EXTENSÃO DE USO DE ADITIVOS ALIMENTARES PARA SUPLEMENTOS VITAMÍNICOS E OU MINERAIS (SÓLIDO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7"/>
    <x v="4"/>
    <n v="6"/>
    <d v="2008-02-20T00:00:00"/>
    <s v="Anvisa"/>
    <s v="DOU Nº 39  Seção 1 Pág. 54 "/>
    <d v="2008-02-27T00:00:00"/>
    <s v="APROVAR A EXTENSÃO DE USO DE ADITIVOS ALIMENTARES PARA ADOÇANTES DE MESA."/>
    <e v="#REF!"/>
    <m/>
    <s v="Alimentos"/>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x v="27"/>
    <x v="4"/>
    <n v="8"/>
    <d v="2008-02-20T00:00:00"/>
    <s v="Anvisa"/>
    <s v="DOU Nº 39,  Seção 1 Pág. 55"/>
    <d v="2008-02-27T00:00:00"/>
    <s v="PROIBIR O USO DOS ADITIVOS INS 216 PARA-HIDROXIBENZOATO DE PROPILA OU PROPILPARABENO E INS 217 PARA-HIDROXIBENZOATO DE PROPILA DE SÓDIO OU PROPILPARABENO DE SÓDIO EM ALIMENTOS."/>
    <e v="#REF!"/>
    <m/>
    <s v="Alimentos"/>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x v="27"/>
    <x v="4"/>
    <n v="11"/>
    <d v="2008-02-29T00:00:00"/>
    <s v="Anvisa"/>
    <s v="DOU  Nº 42, Seção 1, Pág. 45."/>
    <d v="2008-03-03T00:00:00"/>
    <s v="PRORROGAR OS PRAZOS PREVISTOS NO ART. 4º DA RESOLUÇÃO – RDC Nº 29, DE 17 DE ABRIL DE 2007."/>
    <e v="#REF!"/>
    <m/>
    <s v="Medicamentos"/>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x v="27"/>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s v="Alimentos"/>
    <s v="Regularização de produtos sujeitos a vigilância sanitária"/>
    <s v="Requisitos sanitários para aditivos alimentares e coadjuvantes de tecnologia"/>
    <m/>
    <s v="Nova Norma"/>
    <s v="N/A"/>
    <s v="Primária"/>
    <x v="2"/>
    <s v="N/A"/>
    <s v="N/A"/>
    <s v="N/A"/>
    <s v="N/A"/>
    <m/>
    <s v="Formatado"/>
    <s v="Aditivos_x000a_Menciona a Lei Nº 6437/1977"/>
  </r>
  <r>
    <x v="27"/>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s v="Alimentos"/>
    <s v="Regularização de produtos sujeitos a vigilância sanitária"/>
    <s v="Requisitos sanitários para aditivos alimentares e coadjuvantes de tecnologia"/>
    <m/>
    <s v="Nova Norma"/>
    <s v="N/A"/>
    <s v="Primária"/>
    <x v="2"/>
    <s v="N/A"/>
    <s v="N/A"/>
    <s v="N/A"/>
    <s v="N/A"/>
    <m/>
    <s v="Formatado"/>
    <m/>
  </r>
  <r>
    <x v="27"/>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s v="Serviços de Saúde"/>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x v="27"/>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s v="Farmacopeia"/>
    <m/>
    <m/>
    <m/>
    <s v="Revisão de Norma(s)"/>
    <s v="Altera a RDC Nº 211, de 17/11/2006"/>
    <s v="N/A"/>
    <x v="1"/>
    <s v="Retificado em DOU Nº 71, de 14/04/2008_x000a_Revogado pela RDC Nº 63, de 28/12/2008"/>
    <s v="N/A"/>
    <d v="2008-12-31T00:00:00"/>
    <d v="2008-12-31T00:00:00"/>
    <m/>
    <s v="Compilado"/>
    <m/>
  </r>
  <r>
    <x v="27"/>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s v="Medicamentos"/>
    <m/>
    <m/>
    <m/>
    <s v="Revisão de Norma(s)"/>
    <s v="Altera a RDC Nº 28, de 04/04/2007"/>
    <s v="N/A"/>
    <x v="1"/>
    <s v="Retificado em DOU Nº 53, de 18/03/2008_x000a_Despacho Declaratório nº 56, de 27/03/2018"/>
    <s v="N/A"/>
    <s v="N/A"/>
    <d v="2018-04-02T00:00:00"/>
    <m/>
    <s v="Compilado"/>
    <s v="Revogada tacitamente pela Resolução – RDC nº 57, de 20/12/2013"/>
  </r>
  <r>
    <x v="27"/>
    <x v="4"/>
    <n v="17"/>
    <d v="2008-03-17T00:00:00"/>
    <s v="Anvisa"/>
    <s v="DOU  Nº 52, Seção 1, Pág. 42."/>
    <d v="2008-03-18T00:00:00"/>
    <s v="DISPÕE SOBRE REGULAMENTO TÉCNICO SOBRE LISTA POSITIVA DE ADITIVOS PARA MATERIAIS PLÁSTICOS DESTINADOS À ELABORAÇÃO DE EMBALAGENS E EQUIPAMENTOS EM CONTATO COM ALIMENTOS."/>
    <e v="#REF!"/>
    <m/>
    <s v="Alimentos"/>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x v="27"/>
    <x v="4"/>
    <n v="19"/>
    <d v="2008-03-24T00:00:00"/>
    <s v="Anvisa"/>
    <s v="DOU Nº 57, Seção 1, Pág. 32"/>
    <d v="2008-03-25T00:00:00"/>
    <s v="ATUALIZAR O ANEXOANEXO I, LISTAS DE SUBSTÂNCIAS ENTORPECENTES, PSICOTRÓPICAS, PRECURSORAS E OUTRAS SOB CONTROLE ESPECIAL, DA PORTARIA SVS/MS Nº.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x v="27"/>
    <x v="4"/>
    <n v="18"/>
    <d v="2008-03-24T00:00:00"/>
    <s v="Anvisa"/>
    <s v="DOU Nº 57, Seção 1, Pág. 30"/>
    <d v="2008-03-25T00:00:00"/>
    <s v="Dispõe sobre o &quot;Regulamento Técnico que autoriza o uso de aditivos edulcorantes em alimentos, com seus respectivos limites máximos&quot;."/>
    <e v="#REF!"/>
    <m/>
    <s v="Alimentos"/>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x v="27"/>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s v="Alimentos"/>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x v="27"/>
    <x v="4"/>
    <n v="22"/>
    <d v="2008-03-25T00:00:00"/>
    <s v="Anvisa"/>
    <s v="DOU Nº 61, Seção 1, Pág. 59."/>
    <d v="2008-03-31T00:00:00"/>
    <s v="APROVAR AS INCLUSÕES DAS DENOMINAÇÕES COMUNS BRASILEIRAS (DCB) NA LISTA DCB 2006."/>
    <e v="#REF!"/>
    <m/>
    <s v="Farmacopeia"/>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x v="27"/>
    <x v="4"/>
    <n v="23"/>
    <d v="2008-03-28T00:00:00"/>
    <s v="Anvisa"/>
    <s v="DOU Nº 61 , Seção 1, Pág. 59."/>
    <d v="2008-03-31T00:00:00"/>
    <s v="REVOGAR A RESOLUÇÃO – RDC Nº. 3, DE 28 DE JANEIRO DE 2008"/>
    <e v="#REF!"/>
    <m/>
    <s v="Organização e Gestão do SNVS"/>
    <s v="Governança"/>
    <s v="Financiamento do Sistema Nacional de Vigilância Sanitária"/>
    <m/>
    <s v="Revisão de Norma(s)"/>
    <s v="Revoga a RDC Nº 03, DE 28/01/2008"/>
    <s v="N/A"/>
    <x v="1"/>
    <s v="Revogado pela RDC nº 292, de 24/06/2019"/>
    <s v="N/A"/>
    <s v="N/A"/>
    <d v="2019-06-26T00:00:00"/>
    <m/>
    <s v="Compilado"/>
    <s v="Revoga/Insub."/>
  </r>
  <r>
    <x v="27"/>
    <x v="4"/>
    <n v="21"/>
    <d v="2008-03-28T00:00:00"/>
    <s v="Anvisa"/>
    <s v="DOU Nº 61, Seção 1, Pág. 54."/>
    <d v="2008-03-31T00:00:00"/>
    <s v="DISPÕE SOBRE A ORIENTAÇÃO E CONTROLE SANITÁRIO DE VIAJANTES EM PORTOS, AEROPORTOS, PASSAGENS DE FRONTEIRAS E RECINTOS ALFANDEGADOS. "/>
    <e v="#REF!"/>
    <m/>
    <s v="Portos, Aeroportos e Fronteiras"/>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x v="27"/>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s v="Serviços de Saúde"/>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x v="27"/>
    <x v="4"/>
    <n v="25"/>
    <d v="2008-04-04T00:00:00"/>
    <s v="Anvisa"/>
    <s v="DOU Nº 66, Seção 1, Pág. 36."/>
    <d v="2008-04-07T00:00:00"/>
    <s v="DISPÕE SOBRE O PROCEDIMENTO DE RECURSO ADMINISTRATIVO NO ÂMBITO DA AGÊNCIA NACIONAL DE VIGILÂNCIA SANITÁRIA E DÁ OUTRAS PROVIDÊNCIAS."/>
    <e v="#REF!"/>
    <m/>
    <s v="Temas transversais"/>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x v="27"/>
    <x v="0"/>
    <n v="422"/>
    <d v="2008-04-16T00:00:00"/>
    <s v="Anvisa"/>
    <s v="DOU nº 74, Seção 1, Pág. 55"/>
    <d v="2008-04-17T00:00:00"/>
    <s v="Institui o Programa de Melhoria do Processo de Regulamentação no âmbito da Agência Nacional de Vigilância Sanitária e dá outras providências"/>
    <e v="#REF!"/>
    <m/>
    <s v="Temas transversais"/>
    <s v="Governança"/>
    <s v="Boas práticas regulatórias no âmbito da Anvisa"/>
    <m/>
    <s v="Nova Norma"/>
    <s v="N/A"/>
    <s v="N/A"/>
    <x v="1"/>
    <s v="Revogado pela PRT nº 1741, de 12/12/2018"/>
    <s v="N/A"/>
    <d v="2018-12-14T00:00:00"/>
    <d v="2018-12-14T00:00:00"/>
    <m/>
    <s v="Compilado"/>
    <m/>
  </r>
  <r>
    <x v="27"/>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s v="Agrotóxicos"/>
    <m/>
    <m/>
    <m/>
    <s v="Nova Norma"/>
    <s v="N/A"/>
    <s v="N/A"/>
    <x v="1"/>
    <s v="Revogado pela INC N° 11/SDA/ANVISA/IBAMA, de 30/06/2015"/>
    <s v="N/A"/>
    <d v="2015-07-01T00:00:00"/>
    <d v="2015-07-01T00:00:00"/>
    <m/>
    <s v="Não passível de compilação"/>
    <m/>
  </r>
  <r>
    <x v="27"/>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x v="27"/>
    <x v="4"/>
    <n v="27"/>
    <d v="2008-05-02T00:00:00"/>
    <s v="Anvisa"/>
    <s v="DOU Nº 84  Seção 1, Pág. 20."/>
    <d v="2008-05-05T00:00:00"/>
    <s v="ESTABELECE REGRAS GERAIS PARA OS PRODUTOS PARA A SAÚDE, QUANDO FABRICADOS NO BRASIL E DESTINADOS EXCLUSIVAMENTE À EXPORTAÇÃO."/>
    <e v="#REF!"/>
    <m/>
    <s v="Produtos para a Saúde"/>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x v="27"/>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s v="Medicamentos"/>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x v="27"/>
    <x v="3"/>
    <n v="1"/>
    <d v="2008-05-09T00:00:00"/>
    <s v="Anvisa"/>
    <s v="DOU Nº 89,  Seção 1, Pág. 57"/>
    <d v="2008-05-12T00:00:00"/>
    <s v="Revoga-se a Instrução Normativa no- 9, de 31 de julho de 2007 de 2007, publicada no DOU no- 147, de 1o- de agosto de 2007, Seção  1, Pág. 38"/>
    <e v="#REF!"/>
    <m/>
    <s v="Portos, Aeroportos e Fronteiras"/>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x v="27"/>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x v="27"/>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s v="Insumos Farmacêuticos"/>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x v="27"/>
    <x v="4"/>
    <n v="32"/>
    <d v="2008-05-29T00:00:00"/>
    <s v="Anvisa"/>
    <s v="DOU  Nº 102, Seção 1, Pág. 83"/>
    <d v="2008-05-30T00:00:00"/>
    <s v="ALTERA DISPOSITIVOS DA RDC 90, DE 27 DE DEZEMBRO DE 2007, QUE DISPÕE SOBRE O REGISTRO DE DADOS CADASTRAIS DOS PRODUTOS FUMÍGENOS DERIVADOS DO TABACO. "/>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s v="Medicamentos"/>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x v="27"/>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s v="Saneantes"/>
    <m/>
    <m/>
    <m/>
    <s v="Nova Norma"/>
    <s v="N/A"/>
    <s v="N/A"/>
    <x v="1"/>
    <s v="Alterada pela RDC nº 51, de 25/07/2008_x000a_Alterada pela RDC nº 66, de 24/09/2008_x000a_Revogado pela RDC nº 91, de 28/11/2008"/>
    <n v="3"/>
    <d v="2008-07-28T00:00:00"/>
    <d v="2008-12-01T00:00:00"/>
    <m/>
    <s v="Compilado"/>
    <m/>
  </r>
  <r>
    <x v="27"/>
    <x v="3"/>
    <n v="2"/>
    <d v="2008-06-03T00:00:00"/>
    <s v="Anvisa"/>
    <s v="DOU Nº 105, Seção 1,  Pág. 53 "/>
    <d v="2008-06-04T00:00:00"/>
    <s v="Dispõe sobre os Indicadores para a Avaliação dos Serviços de Atenção Obstétrica e Neonatal"/>
    <e v="#REF!"/>
    <m/>
    <s v="Serviços de Saúde"/>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x v="27"/>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s v="Serviços de Saúde"/>
    <s v="Regularização de serviços e estabelecimentos sujeitos à vigilância sanitária e Boas Práticas"/>
    <s v="Requisitos sanitários para prestação de serviços de diálise"/>
    <m/>
    <s v="Nova Norma"/>
    <s v="N/A"/>
    <s v="Primária"/>
    <x v="2"/>
    <s v="N/A"/>
    <s v="N/A"/>
    <s v="N/A"/>
    <s v="N/A"/>
    <m/>
    <s v="Formatado"/>
    <m/>
  </r>
  <r>
    <x v="27"/>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s v="Medicamentos"/>
    <s v="Regularização de serviços e estabelecimentos sujeitos a vigilância sanitária e Boas Práticas"/>
    <s v="Boas Práticas em Centros de Equivalência"/>
    <m/>
    <s v="Nova Norma"/>
    <s v="N/A"/>
    <s v="Primária"/>
    <x v="2"/>
    <s v="N/A"/>
    <s v="N/A"/>
    <s v="N/A"/>
    <s v="N/A"/>
    <m/>
    <s v="Formatado"/>
    <m/>
  </r>
  <r>
    <x v="27"/>
    <x v="4"/>
    <n v="35"/>
    <d v="2008-06-03T00:00:00"/>
    <s v="Anvisa"/>
    <s v="DOU  Nº 105,  Seção 1, Pág. 49."/>
    <d v="2008-06-04T00:00:00"/>
    <s v="DISPÕE SOBRE CONSERVANTES PERMITIDOS PARA PRODUTOS SANEANTES. "/>
    <e v="#REF!"/>
    <m/>
    <s v="Saneantes"/>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x v="27"/>
    <x v="4"/>
    <n v="36"/>
    <d v="2008-06-03T00:00:00"/>
    <s v="Anvisa"/>
    <s v="DOU  Nº 105, Seção 1, Pág. 50."/>
    <d v="2008-06-04T00:00:00"/>
    <s v="DISPÕE SOBRE REGULAMENTO TÉCNICO PARA FUNCIONAMENTO DE SERVIÇOS DE ATENÇÃO OBSTÉTRICA E NEONATAL"/>
    <e v="#REF!"/>
    <m/>
    <s v="Serviços de Saúde"/>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x v="27"/>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s v="Produtos para a Saúde"/>
    <m/>
    <m/>
    <m/>
    <s v="Nova Norma"/>
    <s v="N/A"/>
    <s v="N/A"/>
    <x v="1"/>
    <s v="Revogado pela RDC Nº 48, de 06/10/2009"/>
    <n v="1"/>
    <d v="2009-10-07T00:00:00"/>
    <d v="2009-10-07T00:00:00"/>
    <m/>
    <s v="Compilado"/>
    <s v="Texto na pasta pública"/>
  </r>
  <r>
    <x v="27"/>
    <x v="4"/>
    <n v="38"/>
    <d v="2008-06-04T00:00:00"/>
    <s v="Anvisa"/>
    <s v="DOU  Nº 106,  Seção 1, Pág. 55."/>
    <d v="2008-06-05T00:00:00"/>
    <s v="DISPÕE SOBRE A INSTALAÇÃO E O FUNCIONAMENTO DE SERVIÇOS DE MEDICINA NUCLEAR “IN VIVO”. "/>
    <e v="#REF!"/>
    <m/>
    <s v="Serviços de Saúde"/>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x v="27"/>
    <x v="4"/>
    <n v="39"/>
    <d v="2008-06-05T00:00:00"/>
    <s v="Anvisa"/>
    <s v="DOU  Nº 107, Seção 1, Pág. 52"/>
    <d v="2008-06-06T00:00:00"/>
    <s v="APROVA O REGULAMENTO PARA A REALIZAÇÃO DE PESQUISA CLÍNICA E DÁ OUTRAS PROVIDÊNCIAS."/>
    <e v="#REF!"/>
    <m/>
    <s v="Medicamentos"/>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x v="27"/>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s v="Saneantes"/>
    <s v="Regularização de produtos sujeitos à vigilância sanitária"/>
    <s v="Regularização de detergentes e congêneres"/>
    <m/>
    <s v="Revisão de Norma(s)"/>
    <s v="Revoga a RDC nº13, de 28/02/2007"/>
    <s v="Primária"/>
    <x v="2"/>
    <s v="N/A"/>
    <s v="N/A"/>
    <s v="N/A"/>
    <s v="N/A"/>
    <m/>
    <s v="Formatado"/>
    <s v="Link para texto em PDF no Portal"/>
  </r>
  <r>
    <x v="27"/>
    <x v="4"/>
    <n v="41"/>
    <d v="2008-06-09T00:00:00"/>
    <s v="Anvisa"/>
    <s v="DOU Nº 110, Seção 1, Pág. 60."/>
    <d v="2008-06-11T00:00:00"/>
    <s v="DÁ NOVA REDAÇÃO AO ARTIGO 34 DA PORTARIA SVS/MS Nº 344, DE 12 DE MAIO DE 1998. "/>
    <e v="#REF!"/>
    <m/>
    <s v="Temas transversais"/>
    <m/>
    <m/>
    <m/>
    <s v="Revisão de Norma(s)"/>
    <s v="Altera a PRT Nº 344, de 12/05/1998"/>
    <s v="N/A"/>
    <x v="1"/>
    <s v="Revogado pela RDC Nº 63, de 09/09/2008"/>
    <s v="N/A"/>
    <d v="2008-09-10T00:00:00"/>
    <d v="2008-09-10T00:00:00"/>
    <m/>
    <s v="Compilado"/>
    <m/>
  </r>
  <r>
    <x v="27"/>
    <x v="4"/>
    <n v="42"/>
    <d v="2008-06-10T00:00:00"/>
    <s v="Anvisa"/>
    <s v="DOU Nº 110, Seção 1, Pág. 60."/>
    <d v="2008-06-11T00:00:00"/>
    <s v="REVOGA AS RESOLUÇÕES, PORTARIAS E COMUNICADOS LISTADOS NO ANEXO, TENDO EM VISTA AS ATUALIZAÇÕES EFETUADAS NA LEGISLAÇÃO DE ALIMENTOS."/>
    <e v="#REF!"/>
    <m/>
    <s v="Alimentos"/>
    <m/>
    <s v="Revoga"/>
    <m/>
    <s v="Revisão de Norma(s)"/>
    <s v="Revoga 28 RES; _x000a_Revoga a 4 PRT;_x000a_Altera 1 RES."/>
    <s v="N/A"/>
    <x v="1"/>
    <s v="Revogado pela RDC nº 292, de 24/06/2019"/>
    <s v="N/A"/>
    <s v="N/A"/>
    <d v="2019-06-26T00:00:00"/>
    <m/>
    <s v="Compilado"/>
    <s v="Revoga/Insub._x000a_Link para texto do Saúde Legis no Portal"/>
  </r>
  <r>
    <x v="27"/>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s v="Medicamentos"/>
    <m/>
    <m/>
    <m/>
    <s v="Nova Norma"/>
    <s v="N/A"/>
    <s v="N/A"/>
    <x v="1"/>
    <s v="Despacho Declaratório nº 56, de 27/03/2018"/>
    <s v="N/A"/>
    <s v="N/A"/>
    <d v="2018-04-02T00:00:00"/>
    <m/>
    <s v="Compilado"/>
    <s v="Revogada tacitamente pela Resolução – RDC nº 39, de 14/08/2013"/>
  </r>
  <r>
    <x v="27"/>
    <x v="4"/>
    <n v="44"/>
    <d v="2008-06-18T00:00:00"/>
    <s v="Anvisa"/>
    <s v="DOU Nº 116, Seção 1, Pág. 74"/>
    <d v="2008-06-19T00:00:00"/>
    <s v="ALTERA O ART. 27 E SEU PARÁGRAFO ÚNICO DA RDC 90, DE 27 DE DEZEMBRO DE 2007, Republicado NO DOU DE 28 DE MARÇO DE 2008 E Alterado PELA RDC 32, DE 29 DE MAIO DE 2008."/>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s v="Medicamentos"/>
    <m/>
    <m/>
    <m/>
    <s v="Revisão de Norma(s)"/>
    <s v="Revoga a RDC nº 234, de 17/12/2001_x000a_Revoga a RDC Nº 28, de 25/01/2002"/>
    <s v="N/A"/>
    <x v="1"/>
    <s v="Revogado pela RDC nº 292, 24/06/2019"/>
    <s v="N/A"/>
    <s v="N/A"/>
    <d v="2019-06-26T00:00:00"/>
    <m/>
    <s v="Compilado"/>
    <s v="Revoga/Insub."/>
  </r>
  <r>
    <x v="27"/>
    <x v="4"/>
    <n v="45"/>
    <d v="2008-06-20T00:00:00"/>
    <s v="Anvisa"/>
    <s v="DOU Nº 119, Seção 1, Pág. 67."/>
    <d v="2008-06-24T00:00:00"/>
    <s v="Dispõe sobre o procedimento administrativo relativo à prévia anuência da Anvisa para a concessão de patentes para produtos e processos farmacêuticos."/>
    <e v="#REF!"/>
    <m/>
    <s v="Medicamentos"/>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x v="27"/>
    <x v="4"/>
    <n v="46"/>
    <d v="2008-06-27T00:00:00"/>
    <s v="Anvisa"/>
    <s v="DOU Nº 123,  Seção 1, Pág. 85."/>
    <d v="2008-06-30T00:00:00"/>
    <s v="Dispõe sobre alteração de dispositivos da RDC nº 8, de 14 de fevereiro de 2007."/>
    <e v="#REF!"/>
    <m/>
    <s v="Temas transversais"/>
    <m/>
    <s v="Guilhotina"/>
    <m/>
    <s v="Revisão de Norma(s)"/>
    <s v="Altera a RDC Nº 8, DE 14/02/2007"/>
    <s v="N/A"/>
    <x v="1"/>
    <s v="Despacho Declaratório nº 56, de 27/03/2018"/>
    <s v="N/A"/>
    <d v="2018-04-02T00:00:00"/>
    <d v="2018-04-02T00:00:00"/>
    <m/>
    <s v="Compilado"/>
    <s v="Justificativa: Revogada tacitamente pela Resolução - RDC nº 63, de 19/02/2016"/>
  </r>
  <r>
    <x v="27"/>
    <x v="4"/>
    <n v="47"/>
    <d v="2008-06-27T00:00:00"/>
    <s v="Anvisa"/>
    <s v="DOU  Nº 123, Seção 1, Pág. 72. "/>
    <d v="2008-06-30T00:00:00"/>
    <s v="Revoga a RDC nº 97, de 20/04/05 que aprova o Regimento Interno da Comissão Permanente de Revisão da Farmacopéia Brasileira."/>
    <e v="#REF!"/>
    <m/>
    <s v="Farmacopeia"/>
    <m/>
    <s v="Compêndios da Farmacopeia Brasileira"/>
    <m/>
    <s v="Revisão de Norma(s)"/>
    <s v="Revoga a RDC nº 97, de 20/04/2005"/>
    <s v="N/A"/>
    <x v="1"/>
    <s v="Revogado pela RDC nº 292, de 24/06/2019"/>
    <s v="N/A"/>
    <d v="2019-06-26T00:00:00"/>
    <d v="2019-06-26T00:00:00"/>
    <m/>
    <s v="Compilado"/>
    <m/>
  </r>
  <r>
    <x v="27"/>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s v="Agrotóxicos"/>
    <m/>
    <s v="Procedimentos para fins de reavaliação toxicológica"/>
    <m/>
    <s v="Revisão de Norma(s)"/>
    <s v="Altera a RDC nº 10, de 22/02/2008 "/>
    <s v="N/A"/>
    <x v="1"/>
    <s v="Revogado pela RDC Nº 221, de 28/03/2018"/>
    <s v="N/A"/>
    <d v="2018-03-29T00:00:00"/>
    <d v="2018-03-29T00:00:00"/>
    <m/>
    <s v="Compilado"/>
    <m/>
  </r>
  <r>
    <x v="27"/>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s v="Serviços de Saúde"/>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x v="27"/>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s v="Saneantes"/>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x v="27"/>
    <x v="4"/>
    <n v="53"/>
    <d v="2008-07-29T00:00:00"/>
    <s v="Anvisa"/>
    <s v="DOU Nº 146, Seção 1, Pág. 45."/>
    <d v="2008-07-31T00:00:00"/>
    <s v="APROVA AS INCLUSÕES NA LISTA DCB 2006."/>
    <e v="#REF!"/>
    <m/>
    <s v="Farmacopeia"/>
    <m/>
    <m/>
    <m/>
    <s v="Atualização Periódica"/>
    <s v="Altera a RDC Nº 211, de 17/11/2006"/>
    <s v="N/A"/>
    <x v="1"/>
    <s v="Revogado pela RDC Nº 63, de 28/12/2012"/>
    <s v="N/A"/>
    <d v="2012-12-31T00:00:00"/>
    <d v="2012-12-31T00:00:00"/>
    <m/>
    <s v="Compilado"/>
    <m/>
  </r>
  <r>
    <x v="27"/>
    <x v="4"/>
    <n v="50"/>
    <d v="2008-07-16T00:00:00"/>
    <s v="Anvisa"/>
    <s v="DOU Nº 146, Seção 1, Pág. 45"/>
    <d v="2008-07-31T00:00:00"/>
    <s v="ESTENDE O PRAZO PARA O CADASTRAMENTO NACIONAL DOS BANCOS DE CÉLULAS E TECIDOS GERMINATIVOS (BCTGS)."/>
    <e v="#REF!"/>
    <m/>
    <s v="Sangue, Tecidos, Células e Órgãos"/>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x v="27"/>
    <x v="4"/>
    <n v="57"/>
    <d v="2008-08-06T00:00:00"/>
    <s v="Anvisa"/>
    <s v="DOU Nº 151, Seção 1, Pág. 53."/>
    <d v="2008-08-07T00:00:00"/>
    <s v="APROVAR, NA FORMA DO ANEXO AS INCLUSÕES DE DCB NA LISTA DCB 2006, DAS DETERMINAÇÕES COMUNS BRASILEIRAS (DCB) - PRINCÍPIOS ATIVOS."/>
    <e v="#REF!"/>
    <m/>
    <s v="Farmacopeia"/>
    <m/>
    <m/>
    <m/>
    <s v="Atualização Periódica"/>
    <s v="Altera a RDC Nº 211, de 17/11/2006"/>
    <s v="N/A"/>
    <x v="1"/>
    <s v="Revogado pela RDC Nº 63, de 28/12/2012"/>
    <s v="N/A"/>
    <d v="2012-12-31T00:00:00"/>
    <d v="2012-12-31T00:00:00"/>
    <m/>
    <s v="Compilado"/>
    <m/>
  </r>
  <r>
    <x v="27"/>
    <x v="4"/>
    <n v="54"/>
    <d v="2008-08-06T00:00:00"/>
    <s v="Anvisa"/>
    <s v="DOU Nº 151, Seção 1, Pág. 48"/>
    <d v="2008-08-07T00:00:00"/>
    <s v="ALTERA A RDC Nº 335, DE 21 DE NOVEMBRO DE 2003, QUE DISPÕE SOBRE AS EMBALAGENS DE PRODUTOS FUMÍGENOS DERIVADOS DO TABACO."/>
    <e v="#REF!"/>
    <m/>
    <s v="Tabaco"/>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x v="27"/>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x v="27"/>
    <x v="4"/>
    <n v="55"/>
    <d v="2008-08-06T00:00:00"/>
    <s v="Anvisa"/>
    <s v="DOU Nº 152, Seção 1, Pág. 51."/>
    <d v="2008-08-08T00:00:00"/>
    <s v="DISPÕE SOBRE O REGISTRO DE PRODUTOS UTILIZADOS NO PROCEDIMENTO DE PIGMENTAÇÃO ARTIFICIAL PERMANENTE DA PELE. "/>
    <e v="#REF!"/>
    <m/>
    <s v="Produtos para a Saúde"/>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x v="27"/>
    <x v="4"/>
    <n v="58"/>
    <d v="2008-08-12T00:00:00"/>
    <s v="Anvisa"/>
    <s v="DOU Nº 155, , Seção 1, Pág. 43."/>
    <d v="2008-08-13T00:00:00"/>
    <s v="PRORROGA O PRAZO PREVISTO NO ART. 3º DA RESOLUÇÃO – RDC Nº 5, DE 15 DE FEVEREIRO DE 2008."/>
    <e v="#REF!"/>
    <m/>
    <s v="Produtos para a Saúde"/>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x v="27"/>
    <x v="4"/>
    <n v="61"/>
    <d v="2008-08-25T00:00:00"/>
    <s v="Anvisa"/>
    <s v="DOU Nº 164, Seção 1, Pág. 50."/>
    <d v="2008-08-26T00:00:00"/>
    <s v="DISPÕE SOBRE CRITÉRIOS PARA HARMONIZAÇÃO DE NOMENCLATURA (DENOMINAÇÃO COMUM BRASILEIRA) DE SOROS E VACINAS."/>
    <e v="#REF!"/>
    <m/>
    <s v="Farmacopeia"/>
    <m/>
    <m/>
    <m/>
    <s v="Nova Norma"/>
    <s v="N/A"/>
    <s v="N/A"/>
    <x v="1"/>
    <s v="Revogado pela RDC Nº 63, de 28/12/2012"/>
    <s v="N/A"/>
    <d v="2012-12-31T00:00:00"/>
    <d v="2012-12-31T00:00:00"/>
    <m/>
    <s v="Compilado"/>
    <m/>
  </r>
  <r>
    <x v="27"/>
    <x v="4"/>
    <n v="59"/>
    <d v="2008-08-25T00:00:00"/>
    <s v="Anvisa"/>
    <s v="DOU Nº 164, Seção 1, Pág. 49."/>
    <d v="2008-08-26T00:00:00"/>
    <s v="INSTITUI O REGULAMENTO TÉCNICO COM OS REQUISITOS GERAIS PARA O AGRUPAMENTO EM FAMÍLIAS E SISTEMAS DE IMPLANTES ORTOPÉDICOS PARA FINS DE REGISTRO."/>
    <e v="#REF!"/>
    <m/>
    <s v="Produtos para a Saúde"/>
    <s v="Regularização de produtos sujeitos à vigilância sanitária"/>
    <s v="Regularização de Implantes ortopédicos"/>
    <s v="Rastreabilidade de produtos médicos"/>
    <s v="Nova Norma"/>
    <s v="N/A"/>
    <s v="Primária"/>
    <x v="2"/>
    <s v="N/A"/>
    <s v="N/A"/>
    <s v="N/A"/>
    <s v="N/A"/>
    <s v="Sim"/>
    <s v="Formatado"/>
    <m/>
  </r>
  <r>
    <x v="27"/>
    <x v="4"/>
    <n v="60"/>
    <d v="2008-08-25T00:00:00"/>
    <s v="Anvisa"/>
    <s v="DOU Nº 164, Seção 1, Pág. 49."/>
    <d v="2008-08-26T00:00:00"/>
    <s v="Dispõe sobre o Sistema da Dívida Ativa da Agência Nacional de Vigilância Sanitária."/>
    <e v="#REF!"/>
    <m/>
    <s v="Gestão interna"/>
    <m/>
    <s v="Sistema de Dívida Ativa da ANVISA"/>
    <m/>
    <s v="Revisão de Norma(s)"/>
    <s v="Revoga a RE Nº 01, de 25/04/2001"/>
    <s v="Primária"/>
    <x v="2"/>
    <s v="Republicado em DOU Nº 166, de 28/08/2008"/>
    <s v="N/A"/>
    <s v="N/A"/>
    <s v="N/A"/>
    <m/>
    <s v="Compilado"/>
    <m/>
  </r>
  <r>
    <x v="27"/>
    <x v="4"/>
    <n v="62"/>
    <d v="2008-09-03T00:00:00"/>
    <s v="Anvisa"/>
    <s v="DOU Nº 172,  Seção 1, Pág. 153."/>
    <d v="2008-09-05T00:00:00"/>
    <s v="ESTABELECE OS REQUISITOS MÍNIMOS A QUE DEVEM OBEDECER OS PRESERVATIVOS MASCULINOS DE LÁTEX DE BORRACHA NATURAL."/>
    <e v="#REF!"/>
    <m/>
    <s v="Produtos para a Saúde"/>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x v="27"/>
    <x v="4"/>
    <n v="63"/>
    <d v="2008-09-09T00:00:00"/>
    <s v="Anvisa"/>
    <s v="DOU Nº 175, Seção 1, Pág. 49."/>
    <d v="2008-09-10T00:00:00"/>
    <s v="DÁ NOVA REDAÇÃO AO ARTIGO 34 DA PORTARIA SVS/MS Nº 344, DE 12 DE MAIO DE 1998. EXP. 81324208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x v="27"/>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s v="Alimentos"/>
    <s v="Regularização de produtos sujeitos a vigilância sanitária"/>
    <s v="Requisitos sanitários para aditivos alimentares e coadjuvantes de tecnologia"/>
    <m/>
    <s v="Nova Norma"/>
    <s v="N/A"/>
    <s v="Primária"/>
    <x v="2"/>
    <s v="N/A"/>
    <s v="N/A"/>
    <s v="N/A"/>
    <s v="N/A"/>
    <m/>
    <s v="Formatado"/>
    <s v="Aditivos"/>
  </r>
  <r>
    <x v="27"/>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s v="Insumos Farmacêuticos"/>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x v="27"/>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s v="Saneantes"/>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x v="27"/>
    <x v="4"/>
    <n v="67"/>
    <d v="2008-09-30T00:00:00"/>
    <s v="Anvisa"/>
    <s v="DOU Nº 190, Seção 1, Pág. 62."/>
    <d v="2008-10-01T00:00:00"/>
    <s v="APROVAR A REVISÃO DO REGULAMENTO TÉCNICO PARA O FUNCIONAMENTO DE BANCOS DE TECIDOS OCULARES. "/>
    <e v="#REF!"/>
    <m/>
    <s v="Sangue, Tecidos, Células e Órgãos"/>
    <m/>
    <m/>
    <m/>
    <s v="Revisão de Norma(s)"/>
    <s v="N/A"/>
    <s v="N/A"/>
    <x v="1"/>
    <s v="Revogado pela RDC Nº 55, de 11/12/2015"/>
    <s v="N/A"/>
    <s v="N/A"/>
    <d v="2015-12-14T00:00:00"/>
    <m/>
    <s v="Compilado"/>
    <s v="Observar art. 172 da RDC Nº 55, de 11/12/2015"/>
  </r>
  <r>
    <x v="27"/>
    <x v="4"/>
    <n v="69"/>
    <d v="2008-10-01T00:00:00"/>
    <s v="Anvisa"/>
    <s v="DOU Nº 191, Seção 1, Pág. 38."/>
    <d v="2008-10-02T00:00:00"/>
    <s v="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x v="27"/>
    <x v="4"/>
    <n v="70"/>
    <d v="2008-10-01T00:00:00"/>
    <s v="Anvisa"/>
    <s v="DOU Nº 195, Seção 1, Pág. 40."/>
    <d v="2008-10-02T00:00:00"/>
    <s v="DISPÕE SOBRE A NOTIFICAÇÃO DE GASES MEDICINAIS "/>
    <e v="#REF!"/>
    <m/>
    <s v="Medicamentos"/>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x v="27"/>
    <x v="4"/>
    <n v="71"/>
    <d v="2008-10-06T00:00:00"/>
    <s v="Anvisa"/>
    <s v="DOU Nº 195,  Seção 1, Pág. 36."/>
    <d v="2008-10-08T00:00:00"/>
    <s v="APROVAR A EXTENSÃO DE USO DE ADITIVOS ALIMENTARES PARA TRATAMENTO DE SUPERFÍCIE DAS SEGUINTES FRUTAS IN NATURA: MAMÃO, MELÃO, MANGA, ABACATE, ABACAXI E FRUTAS CÍTRICAS. "/>
    <e v="#REF!"/>
    <m/>
    <s v="Alimentos"/>
    <m/>
    <m/>
    <m/>
    <s v="Nova Norma"/>
    <s v="N/A"/>
    <s v="N/A"/>
    <x v="1"/>
    <s v="Retificado em DOU Nº 217 , de 07/11/2008_x000a_Revogado pela RDC nº 8, de 06/03/2013"/>
    <s v="N/A"/>
    <s v="N/A"/>
    <d v="2013-03-08T00:00:00"/>
    <m/>
    <s v="Compilado"/>
    <s v="Aditivos_x000a_Link para texto em PDF no Portal"/>
  </r>
  <r>
    <x v="27"/>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s v="Alimentos"/>
    <s v="Controle sanitário em comércio exterior e ambientes de portos, aeroportos, fronteiras e recintos alfandegados"/>
    <s v="Procedimentos para importação de alimentos"/>
    <m/>
    <s v="Nova Norma"/>
    <s v="N/A"/>
    <s v="Primária"/>
    <x v="2"/>
    <s v="N/A"/>
    <s v="N/A"/>
    <s v="N/A"/>
    <s v="N/A"/>
    <m/>
    <s v="Formatado"/>
    <m/>
  </r>
  <r>
    <x v="27"/>
    <x v="4"/>
    <n v="73"/>
    <d v="2008-10-21T00:00:00"/>
    <s v="Anvisa"/>
    <s v="DOU Nº 205, Seção 1, Pág. 64."/>
    <d v="2008-10-22T00:00:00"/>
    <s v="DISPÕE SOBRE O REGULAMENTO TÉCNICO PARA PROCEDIMENTO DE LIBERAÇÃO DE LOTES DE VACINAS E SOROS HIPERIMUNES HETERÓLOGOS PARA CONSUMO NO BRASIL E TAMBÉM PARA EXPORTAÇÃO."/>
    <e v="#REF!"/>
    <m/>
    <s v="Medicamentos"/>
    <s v="Controle, fiscalização e monitoramento de produtos sujeitos a Vigilância Sanitária"/>
    <s v="Procedimentos para importação/exportação de medicamentos"/>
    <m/>
    <s v="Nova Norma"/>
    <s v="N/A"/>
    <s v="Primária"/>
    <x v="2"/>
    <s v="N/A"/>
    <s v="N/A"/>
    <s v="N/A"/>
    <s v="N/A"/>
    <m/>
    <s v="Formatado"/>
    <m/>
  </r>
  <r>
    <x v="27"/>
    <x v="4"/>
    <n v="74"/>
    <d v="2008-10-22T00:00:00"/>
    <s v="Anvisa"/>
    <s v="DOU Nº 206, Seção 1, Pág. 130."/>
    <d v="2008-10-23T00:00:00"/>
    <s v="DISPÕE SOBRE SUBSTÂNCIAS QUÍMICAS DE REFERÊNCIA certificadas. "/>
    <e v="#REF!"/>
    <m/>
    <s v="Farmacopeia"/>
    <m/>
    <s v="Substâncias Químicas de Referências (SQR)"/>
    <m/>
    <s v="Atualização Periódica"/>
    <s v="N/A"/>
    <s v="Primária"/>
    <x v="2"/>
    <s v="N/A"/>
    <s v="N/A"/>
    <s v="N/A"/>
    <s v="N/A"/>
    <m/>
    <s v="Formatado"/>
    <m/>
  </r>
  <r>
    <x v="27"/>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s v="Saneantes"/>
    <m/>
    <m/>
    <m/>
    <s v="Nova Norma"/>
    <s v="N/A"/>
    <s v="N/A"/>
    <x v="1"/>
    <s v="Revogado pela RDCnº 51, de 21/10/2009"/>
    <n v="1"/>
    <d v="2009-10-22T00:00:00"/>
    <d v="2009-10-22T00:00:00"/>
    <m/>
    <s v="Compilado"/>
    <m/>
  </r>
  <r>
    <x v="27"/>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s v="Temas transversais"/>
    <s v="Governança"/>
    <s v="Peticionamento e arrecadação de Taxa de Fiscalização de Vigilância Sanitária (TFVS)"/>
    <m/>
    <s v="Revisão de Norma(s)"/>
    <s v="Altera a RDC Nº 222, de 28/12/2006"/>
    <s v="Secundária (mérito)"/>
    <x v="2"/>
    <s v="N/A"/>
    <s v="N/A"/>
    <s v="N/A"/>
    <s v="N/A"/>
    <m/>
    <s v="Formatado"/>
    <m/>
  </r>
  <r>
    <x v="27"/>
    <x v="4"/>
    <n v="78"/>
    <d v="2008-11-03T00:00:00"/>
    <s v="Anvisa"/>
    <s v="DOU Nº 214, Seção 1, Pág. 52."/>
    <d v="2008-11-04T00:00:00"/>
    <s v="DISPÕE SOBRE PUBLICAÇÃO DE NOVO LOTE DE SUBSTÂNCIA QUÍMICA DE REFERÊNCIA CERTIFICADA – CLARITROMICINA. "/>
    <e v="#REF!"/>
    <m/>
    <s v="Farmacopeia"/>
    <m/>
    <s v="Substâncias Químicas de Referências (SQR)"/>
    <m/>
    <s v="Atualização Periódica"/>
    <s v="N/A"/>
    <s v="N/A"/>
    <x v="1"/>
    <s v="Revogado pela RDC nº 292, de 24/06/2019"/>
    <s v="N/A"/>
    <d v="2019-06-26T00:00:00"/>
    <d v="2019-06-26T00:00:00"/>
    <m/>
    <s v="Compilado"/>
    <m/>
  </r>
  <r>
    <x v="27"/>
    <x v="4"/>
    <n v="80"/>
    <d v="2008-11-04T00:00:00"/>
    <s v="Anvisa"/>
    <s v="DOU Nº 215, Seção 1, Pág. 45."/>
    <d v="2008-11-05T00:00:00"/>
    <s v="DISPÕE SOBRE A CESSÃO DOS SERVIDORES OCUPANTES DOS CARGOS EFETIVOS INTEGRANTES DO QUADRO ESPECÍFICO E QUADRO EFETIVO."/>
    <e v="#REF!"/>
    <m/>
    <s v="Gestão interna"/>
    <m/>
    <m/>
    <m/>
    <s v="Nova Norma"/>
    <s v="N/A"/>
    <s v="N/A"/>
    <x v="1"/>
    <s v="Revogado pela RDC Nº 19, DE 08/05/2009"/>
    <s v="N/A"/>
    <s v="N/A"/>
    <d v="2009-05-11T00:00:00"/>
    <m/>
    <s v="Compilado"/>
    <m/>
  </r>
  <r>
    <x v="27"/>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s v="Temas transversais"/>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x v="27"/>
    <x v="4"/>
    <n v="81"/>
    <d v="2008-11-05T00:00:00"/>
    <s v="Anvisa"/>
    <s v="DOU Nº 216,  Seção 1, Pág. 36."/>
    <d v="2008-11-06T00:00:00"/>
    <s v="DISPÕE SOBRE O REGULAMENTO TÉCNICO DE BENS E PRODUTOS IMPORTADOS PARA FINS DE VIGILÂNCIA SANITÁRIA. "/>
    <e v="#REF!"/>
    <m/>
    <s v="Portos, Aeroportos e Fronteiras"/>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x v="27"/>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s v="Medicamentos"/>
    <m/>
    <s v="Composição das vacinas influenza a serem utilizadas no Brasil"/>
    <m/>
    <s v="Nova Norma"/>
    <s v="N/A"/>
    <s v="N/A"/>
    <x v="3"/>
    <s v="Despacho Declaratório nº 56, de 27/03/2018"/>
    <s v="N/A"/>
    <s v="N/A"/>
    <d v="2018-04-02T00:00:00"/>
    <m/>
    <s v="Compilado"/>
    <m/>
  </r>
  <r>
    <x v="27"/>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s v="Agrotóxicos"/>
    <m/>
    <m/>
    <m/>
    <s v="Nova Norma"/>
    <s v="N/A"/>
    <s v="N/A"/>
    <x v="1"/>
    <s v="Revogado pela RDC nº 30, de 27/05/2009"/>
    <s v="N/A"/>
    <d v="2009-05-28T00:00:00"/>
    <d v="2009-05-28T00:00:00"/>
    <m/>
    <s v="Compilado"/>
    <m/>
  </r>
  <r>
    <x v="27"/>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s v="Insumos Farmacêuticos"/>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x v="27"/>
    <x v="4"/>
    <n v="87"/>
    <d v="2008-11-21T00:00:00"/>
    <s v="Anvisa"/>
    <s v="DOU Nº 228, Seção 1, Pág. 58."/>
    <d v="2008-11-24T00:00:00"/>
    <s v="ALTERA O REGULAMENTO TÉCNICO SOBRE  BOAS PRÁTICAS DE MANIPULAÇÃO EM FARMÁCIAS.  "/>
    <e v="#REF!"/>
    <m/>
    <s v="Serviços de Saúde"/>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x v="27"/>
    <x v="4"/>
    <n v="88"/>
    <d v="2008-11-25T00:00:00"/>
    <s v="Anvisa"/>
    <s v="DOU Nº 230, Seção 1, Pág. 62"/>
    <d v="2008-11-26T00:00:00"/>
    <s v="PROIBE A PARTIR DE 1º DE JANEIRO DE 2011, A PRODUÇÃO E A IMPORTAÇÃO DE MEDICAMENTOS INALADORES DE DOSE MEDIDA QUE UTILIZEM GÁS PROPELENTE DO TIPO CLOROFLUORCARBONO."/>
    <e v="#REF!"/>
    <m/>
    <s v="Medicamentos"/>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x v="27"/>
    <x v="4"/>
    <n v="89"/>
    <d v="2008-11-27T00:00:00"/>
    <s v="Anvisa"/>
    <s v="DOU Nº 232, Seção 1, Pág. 207."/>
    <d v="2008-11-28T00:00:00"/>
    <s v="APROVAR, NA FORMA DO ANEXO AS INCLUSÕES DE DCB NA LISTA DCB 2006, DAS DENOMINAÇÕES COMUNS BRASILEIRAS (DCB) – PRINCÍPIOS ATIVOS. "/>
    <e v="#REF!"/>
    <m/>
    <s v="Farmacopeia"/>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x v="27"/>
    <x v="4"/>
    <n v="90"/>
    <d v="2008-11-27T00:00:00"/>
    <s v="Anvisa"/>
    <s v="DOU Nº 232,Seção 1, Pág. 207."/>
    <d v="2008-11-28T00:00:00"/>
    <s v="FIXA PRAZO PARA A COMERCIALIZAÇÃO DE SOLUÇÕES PARENTERAIS DE GRANDE VOLUME EM SISTEMA DE INFUSÃO ABERTO E DÁ OUTRAS PROVIDÊNCIAS - ABRASP."/>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x v="27"/>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s v="Saneantes"/>
    <s v="Controle, fiscalização e monitoramento de produtos e serviços"/>
    <s v="Proibição de substâncias em produtos saneantes domissanitários"/>
    <m/>
    <s v="Revisão de Norma(s)"/>
    <s v="Revoga a RDC nº37, de 03/06/2008"/>
    <s v="Primária"/>
    <x v="2"/>
    <s v="N/A"/>
    <s v="N/A"/>
    <s v="N/A"/>
    <s v="N/A"/>
    <m/>
    <s v="Formatado"/>
    <m/>
  </r>
  <r>
    <x v="27"/>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s v="Cosméticos"/>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x v="27"/>
    <x v="4"/>
    <n v="94"/>
    <d v="2008-12-11T00:00:00"/>
    <s v="Anvisa"/>
    <s v="DOU Nº 242, Seção 1, Pág. 59"/>
    <d v="2008-12-12T00:00:00"/>
    <s v="REGULAMENTA O TEXTO DE BULA DE MEDICAMENTOS ESPECÍFICOS. "/>
    <e v="#REF!"/>
    <m/>
    <s v="Medicamentos"/>
    <m/>
    <m/>
    <m/>
    <s v="Nova Norma"/>
    <s v="N/A"/>
    <s v="N/A"/>
    <x v="1"/>
    <s v="Revogado pela RDC Nº 47, de 08/09/2009"/>
    <s v="N/A"/>
    <s v="N/A"/>
    <d v="2009-09-09T00:00:00"/>
    <m/>
    <s v="Compilado"/>
    <m/>
  </r>
  <r>
    <x v="27"/>
    <x v="4"/>
    <n v="95"/>
    <d v="2008-12-11T00:00:00"/>
    <s v="Anvisa"/>
    <s v="DOU Nº 242, Seção 1, Pág. 59."/>
    <d v="2008-12-12T00:00:00"/>
    <s v="REGULAMENTA O TEXTO DE BULA DE MEDICAMENTOS FITOTERÁPICOS."/>
    <e v="#REF!"/>
    <m/>
    <s v="Medicamentos"/>
    <m/>
    <m/>
    <m/>
    <s v="Nova Norma"/>
    <s v="N/A"/>
    <s v="N/A"/>
    <x v="1"/>
    <s v="Revogado pela RDC Nº 47, de 08/09/2009"/>
    <s v="N/A"/>
    <s v="N/A"/>
    <d v="2009-09-09T00:00:00"/>
    <m/>
    <s v="Compilado"/>
    <m/>
  </r>
  <r>
    <x v="27"/>
    <x v="3"/>
    <n v="5"/>
    <d v="2008-12-11T00:00:00"/>
    <s v="Anvisa"/>
    <s v="DOU Nº 242, Seção 1,  Pág. 56"/>
    <d v="2008-12-12T00:00:00"/>
    <s v="Determina a publicação da &quot;LISTA DE MEDICAMENTOS FITOTERÁPICOS DE REGISTRO SIMPLIFICADO&quot;."/>
    <e v="#REF!"/>
    <m/>
    <s v="Medicamentos"/>
    <m/>
    <m/>
    <m/>
    <s v="Revisão de Norma(s)"/>
    <s v="Revoga RE Nº 89, de 16/03/2004"/>
    <s v="N/A"/>
    <x v="1"/>
    <s v="Revogado pela IN Nº 02, de 13/05/2014"/>
    <s v="N/A"/>
    <s v="N/A"/>
    <d v="2014-05-14T00:00:00"/>
    <m/>
    <s v="Compilado"/>
    <m/>
  </r>
  <r>
    <x v="27"/>
    <x v="4"/>
    <n v="93"/>
    <d v="2008-12-11T00:00:00"/>
    <s v="Anvisa"/>
    <s v="DOU Nº 242,Seção 1, Pág. 59"/>
    <d v="2008-12-12T00:00:00"/>
    <s v="PRORROGA O PRAZO PARA VIGÊNCIA DA  RESOLUÇÃO - RDC Nº 62, DE 3 DE SETEMBRO DE 2008 "/>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7"/>
    <x v="4"/>
    <n v="96"/>
    <d v="2008-12-17T00:00:00"/>
    <s v="Anvisa"/>
    <s v="DOU Nº 246, Seção 1, Pág. 102"/>
    <d v="2008-12-18T00:00:00"/>
    <s v="Dispõe sobre a propaganda, publicidade, informação e outras práticas cujo objetivo seja a divulgação ou promoção comercial de medicamentos."/>
    <e v="#REF!"/>
    <m/>
    <s v="Medicamentos"/>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x v="27"/>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s v="Medicamentos"/>
    <m/>
    <m/>
    <m/>
    <s v="Nova Norma"/>
    <s v="N/A"/>
    <s v="N/A"/>
    <x v="1"/>
    <s v="Revogado pela RDC Nº 31, de 29/05/2014"/>
    <s v="N/A"/>
    <s v="N/A"/>
    <d v="2014-05-30T00:00:00"/>
    <m/>
    <s v="Compilado"/>
    <m/>
  </r>
  <r>
    <x v="27"/>
    <x v="4"/>
    <n v="98"/>
    <d v="2008-12-23T00:00:00"/>
    <s v="Anvisa"/>
    <s v="DOU Nº 250, Seção 1, Pág. 125"/>
    <d v="2008-12-24T00:00:00"/>
    <s v="Dispõe sobre adequação de medicamentos à Resolução - RDC No- 79, de 4 de novembro de 2008."/>
    <e v="#REF!"/>
    <m/>
    <s v="Medicamentos"/>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x v="27"/>
    <x v="0"/>
    <n v="1577"/>
    <d v="2008-12-23T00:00:00"/>
    <s v="Anvisa"/>
    <s v="DOU nº 251, Seção 1, Pág. 149"/>
    <d v="2008-12-26T00:00:00"/>
    <s v="Aprova a primeira edição do Guia de Boas Práticas Regulatórias para o Programa de Melhoria do Processo de Regulamentação da Anvisa e dá outras providências."/>
    <m/>
    <m/>
    <s v="Temas transversais"/>
    <s v="Governança"/>
    <s v="Boas práticas regulatórias no âmbito da Anvisa"/>
    <m/>
    <s v="Nova Norma"/>
    <s v="N/A"/>
    <s v="N/A"/>
    <x v="1"/>
    <s v="Revogado pela PRT nº 1741, de 12/12/2018"/>
    <s v="N/A"/>
    <d v="2018-12-14T00:00:00"/>
    <d v="2018-12-14T00:00:00"/>
    <m/>
    <s v="Compilado"/>
    <m/>
  </r>
  <r>
    <x v="27"/>
    <x v="4"/>
    <n v="99"/>
    <d v="2008-12-30T00:00:00"/>
    <s v="Anvisa"/>
    <s v="DOU Nº 254, Seção 1, Pág. 149"/>
    <d v="2008-12-31T00:00:00"/>
    <s v="DISPÕE SOBRE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x v="28"/>
    <x v="2"/>
    <n v="11903"/>
    <d v="2009-01-14T00:00:00"/>
    <s v="CN"/>
    <s v="DOU Nº 10, Seção 1, Pág. 1"/>
    <d v="2009-01-15T00:00:00"/>
    <s v="Dispõe sobre o rastreamento da produção e do consumo de medicamentos por meio de tecnologia de captura, armazenamento e transmissão eletrônica de dados."/>
    <m/>
    <m/>
    <s v="Medicamentos"/>
    <s v="Controle, fiscalização e monitoramento de produtos sujeitos a Vigilância Sanitária"/>
    <s v="Sistema Nacional de Controle de Medicamentos (SNCM)"/>
    <m/>
    <s v="Nova Norma"/>
    <s v="N/A"/>
    <s v="N/A"/>
    <x v="0"/>
    <s v="Alterada pela Lei nº 13410, de 28/12/2016"/>
    <s v="N/A"/>
    <s v="N/A"/>
    <s v="N/A"/>
    <m/>
    <s v="Não passível de compilação"/>
    <m/>
  </r>
  <r>
    <x v="28"/>
    <x v="4"/>
    <n v="4"/>
    <d v="2009-02-10T00:00:00"/>
    <s v="Anvisa"/>
    <s v="DOU Nº 29, Seção 1, Pág 42"/>
    <d v="2009-02-11T00:00:00"/>
    <s v="DISPÕE SOBRE AS NORMAS DE FARMACOVIGILÂNCIA PARA OS DETENTORES DE REGISTRO DE MEDICAMENTOS DE USO HUMANO."/>
    <e v="#REF!"/>
    <m/>
    <s v="Medicamentos"/>
    <s v="Controle, fiscalização e monitoramento de produtos sujeitos a Vigilância Sanitária"/>
    <s v="Farmacovigilância"/>
    <m/>
    <s v="Nova Norma"/>
    <s v="N/A"/>
    <s v="Primária"/>
    <x v="2"/>
    <s v="N/A"/>
    <s v="N/A"/>
    <s v="N/A"/>
    <s v="N/A"/>
    <s v="Sim"/>
    <s v="Formatado"/>
    <m/>
  </r>
  <r>
    <x v="28"/>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s v="Produtos para a Saúde"/>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x v="28"/>
    <x v="4"/>
    <n v="7"/>
    <d v="2009-02-26T00:00:00"/>
    <s v="Anvisa"/>
    <s v="DOU Nº 39, Seção 1, Pág. 34"/>
    <d v="2009-02-27T00:00:00"/>
    <s v="Dispõe sobre a atualização do anexo I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x v="28"/>
    <x v="4"/>
    <n v="8"/>
    <d v="2009-02-27T00:00:00"/>
    <s v="Anvisa"/>
    <s v="DOU Nº 40, Seção 1, Pág. 62"/>
    <d v="2009-03-02T00:00:00"/>
    <s v="DISPÕE SOBRE AS MEDIDAS PARA REDUÇÃO DA OCORRÊNCIA DE INFECÇÕES POR MICOBACTÉRIAS DE CRESCIMENTO RÁPIDO – MCR EM SERVIÇOS DE SAÚDE."/>
    <e v="#REF!"/>
    <m/>
    <s v="Serviços de Saúde"/>
    <s v="Regularização de serviços e estabelecimentos sujeitos à vigilância sanitária e Boas Práticas "/>
    <s v="Segurança do paciente em serviços de saúde"/>
    <m/>
    <s v="Nova Norma"/>
    <s v="N/A"/>
    <s v="Primária"/>
    <x v="2"/>
    <s v="N/A"/>
    <s v="N/A"/>
    <s v="N/A"/>
    <s v="N/A"/>
    <m/>
    <s v="Formatado"/>
    <s v="Texto na pasta pública"/>
  </r>
  <r>
    <x v="28"/>
    <x v="3"/>
    <n v="1"/>
    <d v="2009-03-02T00:00:00"/>
    <s v="Anvisa"/>
    <s v="DOU Nº, Seção 1, Pág. 67"/>
    <d v="2009-03-04T00:00:00"/>
    <s v="Estabelece os critérios específicos para o agrupamento em famílias e sistemas de IMPLANTES ORTOPÉDICOS para fins de registro. "/>
    <e v="#REF!"/>
    <m/>
    <s v="Produtos para a Saúde"/>
    <s v="Regularização de produtos sujeitos à vigilância sanitária"/>
    <s v="Regularização de Implantes ortopédicos"/>
    <m/>
    <s v="Nova Norma"/>
    <s v="N/A"/>
    <s v="Primária"/>
    <x v="2"/>
    <s v="N/A"/>
    <s v="N/A"/>
    <s v="N/A"/>
    <s v="N/A"/>
    <s v="Sim"/>
    <s v="Formatado"/>
    <m/>
  </r>
  <r>
    <x v="28"/>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x v="28"/>
    <x v="4"/>
    <n v="10"/>
    <d v="2009-03-09T00:00:00"/>
    <s v="Anvisa"/>
    <s v="DOU Nº 46,  Seção 1, Pág. 43"/>
    <d v="2009-03-10T00:00:00"/>
    <s v="APROVAR, NA FORMA DOS ANEXOS AS INCLUSÕES DAS DENOMINAÇÕES COMUNS BRASILEIRAS (DCB), NA FORMA DO ANEXO I AS INCLUSÕES DE DENOMINAÇÃO COMUM BRASILEIRA."/>
    <e v="#REF!"/>
    <m/>
    <s v="Farmacopeia"/>
    <m/>
    <m/>
    <m/>
    <s v="Atualização Periódica"/>
    <s v="Altera RDC Nº 211, de 17/11/2006"/>
    <s v="N/A"/>
    <x v="1"/>
    <s v="Revogado pela RDC Nº 63, de 28/12/2012"/>
    <s v="N/A"/>
    <d v="2012-12-31T00:00:00"/>
    <d v="2012-12-31T00:00:00"/>
    <m/>
    <s v="Compilado"/>
    <m/>
  </r>
  <r>
    <x v="28"/>
    <x v="4"/>
    <n v="11"/>
    <d v="2009-03-10T00:00:00"/>
    <s v="Anvisa"/>
    <s v="DOU Nº 47, Seção 1, Pág 29 "/>
    <d v="2009-03-11T00:00:00"/>
    <s v="DISPÕE SOBRE SUBSTÂNCIAS QUÍMICAS DE REFERÊNCIA certificadas"/>
    <e v="#REF!"/>
    <m/>
    <s v="Farmacopeia"/>
    <m/>
    <s v="Substâncias Químicas de Referências (SQR)"/>
    <m/>
    <s v="Atualização Periódica"/>
    <s v="N/A"/>
    <s v="Primária"/>
    <x v="2"/>
    <s v="N/A"/>
    <s v="N/A"/>
    <s v="N/A"/>
    <s v="N/A"/>
    <m/>
    <s v="Formatado"/>
    <m/>
  </r>
  <r>
    <x v="28"/>
    <x v="4"/>
    <n v="12"/>
    <d v="2009-03-19T00:00:00"/>
    <s v="Anvisa"/>
    <s v="DOU Nº 54, Seção 1, Pág. 36"/>
    <d v="2009-03-20T00:00:00"/>
    <s v="Revoga o Art. 1° da Resolução – RDC nº. 239 de 28 de agosto de 2002, publicada no DOU, de 29/08/2002."/>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x v="28"/>
    <x v="4"/>
    <n v="13"/>
    <d v="2009-03-19T00:00:00"/>
    <s v="Anvisa"/>
    <s v="DOU Nº 54, Seção 1, Pág. 36"/>
    <d v="2009-03-20T00:00:00"/>
    <s v="Altera o artigo 103 da Portaria SVS/MS nº. 6 de 29/01/199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x v="28"/>
    <x v="3"/>
    <n v="2"/>
    <d v="2009-03-30T00:00:00"/>
    <s v="Anvisa"/>
    <s v="DOU Nº 62 , Seção 1, Pág. 41"/>
    <d v="2009-04-01T00:00:00"/>
    <s v="Determina a publicação do Guia para Notificação de Lotes-Piloto de Medicamentos, em anexo."/>
    <e v="#REF!"/>
    <m/>
    <s v="Medicamentos"/>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x v="28"/>
    <x v="4"/>
    <n v="14"/>
    <d v="2009-04-07T00:00:00"/>
    <s v="Anvisa"/>
    <s v="DOU Nº 67, Seção 1, Pág. 53"/>
    <d v="2009-04-08T00:00:00"/>
    <s v="Altera o Código de Ética instituído pela Resolução – RDC nº 141, de 30 de maio de 2003."/>
    <e v="#REF!"/>
    <m/>
    <s v="Gestão interna"/>
    <m/>
    <s v="Código de ética e Comissão de Ética da Agência Nacional de Vigilância Sanitária (CEANVISA)"/>
    <m/>
    <s v="Revisão de Norma(s)"/>
    <s v="Altera a RDC nº 141, de 30/05/2003."/>
    <s v="Secundária (mérito)"/>
    <x v="2"/>
    <s v="N/A"/>
    <s v="N/A"/>
    <s v="N/A"/>
    <s v="N/A"/>
    <m/>
    <s v="Formatado"/>
    <m/>
  </r>
  <r>
    <x v="28"/>
    <x v="4"/>
    <n v="16"/>
    <d v="2009-04-23T00:00:00"/>
    <s v="Anvisa"/>
    <s v="DOU Nº 77,  Seção 1, Pág. 31"/>
    <d v="2009-04-24T00:00:00"/>
    <s v="DISPÕE SOBRE A PRORROGAÇÃO DA CERTIFICAÇÃO DE BOAS PRÁTICAS DE FABRICAÇÃO, ARMAZENAMENTO E DISTRIBUIÇÃO DE Produtos para a Saúde E DÁ OUTRAS PROVIDÊNCIAS."/>
    <e v="#REF!"/>
    <m/>
    <s v="Produtos para a Saúde"/>
    <m/>
    <m/>
    <m/>
    <s v="Revisão de Norma(s)"/>
    <s v="Revoga RDC Nº331, de 29/11/2002"/>
    <s v="N/A"/>
    <x v="1"/>
    <s v="Revogado pela RDC nº 39, de 14/08/2013"/>
    <n v="1"/>
    <d v="2013-08-15T00:00:00"/>
    <d v="2013-08-15T00:00:00"/>
    <m/>
    <s v="Compilado"/>
    <m/>
  </r>
  <r>
    <x v="28"/>
    <x v="3"/>
    <n v="3"/>
    <d v="2009-04-28T00:00:00"/>
    <s v="Anvisa"/>
    <s v="DOU Nº , Seção 1, Pág. 53"/>
    <d v="2009-04-29T00:00:00"/>
    <s v="Dispõe sobre a atualização do Anexo I da Resolução - RDC nº 199, de 26 de outubro de 2006, e dá outras providências. "/>
    <e v="#REF!"/>
    <m/>
    <s v="Medicamentos"/>
    <m/>
    <s v="Requisitos técnicos e procedimentos administrativos para notificação de medicamentos de baixo risco"/>
    <m/>
    <s v="Revisão de Norma(s)"/>
    <s v="Altera a RDC Nº 199, de 26/10/2006"/>
    <s v="N/A"/>
    <x v="1"/>
    <s v="Revogado pela RDC Nº 107, de 05/09/2016"/>
    <s v="N/A"/>
    <s v="N/A"/>
    <d v="2016-09-06T00:00:00"/>
    <m/>
    <s v="Compilado"/>
    <m/>
  </r>
  <r>
    <x v="28"/>
    <x v="4"/>
    <n v="17"/>
    <d v="2009-04-30T00:00:00"/>
    <s v="Anvisa"/>
    <s v="DOU Nº 82, Seção 1, Pág. 74"/>
    <d v="2009-05-04T00:00:00"/>
    <s v="ALTERA A RESOLUÇÃO RDC Nº 54, DE 6 DE AGOSTO DE 2008, SOBRE PRAZOS PARA ADEQUAÇÃO DAS IMAGENS E ADVERTENCIAS SANITÁRIAS NAS EMBALAGENS DOS PRODUTOS DERIVADOS DO TABACO. "/>
    <e v="#REF!"/>
    <m/>
    <s v="Tabaco"/>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x v="28"/>
    <x v="4"/>
    <n v="18"/>
    <d v="2009-05-06T00:00:00"/>
    <s v="Anvisa"/>
    <s v="DOU Nº 85, Seção 1, Pág. 66"/>
    <d v="2009-05-07T00:00:00"/>
    <s v="AUTORIZA PREVIAMENTE A FABRICAÇÃO DE VACINA INFLUENZAE A (H1N1) NO BRASIL."/>
    <e v="#REF!"/>
    <m/>
    <s v="Medicamentos"/>
    <s v="Regularização de produtos sujeitos à vigilância sanitária."/>
    <s v="Registro e pós-registro de produtos biológicos"/>
    <m/>
    <s v="Nova Norma"/>
    <s v="N/A"/>
    <s v="N/A"/>
    <x v="1"/>
    <s v="Revogado pela RDC nº 292, de 24/06/2019"/>
    <s v="N/A"/>
    <s v="N/A"/>
    <d v="2019-06-26T00:00:00"/>
    <m/>
    <s v="Compilado"/>
    <m/>
  </r>
  <r>
    <x v="28"/>
    <x v="4"/>
    <n v="19"/>
    <d v="2009-05-08T00:00:00"/>
    <s v="Anvisa"/>
    <s v="DOU Nº 87, Seção 1, Pág. 71"/>
    <d v="2009-05-11T00:00:00"/>
    <s v="DISPÕE SOBRE A CESSÃO DOS SERVIDORES OCUPANTES DOS CARGOS EFETIVOS INTEGRANTES DO QUADRO ESPECÍFICO E QUADRO EFETIVO."/>
    <e v="#REF!"/>
    <m/>
    <s v="Gestão interna"/>
    <m/>
    <s v="Políticas e Diretrizes concernentes à gestão de pessoas da Anvisa"/>
    <m/>
    <s v="Revisão de Norma(s)"/>
    <s v="Revoga a RDC Nº 80, de 04/11/2008"/>
    <s v="Primária"/>
    <x v="2"/>
    <s v="N/A"/>
    <s v="N/A"/>
    <s v="N/A"/>
    <s v="N/A"/>
    <m/>
    <s v="Formatado"/>
    <m/>
  </r>
  <r>
    <x v="28"/>
    <x v="3"/>
    <n v="4"/>
    <d v="2009-05-11T00:00:00"/>
    <s v="Anvisa"/>
    <s v="DOU Nº 88, Seção 1, Pág. 173"/>
    <d v="2009-05-12T00:00:00"/>
    <s v="Dispõe sobre o Guia de Inspeção em Boas Práticas Clínicas."/>
    <e v="#REF!"/>
    <m/>
    <s v="Medicamentos"/>
    <m/>
    <s v="Pesquisa e ensaios clínicos com medicamentos no Brasil"/>
    <m/>
    <s v="Nova Norma"/>
    <s v="N/A"/>
    <s v="N/A"/>
    <x v="1"/>
    <s v="Revogada pela IN nº 20, de 02/10/2017"/>
    <s v="N/A"/>
    <s v="N/A"/>
    <d v="2017-10-03T00:00:00"/>
    <m/>
    <s v="Compilado"/>
    <s v="Menciona a RDC Nº 39, de 05/06/2008"/>
  </r>
  <r>
    <x v="28"/>
    <x v="4"/>
    <n v="20"/>
    <d v="2009-05-15T00:00:00"/>
    <s v="Anvisa"/>
    <s v="DOU Nº 92, Seção 1, Pág. 61"/>
    <d v="2009-05-18T00:00:00"/>
    <s v="PRORROGA O PRAZO PARA CADASTRO DE INSUMOS FARMACÊUTICOS ATIVOS JUNTO À ANVISA."/>
    <e v="#REF!"/>
    <m/>
    <s v="Insumos Farmacêuticos"/>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x v="28"/>
    <x v="4"/>
    <n v="22"/>
    <d v="2009-05-20T00:00:00"/>
    <s v="Anvisa"/>
    <s v="DOU Nº 95, Seção 1, Pág. 53"/>
    <d v="2009-05-21T00:00:00"/>
    <s v="Torna obrigatória a solicitação de acesso e aquisição de amostras da cepa de Mycobacterium massiliense."/>
    <e v="#REF!"/>
    <m/>
    <s v="Laboratórios Analíticos"/>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x v="28"/>
    <x v="3"/>
    <n v="5"/>
    <d v="2009-05-20T00:00:00"/>
    <s v="Anvisa"/>
    <s v="DOU Nº 95, Seção 1, Pág 52"/>
    <d v="2009-05-21T00:00:00"/>
    <s v="Esclarece a RDC Nº 96, de 18 de dezembro de 2008"/>
    <e v="#REF!"/>
    <m/>
    <s v="Medicamentos"/>
    <s v="Informações ao Consumidor"/>
    <s v="Promoção comercial e publicidade de medicamentos"/>
    <m/>
    <s v="Nova Norma"/>
    <s v="N/A"/>
    <s v="Primária"/>
    <x v="2"/>
    <s v="N/A"/>
    <s v="N/A"/>
    <s v="N/A"/>
    <s v="N/A"/>
    <m/>
    <s v="Formatado"/>
    <m/>
  </r>
  <r>
    <x v="28"/>
    <x v="4"/>
    <n v="21"/>
    <d v="2009-05-20T00:00:00"/>
    <s v="Anvisa"/>
    <s v="DOU Nº 95, Seção 1, Pág. 53"/>
    <d v="2009-05-21T00:00:00"/>
    <s v="ALTERA O ITEM 2.7, DO ANEXO III, DA RESOLUÇÃO RDC Nº 67, DE 8 DE OUTUBRO DE 2007."/>
    <e v="#REF!"/>
    <m/>
    <s v="Serviços de Saúde"/>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x v="28"/>
    <x v="4"/>
    <n v="23"/>
    <d v="2009-05-20T00:00:00"/>
    <s v="Anvisa"/>
    <s v="DOU Nº 95, Seção 1, Pág. 53"/>
    <d v="2009-05-21T00:00:00"/>
    <s v="ALTERA A RESOLUÇÃO DE DIRETORIA COLEGIADA – RDC Nº 96, DE 18 DE DEZEMBRO DE 2008.  "/>
    <e v="#REF!"/>
    <m/>
    <s v="Medicamentos"/>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x v="28"/>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s v="Produtos para a Saúde"/>
    <m/>
    <m/>
    <m/>
    <s v="Nova Norma"/>
    <s v="N/A"/>
    <s v="N/A"/>
    <x v="1"/>
    <s v="Alterado pela RDC nº 61, de 18/11/2011; _x000a_Revogado pela RDC nº 15, de 28/03/2014"/>
    <n v="2"/>
    <d v="2011-11-21T00:00:00"/>
    <d v="2014-03-31T00:00:00"/>
    <m/>
    <s v="Compilado"/>
    <m/>
  </r>
  <r>
    <x v="28"/>
    <x v="4"/>
    <n v="24"/>
    <d v="2009-05-21T00:00:00"/>
    <s v="Anvisa"/>
    <s v="DOU Nº 96,  Seção 1, Pág. 47"/>
    <d v="2009-05-22T00:00:00"/>
    <s v="Estabelecido o âmbito e a forma de aplicação do regime do cadastramento para o controle sanitário dos produtos para saúde."/>
    <e v="#REF!"/>
    <m/>
    <s v="Produtos para a Saúde"/>
    <m/>
    <m/>
    <m/>
    <s v="Revisão de Norma(s)"/>
    <s v="Revoga a RDC nº 260, de 23/09/2002"/>
    <s v="N/A"/>
    <x v="1"/>
    <s v="Revogado pela RDC Nº 40, de 26/08/2015"/>
    <n v="1"/>
    <d v="2015-08-27T00:00:00"/>
    <d v="2015-08-27T00:00:00"/>
    <m/>
    <s v="Compilado"/>
    <m/>
  </r>
  <r>
    <x v="28"/>
    <x v="3"/>
    <n v="6"/>
    <d v="2009-05-22T00:00:00"/>
    <s v="Anvisa"/>
    <s v="DOU Nº 97, Seção 1, Pág. 72"/>
    <d v="2009-05-25T00:00:00"/>
    <s v="Dispõe sobre o tratamento de petições de alterações pós-registro de medicamentos."/>
    <e v="#REF!"/>
    <m/>
    <s v="Medicamentos"/>
    <m/>
    <m/>
    <m/>
    <s v="Nova Norma"/>
    <s v="N/A"/>
    <s v="N/A"/>
    <x v="1"/>
    <s v="Revogado pela RDC Nº 48, de 06/10/2009"/>
    <s v="N/A"/>
    <s v="N/A"/>
    <d v="2009-10-07T00:00:00"/>
    <m/>
    <s v="Compilado"/>
    <m/>
  </r>
  <r>
    <x v="28"/>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s v="Alimentos"/>
    <m/>
    <m/>
    <m/>
    <s v="Revisão de Norma(s)"/>
    <s v="Altera a RDC Nº 65, de 04/10/2007"/>
    <s v="N/A"/>
    <x v="1"/>
    <s v="Revogado pela RDC Nº 8, de 06/03/2013"/>
    <s v="N/A"/>
    <d v="2013-03-08T00:00:00"/>
    <d v="2013-03-08T00:00:00"/>
    <m/>
    <s v="Compilado"/>
    <s v="Aditivos"/>
  </r>
  <r>
    <x v="28"/>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s v="Alimentos"/>
    <m/>
    <m/>
    <m/>
    <s v="Revisão de Norma(s)"/>
    <s v="Altera RDC Nº 205, de 14/11/2006"/>
    <s v="N/A"/>
    <x v="1"/>
    <s v="Revogado pela RDC Nº 53, de 07/10/2014"/>
    <s v="N/A"/>
    <s v="N/A"/>
    <d v="2014-10-08T00:00:00"/>
    <m/>
    <s v="Compilado"/>
    <m/>
  </r>
  <r>
    <x v="28"/>
    <x v="4"/>
    <n v="27"/>
    <d v="2009-05-26T00:00:00"/>
    <s v="Anvisa"/>
    <s v="DOU Nº 99, Seção 1, Pág. 35"/>
    <d v="2009-05-27T00:00:00"/>
    <s v="APROVA A EXTENSÃO DE USO DE CERA DE CARNAÚBA COMO COADJUVANTES DE TECNOLOGIA COM A FUNÇÃO DE LUBRIFICANTES, AGENTE DE MOLDAGEM OU DESMOLDAGEM. "/>
    <e v="#REF!"/>
    <m/>
    <s v="Alimentos"/>
    <s v="Regularização de produtos sujeitos a vigilância sanitária"/>
    <s v="Requisitos sanitários para aditivos alimentares e coadjuvantes de tecnologia"/>
    <m/>
    <s v="Nova Norma"/>
    <s v="N/A"/>
    <s v="Primária"/>
    <x v="2"/>
    <s v="N/A"/>
    <s v="N/A"/>
    <s v="N/A"/>
    <s v="N/A"/>
    <m/>
    <s v="Formatado"/>
    <s v="Coadjuvantes"/>
  </r>
  <r>
    <x v="28"/>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s v="Agrotóxicos"/>
    <m/>
    <m/>
    <m/>
    <s v="Nova Norma"/>
    <s v="N/A"/>
    <s v="N/A"/>
    <x v="1"/>
    <s v="Revogada pela RDC Nº 70, de 23/03/2016"/>
    <s v="N/A"/>
    <d v="2016-03-24T00:00:00"/>
    <d v="2016-03-24T00:00:00"/>
    <m/>
    <s v="Compilado"/>
    <m/>
  </r>
  <r>
    <x v="28"/>
    <x v="4"/>
    <n v="30"/>
    <d v="2009-05-27T00:00:00"/>
    <s v="Anvisa"/>
    <s v="DOU Nº 100, Seção 1, Pág. 87"/>
    <d v="2009-05-28T00:00:00"/>
    <s v="Dispõe sobre a revogação da RDC n° 84, de 14/11/208."/>
    <e v="#REF!"/>
    <m/>
    <s v="Agrotóxicos"/>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x v="28"/>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Altera RDC Nº 153, DE 14/06/2004"/>
    <s v="N/A"/>
    <x v="1"/>
    <s v="Despacho Declaratório nº 56, de 27/03/2018"/>
    <s v="N/A"/>
    <s v="N/A"/>
    <d v="2018-04-02T00:00:00"/>
    <m/>
    <s v="Compilado"/>
    <s v="Justificativa: Revogada tacitamente pela Resolução - RDC nº 57, de 16/12/2010"/>
  </r>
  <r>
    <x v="28"/>
    <x v="4"/>
    <n v="32"/>
    <d v="2009-06-08T00:00:00"/>
    <s v="Anvisa"/>
    <s v="DOU Nº 108, Seção 1, Pág. 47"/>
    <d v="2009-06-09T00:00:00"/>
    <s v="DISPÕE SOBRE SUBSTÂNCIAS QUÍMICAS DE REFERÊNCIA certificadas. "/>
    <e v="#REF!"/>
    <m/>
    <s v="Farmacopeia"/>
    <m/>
    <s v="Substâncias Químicas de Referências (SQR)"/>
    <m/>
    <s v="Atualização Periódica"/>
    <s v="N/A"/>
    <s v="N/A"/>
    <x v="1"/>
    <s v="Revogado pela RDC nº 292, de 24/06/2019"/>
    <s v="N/A"/>
    <s v="N/A"/>
    <d v="2019-06-26T00:00:00"/>
    <m/>
    <s v="Compilado"/>
    <m/>
  </r>
  <r>
    <x v="28"/>
    <x v="4"/>
    <n v="33"/>
    <d v="2009-06-08T00:00:00"/>
    <s v="Anvisa"/>
    <s v="DOU Nº 108, Seção 1, Pág. 47"/>
    <d v="2009-06-09T00:00:00"/>
    <s v="ALTERA A RESOLUÇÃO – RDC Nº 99, DE 2008, QUE DISPÕE SOBRE O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x v="28"/>
    <x v="4"/>
    <n v="34"/>
    <d v="2009-06-10T00:00:00"/>
    <s v="Anvisa"/>
    <s v="DOU Nº 110, Seção 1, Pág. 63"/>
    <d v="2009-06-12T00:00:00"/>
    <s v="PROPOSTA DE REGULAMENTO TÉCNICO PARA O INGREDIENTE ATIVO CIHEXATINA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8"/>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s v="Produtos para a Saúde"/>
    <m/>
    <m/>
    <m/>
    <s v="Nova Norma"/>
    <s v="N/A"/>
    <s v="N/A"/>
    <x v="1"/>
    <s v="Revogado pela IN Nº 7, de 07/06/2010"/>
    <n v="1"/>
    <d v="2010-06-08T00:00:00"/>
    <d v="2010-06-08T00:00:00"/>
    <m/>
    <s v="Compilado"/>
    <m/>
  </r>
  <r>
    <x v="28"/>
    <x v="4"/>
    <n v="35"/>
    <d v="2009-06-17T00:00:00"/>
    <s v="Anvisa"/>
    <s v="DOU Nº 114, Seção 1, Pág. 47"/>
    <d v="2009-06-18T00:00:00"/>
    <s v="DISPÕE SOBRE A OBRIGATORIEDADE DE INSTRUÇÕES DE CONSERVAÇÃO E CONSUMO NA ROTULAGEM DE OVOS E DÁ OUTRAS PROVIDÊNCIAS. "/>
    <e v="#REF!"/>
    <m/>
    <s v="Alimentos"/>
    <s v="Informações ao Consumidor"/>
    <s v="Rotulagem de alimentos"/>
    <m/>
    <s v="Nova Norma"/>
    <s v="N/A"/>
    <s v="Primária"/>
    <x v="2"/>
    <s v="N/A"/>
    <s v="N/A"/>
    <s v="N/A"/>
    <s v="N/A"/>
    <m/>
    <s v="Formatado"/>
    <m/>
  </r>
  <r>
    <x v="28"/>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s v="Cosméticos"/>
    <s v="Regularização de produtos sujeitos à vigilância sanitária"/>
    <s v="Regularização de Substâncias em Produtos de Higiene Pessoal, Cosméticos e Perfumes"/>
    <m/>
    <s v="Nova Norma"/>
    <s v="N/A"/>
    <s v="Primária"/>
    <x v="2"/>
    <s v="N/A"/>
    <s v="N/A"/>
    <s v="N/A"/>
    <s v="N/A"/>
    <m/>
    <s v="Formatado"/>
    <m/>
  </r>
  <r>
    <x v="28"/>
    <x v="4"/>
    <n v="38"/>
    <d v="2009-07-07T00:00:00"/>
    <s v="Anvisa"/>
    <s v="DOU Nº 128, Seção 1, Pág. 41"/>
    <d v="2009-07-08T00:00:00"/>
    <s v="Dispõe sobre a inclusão de substâncias farmacêuticas na lista de Denominações Comuns Brasileiras – DCBs."/>
    <e v="#REF!"/>
    <m/>
    <s v="Farmacopeia"/>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x v="28"/>
    <x v="4"/>
    <n v="37"/>
    <d v="2009-07-06T00:00:00"/>
    <s v="Anvisa"/>
    <s v="DOU Nº 128, Seção 1, Pág. 40"/>
    <d v="2009-07-08T00:00:00"/>
    <s v="Atualiza a Resolução-RDC nº 79, de 11 de abril de 2003, que dispõe sobre a admissibilidade de códigos farmacêuticos estrangeiros."/>
    <e v="#REF!"/>
    <m/>
    <s v="Farmacopeia"/>
    <m/>
    <s v="Admissibilidade de farmacopeias estrangeiras"/>
    <m/>
    <s v="Revisão de Norma(s)"/>
    <s v="Revoga a RDC Nº 79, de 11/04/2003;_x000a_Revoga a RDC Nº 169, de 21/08/2006."/>
    <s v="Primária"/>
    <x v="2"/>
    <s v="N/A"/>
    <s v="N/A"/>
    <s v="N/A"/>
    <s v="N/A"/>
    <s v="Sim"/>
    <s v="Formatado"/>
    <s v="RDC nº 37/2009"/>
  </r>
  <r>
    <x v="28"/>
    <x v="3"/>
    <n v="8"/>
    <d v="2009-07-08T00:00:00"/>
    <s v="Anvisa"/>
    <s v="DOU Nº 129 , Seção 1, Pág. 65"/>
    <d v="2009-07-09T00:00:00"/>
    <s v="Dispõe sobre a lista de normas técnicas exigidas para a certificação de equipamentos elétricos sob regime de vigilância sanitária."/>
    <e v="#REF!"/>
    <m/>
    <s v="Produtos para a Saúde"/>
    <m/>
    <m/>
    <m/>
    <s v="Revisão de Norma(s)"/>
    <s v="Revoga a IN Nº 8, de 29/05/2007"/>
    <s v="N/A"/>
    <x v="1"/>
    <s v="Revogado pela IN Nº 3, de 21/06/2011"/>
    <n v="1"/>
    <d v="2011-06-22T00:00:00"/>
    <d v="2011-06-22T00:00:00"/>
    <m/>
    <s v="Compilado"/>
    <m/>
  </r>
  <r>
    <x v="28"/>
    <x v="4"/>
    <n v="39"/>
    <d v="2009-07-10T00:00:00"/>
    <s v="Anvisa"/>
    <s v="DOU Nº 131, Seção 1, Pág. 39"/>
    <d v="2009-07-13T00:00:00"/>
    <s v="Prorroga o prazo para início de vigência da Resolução - RDC nº 62, de 3 de setembro de 2008."/>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8"/>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x v="28"/>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s v="Alimentos"/>
    <m/>
    <m/>
    <m/>
    <s v="Revisão de Norma(s)"/>
    <s v="Altera a RES Nº 4, de 24/11/1988"/>
    <s v="N/A"/>
    <x v="1"/>
    <s v="Revogado pela RDC Nº 05, de 04/02/2013"/>
    <s v="N/A"/>
    <d v="2013-02-06T00:00:00"/>
    <d v="2013-02-06T00:00:00"/>
    <m/>
    <s v="Compilado"/>
    <m/>
  </r>
  <r>
    <x v="28"/>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s v="Medicamentos"/>
    <m/>
    <m/>
    <m/>
    <s v="Nova Norma"/>
    <s v="N/A"/>
    <s v="N/A"/>
    <x v="1"/>
    <s v="Revogado pela RDC Nº 54, de 28/10/2009"/>
    <s v="N/A"/>
    <s v="N/A"/>
    <d v="2009-10-29T00:00:00"/>
    <m/>
    <s v="Compilado"/>
    <m/>
  </r>
  <r>
    <x v="28"/>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s v="Saneantes"/>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x v="28"/>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s v="Medicamentos"/>
    <m/>
    <m/>
    <m/>
    <s v="Nova Norma"/>
    <s v="N/A"/>
    <s v="N/A"/>
    <x v="1"/>
    <s v="Revogado pela RDC Nº 41, de 26/07/2012"/>
    <s v="N/A"/>
    <s v="N/A"/>
    <d v="2012-07-27T00:00:00"/>
    <m/>
    <s v="Compilado"/>
    <m/>
  </r>
  <r>
    <x v="28"/>
    <x v="3"/>
    <n v="9"/>
    <d v="2009-08-17T00:00:00"/>
    <s v="Anvisa"/>
    <s v="DOU Nº 157, Seção 1, Pág. 82"/>
    <d v="2009-08-18T00:00:00"/>
    <s v="Dispõe sobre a relação de produtos permitidos para dispensação e comercialização em farmácias e drogarias."/>
    <e v="#REF!"/>
    <m/>
    <s v="Serviços de Saúde"/>
    <s v="Regularização de serviços e estabelecimentos sujeitos à vigilância sanitária e Boas Práticas"/>
    <s v="Boas Práticas em Farmácias e Drogarias"/>
    <m/>
    <s v="Nova Norma"/>
    <s v="N/A"/>
    <s v="Primária"/>
    <x v="2"/>
    <s v="N/A"/>
    <s v="N/A"/>
    <s v="N/A"/>
    <s v="N/A"/>
    <m/>
    <s v="Formatado"/>
    <m/>
  </r>
  <r>
    <x v="28"/>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s v="Serviços de Saúde"/>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x v="28"/>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s v="Medicamentos"/>
    <s v="Controle, fiscalização e monitoramento de produtos sujeitos a Vigilância Sanitária"/>
    <s v="Farmacovigilância"/>
    <m/>
    <s v="Nova Norma"/>
    <s v="N/A"/>
    <s v="N/A"/>
    <x v="1"/>
    <s v="Revogado pela RDC nº 292, de 24/06/2019"/>
    <s v="N/A"/>
    <s v="N/A"/>
    <d v="2019-06-26T00:00:00"/>
    <m/>
    <s v="Compilado"/>
    <m/>
  </r>
  <r>
    <x v="28"/>
    <x v="4"/>
    <n v="46"/>
    <d v="2009-08-28T00:00:00"/>
    <s v="Anvisa"/>
    <s v="DOU Nº 166, Seção 1, Pág. 45"/>
    <d v="2009-08-31T00:00:00"/>
    <s v="PROÍBE A COMERCIALIZAÇÃO, IMPORTAÇÃO E PROPAGANDA DE QUAISQUER DISPOSITIVOS ELETRÔNICOS PARA FUMAR, CONHECIDOS COMO CIGARRO ELETRÔNICO."/>
    <e v="#REF!"/>
    <m/>
    <s v="Tabaco"/>
    <s v="Controle, fiscalização e monitoramento de produtos e serviços"/>
    <s v="Proibições de produtos fumígenos ou semelhantes a fumígenos"/>
    <m/>
    <s v="Nova Norma"/>
    <s v="N/A"/>
    <s v="Primária"/>
    <x v="2"/>
    <s v="N/A"/>
    <s v="N/A"/>
    <s v="N/A"/>
    <s v="N/A"/>
    <m/>
    <s v="Formatado"/>
    <m/>
  </r>
  <r>
    <x v="28"/>
    <x v="4"/>
    <n v="47"/>
    <d v="2009-09-08T00:00:00"/>
    <s v="Anvisa"/>
    <s v="DOU Nº 172, Seção 1, Pág. 31"/>
    <d v="2009-09-09T00:00:00"/>
    <s v="ESTABELECE REGRAS PARA ELABORAÇÃO, HARMONIZAÇÃO, ATUALIZAÇÃO, PUBLICAÇÃO E DISPONIBILIZAÇÃO DE BULAS DE MEDICAMENTOS PARA PACIENTES E PARA PROFISSIONAIS DE SAÚDE."/>
    <e v="#REF!"/>
    <m/>
    <s v="Medicamentos"/>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x v="28"/>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s v="Medicamentos"/>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x v="28"/>
    <x v="4"/>
    <n v="48"/>
    <d v="2009-10-06T00:00:00"/>
    <s v="Anvisa"/>
    <s v="DOU Nº 192, Seção 1, Pág. 60"/>
    <d v="2009-10-07T00:00:00"/>
    <s v="DISPÕE SOBRE REALIZAÇÃO DE ALTERAÇÃO, INCLUSÃO, SUSPENSÃO, REATIVAÇÃO, E CANCELAMENTO PÓS-REGISTRO DE MEDICAMENTOS E DÁ OUTRAS PROVIDÊNCIAS."/>
    <e v="#REF!"/>
    <m/>
    <s v="Medicamentos"/>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x v="28"/>
    <x v="4"/>
    <n v="49"/>
    <d v="2009-10-06T00:00:00"/>
    <s v="Anvisa"/>
    <s v="DOU Nº 192, Seção 1, Pág. 68"/>
    <d v="2009-10-07T00:00:00"/>
    <s v="DISPÕE SOBRE AS VACINAS CONTRA GRIPE A SEREM UTILIZADAS NO BRASIL NO ANO DE 2010."/>
    <e v="#REF!"/>
    <m/>
    <s v="Medicamentos"/>
    <m/>
    <s v="Composição das vacinas influenza a serem utilizadas no Brasil"/>
    <m/>
    <s v="Nova Norma"/>
    <s v="N/A"/>
    <s v="N/A"/>
    <x v="3"/>
    <s v="Despacho Declaratório nº 56, de 27/03/2018"/>
    <s v="N/A"/>
    <s v="N/A"/>
    <d v="2018-04-02T00:00:00"/>
    <m/>
    <s v="Compilado"/>
    <m/>
  </r>
  <r>
    <x v="28"/>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s v="Medicamentos"/>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x v="28"/>
    <x v="4"/>
    <n v="50"/>
    <d v="2009-10-15T00:00:00"/>
    <s v="Anvisa"/>
    <s v="DOU Nº 198, Seção 1, Pág. 37"/>
    <d v="2009-10-16T00:00:00"/>
    <s v="DISPÕE SOBRE  ALTERAÇÃO DA FRASE DE ADVERTÊNCIA PARA MEDICAMENTOS QUE CONTÊM CLOROFLUORCARBONOS."/>
    <e v="#REF!"/>
    <m/>
    <s v="Medicamentos"/>
    <s v="Informações ao Consumidor"/>
    <s v="Bula e Rotulagem de Medicamentos"/>
    <s v="Bula e rotulagem de medicamentos"/>
    <s v="Revisão de Norma(s)"/>
    <s v="Altera RDC Nº 88, de 25/11/2008"/>
    <s v="Secundária (mérito)"/>
    <x v="2"/>
    <s v="N/A"/>
    <s v="N/A"/>
    <s v="N/A"/>
    <s v="N/A"/>
    <m/>
    <s v="Formatado"/>
    <m/>
  </r>
  <r>
    <x v="28"/>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s v="Saneantes"/>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x v="28"/>
    <x v="3"/>
    <n v="13"/>
    <d v="2009-10-22T00:00:00"/>
    <s v="Anvisa"/>
    <s v="DOU Nº 203 , Seção 1, Pág. 62"/>
    <d v="2009-10-23T00:00:00"/>
    <s v="Dispõe sobre a documentação para regularização de equipamentos médicos das Classes de Risco I e II."/>
    <e v="#REF!"/>
    <m/>
    <s v="Produtos para a Saúde"/>
    <m/>
    <m/>
    <m/>
    <s v="Nova Norma"/>
    <s v="N/A"/>
    <s v="N/A"/>
    <x v="1"/>
    <s v="Alterado pela RDC nº 15, de 28/03/2014;_x000a_Revogado pela RDC Nº 40, de 26/08/2015."/>
    <n v="2"/>
    <d v="2014-03-31T00:00:00"/>
    <d v="2015-08-27T00:00:00"/>
    <m/>
    <s v="Compilado"/>
    <m/>
  </r>
  <r>
    <x v="28"/>
    <x v="4"/>
    <n v="52"/>
    <d v="2009-10-22T00:00:00"/>
    <s v="Anvisa"/>
    <s v="DOU Nº 204, Seção 1, Pág. 61"/>
    <d v="2009-10-26T00:00:00"/>
    <s v="DISPÕE SOBRE O FUNCIONAMENTO DE EMPRESAS ESPECIALIZADAS NA PRESTAÇÃO DE SERVIÇO DE CONTROLE DE VETORES E PRAGAS URBANAS E DÁ OUTRAS PROVIDÊNCIAS. "/>
    <e v="#REF!"/>
    <m/>
    <s v="Saneantes"/>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x v="28"/>
    <x v="4"/>
    <n v="53"/>
    <d v="2009-10-22T00:00:00"/>
    <s v="Anvisa"/>
    <s v="DOU Nº 205, Seção 1, Pág. 11"/>
    <d v="2009-10-27T00:00:00"/>
    <s v="Autoriza a utilização de fumarato de tenofovir desoproxila no tratamento de hepatite B crônica em adultos."/>
    <e v="#REF!"/>
    <m/>
    <s v="Medicamentos"/>
    <s v="Controle, fiscalização e monitoramento de produtos sujeitos a Vigilância Sanitária"/>
    <s v="Farmacovigilância"/>
    <m/>
    <s v="Nova Norma"/>
    <s v="N/A"/>
    <s v="Primária"/>
    <x v="2"/>
    <s v="N/A"/>
    <s v="N/A"/>
    <s v="N/A"/>
    <s v="N/A"/>
    <m/>
    <s v="Formatado"/>
    <m/>
  </r>
  <r>
    <x v="28"/>
    <x v="3"/>
    <n v="14"/>
    <d v="2009-10-27T00:00:00"/>
    <s v="Anvisa"/>
    <s v="DOU Nº 206 , Seção 1, Pág. 45"/>
    <d v="2009-10-28T00:00:00"/>
    <s v="Aprova os Guias de Farmacovigilância para a execução da RDC nº4/2009"/>
    <e v="#REF!"/>
    <m/>
    <s v="Medicamentos"/>
    <s v="Controle, fiscalização e monitoramento de produtos sujeitos a Vigilância Sanitária"/>
    <s v="Farmacovigilância"/>
    <m/>
    <s v="Nova Norma"/>
    <s v="N/A"/>
    <s v="Primária"/>
    <x v="2"/>
    <s v="N/A"/>
    <s v="N/A"/>
    <s v="N/A"/>
    <s v="N/A"/>
    <m/>
    <s v="Formatado"/>
    <s v="Texto na Pasta Pública"/>
  </r>
  <r>
    <x v="28"/>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s v="Medicamentos"/>
    <s v="Informações ao Consumidor"/>
    <s v="Promoção comercial e publicidade de medicamentos"/>
    <m/>
    <s v="Revisão de Norma(s)"/>
    <s v="Revoga a RDC Nº 43, de 13/08/2009"/>
    <s v="N/A"/>
    <x v="1"/>
    <s v="Revogado pela RDC nº 292, de 24/06/2019"/>
    <s v="N/A"/>
    <s v="N/A"/>
    <d v="2019-06-26T00:00:00"/>
    <m/>
    <s v="Compilado"/>
    <s v="Revoga/Insub."/>
  </r>
  <r>
    <x v="28"/>
    <x v="4"/>
    <n v="56"/>
    <d v="2009-11-09T00:00:00"/>
    <s v="Anvisa"/>
    <s v="DOU Nº 215, Seção 1, Pág. 43"/>
    <d v="2009-11-11T00:00:00"/>
    <s v="PROÍBE EM TODO TERRITÓRIO NACIONAL O USO DOS EQUIPAMENTOS PARA BRONZEAMENTO ARTIFICIAL, COM FINALIDADE ESTÉTICA, BASEADA NA EMISSÃO DA RADIAÇÃO ULTRAVIOLETA (UV)."/>
    <e v="#REF!"/>
    <m/>
    <s v="Produtos para a Saúde"/>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x v="28"/>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s v="Saneantes"/>
    <m/>
    <m/>
    <m/>
    <s v="Revisão de Norma(s)"/>
    <s v="Revoga a PRT Nº 89, de 25/08/1994"/>
    <s v="N/A"/>
    <x v="1"/>
    <s v="Alterado pela RDC Nº 5, de 04/02/2010;_x000a_Revogado pela RDC Nº 109, de 06/09/2016."/>
    <n v="2"/>
    <d v="2010-02-08T00:00:00"/>
    <d v="2016-09-08T00:00:00"/>
    <m/>
    <s v="Compilado"/>
    <m/>
  </r>
  <r>
    <x v="28"/>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s v="Insumos Farmacêuticos"/>
    <s v="Regularização de produtos sujeitos à vigilância sanitária"/>
    <s v="Registro e notificação de insumos farmacêuticos "/>
    <m/>
    <s v="Nova Norma"/>
    <s v="N/A"/>
    <s v="Primária"/>
    <x v="2"/>
    <s v="N/A"/>
    <s v="N/A"/>
    <s v="N/A"/>
    <s v="N/A"/>
    <m/>
    <s v="Formatado"/>
    <s v="Menciona a RDC nº 57, de 17/11/2009"/>
  </r>
  <r>
    <x v="28"/>
    <x v="4"/>
    <n v="57"/>
    <d v="2009-11-17T00:00:00"/>
    <s v="Anvisa"/>
    <s v="DOU Nº 220, Seção 1, Pág. 39"/>
    <d v="2009-11-18T00:00:00"/>
    <s v="Dispõe sobre o registro de insumos farmacêuticos ativos (IFA) e dá outras providências."/>
    <e v="#REF!"/>
    <m/>
    <s v="Insumos Farmacêuticos"/>
    <s v="Regularização de produtos sujeitos à vigilância sanitária"/>
    <s v="Registro e notificação de insumos farmacêuticos "/>
    <m/>
    <s v="Nova Norma"/>
    <s v="N/A"/>
    <s v="Primária"/>
    <x v="2"/>
    <s v="N/A"/>
    <s v="N/A"/>
    <s v="N/A"/>
    <s v="N/A"/>
    <s v="Sim"/>
    <s v="Formatado"/>
    <m/>
  </r>
  <r>
    <x v="28"/>
    <x v="4"/>
    <n v="58"/>
    <d v="2009-11-19T00:00:00"/>
    <s v="Anvisa"/>
    <s v="DOU Nº 222,  Seção 1, Pág. 123"/>
    <d v="2009-11-20T00:00:00"/>
    <s v="Substitui a lista de substâncias de ação conservante permitidas para produtos saneantes constante do Anexo da Resolução – RDC no 35/2008."/>
    <e v="#REF!"/>
    <m/>
    <s v="Saneantes"/>
    <m/>
    <m/>
    <m/>
    <s v="Revisão de Norma(s)"/>
    <s v="Altera RDC Nº 35, de 03/06/2008"/>
    <s v="N/A"/>
    <x v="1"/>
    <s v="Revogado pela RDC nº 30, de 04/07/2011"/>
    <n v="1"/>
    <d v="2011-07-07T00:00:00"/>
    <d v="2011-07-07T00:00:00"/>
    <m/>
    <s v="Compilado"/>
    <m/>
  </r>
  <r>
    <x v="28"/>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s v="Medicamentos"/>
    <m/>
    <m/>
    <m/>
    <s v="Nova Norma"/>
    <s v="N/A"/>
    <s v="N/A"/>
    <x v="1"/>
    <s v="Revogado pela RDC Nº 54, de 10/12/2013"/>
    <s v="N/A"/>
    <s v="N/A"/>
    <d v="2013-12-11T00:00:00"/>
    <m/>
    <s v="Compilado"/>
    <s v="Ratreabilidade"/>
  </r>
  <r>
    <x v="28"/>
    <x v="4"/>
    <n v="60"/>
    <d v="2009-11-26T00:00:00"/>
    <s v="Anvisa"/>
    <s v="DOU Nº 227, Seção 1, Pág. 136"/>
    <d v="2009-11-27T00:00:00"/>
    <s v="DISPÕE SOBRE A PRODUÇÃO, DISPENSAÇÃO E CONTROLE DE AMOSTRAS GRÁTIS DE MEDICAMENTOS E DÁ OUTRAS PROVIDÊNCIAS. "/>
    <e v="#REF!"/>
    <m/>
    <s v="Medicamentos"/>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x v="28"/>
    <x v="4"/>
    <n v="61"/>
    <d v="2009-12-01T00:00:00"/>
    <s v="Anvisa"/>
    <s v="DOU Nº 230, Seção 1, Pág. 122"/>
    <d v="2009-12-02T00:00:00"/>
    <s v="Dispõe sobre o funcionamento dos Laboratórios de Histocompatibilidade e Imunogenética que realizam atividades para fins de transplante e dá outras providências."/>
    <e v="#REF!"/>
    <m/>
    <s v="Sangue, Tecidos, Células e Órgãos"/>
    <s v="Regularização de serviços e estabelecimentos sujeitos a vigilância sanitária e Boas Práticas"/>
    <s v="Triagem laboratorial de doadores de órgãos e tecidos humanos"/>
    <m/>
    <s v="Nova Norma"/>
    <s v="N/A"/>
    <s v="Primária"/>
    <x v="2"/>
    <s v="N/A"/>
    <s v="N/A"/>
    <s v="N/A"/>
    <s v="N/A"/>
    <m/>
    <s v="Formatado"/>
    <m/>
  </r>
  <r>
    <x v="28"/>
    <x v="4"/>
    <n v="62"/>
    <d v="2009-12-17T00:00:00"/>
    <s v="Anvisa"/>
    <s v="DOU Nº 242, Seção 1, Pág. 91"/>
    <d v="2009-12-18T00:00:00"/>
    <s v="Dispõe sobre certificação de Substâncias Químicas de Referência."/>
    <e v="#REF!"/>
    <m/>
    <s v="Farmacopeia"/>
    <m/>
    <s v="Substâncias Químicas de Referências (SQR)"/>
    <m/>
    <s v="Atualização Periódica"/>
    <s v="N/A"/>
    <s v="Primária"/>
    <x v="2"/>
    <s v="N/A"/>
    <s v="N/A"/>
    <s v="N/A"/>
    <s v="N/A"/>
    <m/>
    <s v="Formatado"/>
    <m/>
  </r>
  <r>
    <x v="28"/>
    <x v="4"/>
    <n v="68"/>
    <d v="2009-12-21T00:00:00"/>
    <s v="Anvisa"/>
    <s v="DOU Nº 245,  Seção 1, Pág. 86"/>
    <d v="2009-12-23T00:00:00"/>
    <s v="Dispõe sobre a inclusão de parágrafo no art. 3º da RDC nº. 66, de 5 de outubro de 2007."/>
    <e v="#REF!"/>
    <m/>
    <s v="Medicamentos"/>
    <m/>
    <m/>
    <m/>
    <s v="Revisão de Norma(s)"/>
    <s v="Altera a RDC Nº 66, de 05/10/2007"/>
    <s v="N/A"/>
    <x v="1"/>
    <s v="Revogado pela RDC N° 39, de 14/08/2013"/>
    <s v="N/A"/>
    <s v="N/A"/>
    <d v="2013-08-15T00:00:00"/>
    <m/>
    <s v="Compilado"/>
    <m/>
  </r>
  <r>
    <x v="28"/>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x v="28"/>
    <x v="4"/>
    <n v="63"/>
    <d v="2009-12-18T00:00:00"/>
    <s v="Anvisa"/>
    <s v="DOU Nº 245, Seção 1, Pág. 73"/>
    <d v="2009-12-23T00:00:00"/>
    <s v="Dispõe sobre as Boas Práticas de Fabricação de Radiofármacos."/>
    <e v="#REF!"/>
    <m/>
    <s v="Medicamentos"/>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x v="28"/>
    <x v="4"/>
    <n v="64"/>
    <d v="2009-12-18T00:00:00"/>
    <s v="Anvisa"/>
    <s v="DOU Nº 245, Seção 1, Pág. 81"/>
    <d v="2009-12-23T00:00:00"/>
    <s v="DISPÕE SOBRE O REGISTRO DE RADIOFÁRMACOS. "/>
    <e v="#REF!"/>
    <m/>
    <s v="Medicamentos"/>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x v="28"/>
    <x v="4"/>
    <n v="65"/>
    <d v="2009-12-21T00:00:00"/>
    <s v="Anvisa"/>
    <s v="DOU Nº 245, Seção 1, Pág. 84"/>
    <d v="2009-12-23T00:00:00"/>
    <s v="Dispõe sobre a alteração das Resoluções da Diretoria Colegiada – RDC nº. 222, de 28 de dezembro de 2006 e  nº 8 de 14 de fevereiro de 2007."/>
    <e v="#REF!"/>
    <m/>
    <s v="Temas transversais"/>
    <s v="Governança"/>
    <s v="Peticionamento e arrecadação de Taxa de Fiscalização de Vigilância Sanitária (TFVS)"/>
    <m/>
    <s v="Revisão de Norma(s)"/>
    <s v="Altera a RDC Nº 222, de 28/12/2006;_x000a_Altera a RDC Nº 8, de 14/02/2007"/>
    <s v="Secundária (mérito)"/>
    <x v="2"/>
    <s v="N/A"/>
    <s v="N/A"/>
    <s v="N/A"/>
    <s v="N/A"/>
    <m/>
    <s v="Formatado"/>
    <m/>
  </r>
  <r>
    <x v="28"/>
    <x v="4"/>
    <n v="66"/>
    <d v="2009-12-21T00:00:00"/>
    <s v="Anvisa"/>
    <s v="DOU Nº 245, Seção 1, Pág. 84"/>
    <d v="2009-12-23T00:00:00"/>
    <s v="Dispõe sobre o transporte no território nacional de órgãos humanos em hipotermia para fins de transpla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x v="28"/>
    <x v="4"/>
    <n v="67"/>
    <d v="2009-12-21T00:00:00"/>
    <s v="Anvisa"/>
    <s v="DOU Nº 245,  Seção 1, Pág. 86"/>
    <d v="2009-12-23T00:00:00"/>
    <s v="DISPÕE SOBRE NORMAS DE TECNOVIGILANCIA APLICÁVEIS AOS DETENTORES DE REGISTRO DE Produtos para a Saúde NO BRASIL. "/>
    <e v="#REF!"/>
    <m/>
    <s v="Produtos para a Saúde"/>
    <s v="Controle, fiscalização e monitoramento de produtos e serviços"/>
    <s v="Tecnovigilância"/>
    <m/>
    <s v="Nova Norma"/>
    <s v="N/A"/>
    <s v="Primária"/>
    <x v="2"/>
    <s v="N/A"/>
    <s v="N/A"/>
    <s v="N/A"/>
    <s v="N/A"/>
    <m/>
    <s v="Formatado"/>
    <m/>
  </r>
  <r>
    <x v="28"/>
    <x v="4"/>
    <n v="69"/>
    <d v="2009-12-21T00:00:00"/>
    <s v="Anvisa"/>
    <s v="DOU Nº 245, Seção 1, Pág. 88"/>
    <d v="2009-12-23T00:00:00"/>
    <s v="Institui instruções sobre registro, fabricação, controle de qualidade, comercialização e uso de Dispositivo Intra-Uterino (DIU) contendo cobre."/>
    <e v="#REF!"/>
    <m/>
    <s v="Produtos para a Saúde"/>
    <s v="Regularização de produtos sujeitos à vigilância sanitária"/>
    <s v="Regularização de Dispositivo Intra-Uterino (DIU)"/>
    <m/>
    <s v="Revisão de Norma(s)"/>
    <s v="Revoga a PRT Nº 6, de 06/07/1984"/>
    <s v="Primária"/>
    <x v="2"/>
    <s v="N/A"/>
    <s v="N/A"/>
    <s v="N/A"/>
    <s v="N/A"/>
    <m/>
    <s v="Formatado"/>
    <m/>
  </r>
  <r>
    <x v="28"/>
    <x v="4"/>
    <n v="71"/>
    <d v="2009-12-22T00:00:00"/>
    <s v="Anvisa"/>
    <s v="DOU Nº 245, Seção 1, Pág. 75"/>
    <d v="2009-12-23T00:00:00"/>
    <s v="Estabelece regras para a rotulagem de medicamentos."/>
    <e v="#REF!"/>
    <m/>
    <s v="Medicamentos"/>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x v="28"/>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x v="29"/>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s v="Medicamentos"/>
    <m/>
    <m/>
    <m/>
    <s v="Nova Norma"/>
    <s v="N/A"/>
    <s v="N/A"/>
    <x v="1"/>
    <s v="Alterado pela IN Nº 08, de 15/06/2010;_x000a_Revogado pela IN Nº 11, de 29/10/2010."/>
    <s v="N/A"/>
    <s v="N/A"/>
    <d v="2010-10-29T00:00:00"/>
    <m/>
    <s v="Compilado"/>
    <m/>
  </r>
  <r>
    <x v="29"/>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Revisão de Norma(s)"/>
    <s v="Revoga a RDC Nº 238, de 27/12/2001"/>
    <s v="N/A"/>
    <x v="1"/>
    <s v="Revogado pela RDC Nº 17, de 28/03/2013"/>
    <s v="N/A"/>
    <s v="N/A"/>
    <d v="2013-04-01T00:00:00"/>
    <m/>
    <s v="Compilado"/>
    <m/>
  </r>
  <r>
    <x v="29"/>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Nova Norma"/>
    <s v="N/A"/>
    <s v="N/A"/>
    <x v="1"/>
    <s v="Revogado  pela RDC Nº 17, de 28/03/2013"/>
    <s v="N/A"/>
    <s v="N/A"/>
    <d v="2013-04-01T00:00:00"/>
    <m/>
    <s v="Compilado"/>
    <m/>
  </r>
  <r>
    <x v="29"/>
    <x v="3"/>
    <n v="3"/>
    <d v="2010-01-18T00:00:00"/>
    <s v="Anvisa"/>
    <s v="DOU Nº 14, Seção1, Pág. 45"/>
    <d v="2010-01-21T00:00:00"/>
    <s v="Estabelece e divulga definições adotadas na Resolução RDC nº 185, de 13 de outubro de 2006."/>
    <e v="#REF!"/>
    <m/>
    <s v="Produtos para a Saúde"/>
    <s v="Controle, fiscalização e monitoramento de produtos e serviços"/>
    <s v="Monitoramento do mercado de produtos para a saúde"/>
    <m/>
    <s v="Revisão de Norma(s)"/>
    <s v="N/A"/>
    <s v="Primária"/>
    <x v="2"/>
    <s v="N/A"/>
    <s v="N/A"/>
    <s v="N/A"/>
    <s v="N/A"/>
    <m/>
    <s v="Formatado"/>
    <m/>
  </r>
  <r>
    <x v="29"/>
    <x v="4"/>
    <n v="2"/>
    <d v="2010-01-25T00:00:00"/>
    <s v="Anvisa"/>
    <s v="DOU Nº 17, Seção 1, Pág. 79"/>
    <d v="2010-01-26T00:00:00"/>
    <s v="DISPÕE SOBRE O GERENCIAMENTO DE TECNOLOGIAS EM SAÚDE EM ESTABELECIMENTOS DE SAÚDE. "/>
    <e v="#REF!"/>
    <m/>
    <s v="Serviços de Saúde"/>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x v="29"/>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s v="Produtos para a Saúde"/>
    <s v="Regularização de produtos sujeitos à vigilância sanitária"/>
    <s v="Registro, pós-registro, cadastro ou notificação de produtos para saúde"/>
    <m/>
    <s v="Nova Norma"/>
    <s v="N/A"/>
    <s v="Primária"/>
    <x v="2"/>
    <s v="N/A"/>
    <s v="N/A"/>
    <s v="N/A"/>
    <s v="N/A"/>
    <m/>
    <s v="Formatado"/>
    <m/>
  </r>
  <r>
    <x v="29"/>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s v="Saneantes"/>
    <m/>
    <m/>
    <m/>
    <s v="Revisão de Norma(s)"/>
    <s v="Altera RDC Nº 55, de 10/11/2009"/>
    <s v="N/A"/>
    <x v="1"/>
    <s v="Despacho Declaratório nº 56, de 27/03/2018"/>
    <n v="1"/>
    <d v="2018-04-02T00:00:00"/>
    <d v="2018-04-02T00:00:00"/>
    <m/>
    <s v="Compilado"/>
    <s v="Justificativa: Revogada tacitamente pela Resolução - RDC nº 109, de 06/12/2016"/>
  </r>
  <r>
    <x v="29"/>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s v="Saneantes"/>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x v="29"/>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s v="Produtos para a Saúde"/>
    <s v="Regularização de produtos sujeitos à vigilância sanitária"/>
    <s v="Regularização de Fios Têxteis com propriedades térmicas"/>
    <m/>
    <s v="Nova Norma"/>
    <s v="N/A"/>
    <s v="Primária"/>
    <x v="2"/>
    <s v="N/A"/>
    <s v="N/A"/>
    <s v="N/A"/>
    <s v="N/A"/>
    <m/>
    <s v="Formatado"/>
    <m/>
  </r>
  <r>
    <x v="29"/>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s v="Agrotóxicos"/>
    <m/>
    <m/>
    <m/>
    <s v="Nova Norma"/>
    <s v="N/A"/>
    <s v="N/A"/>
    <x v="1"/>
    <s v="Revogado pela INC Nº 01, de 16/06/2014"/>
    <s v="N/A"/>
    <d v="2014-06-18T00:00:00"/>
    <d v="2019-06-18T00:00:00"/>
    <m/>
    <s v="Não passível de compilação"/>
    <m/>
  </r>
  <r>
    <x v="29"/>
    <x v="3"/>
    <n v="4"/>
    <d v="2010-02-24T00:00:00"/>
    <s v="Anvisa"/>
    <s v="DOU Nº 37, Seção 1, Pág 52"/>
    <d v="2010-02-25T00:00:00"/>
    <s v="Dispõe sobre indicadores para avaliação de Unidades de Terapia Intensiva"/>
    <e v="#REF!"/>
    <m/>
    <s v="Serviços de Saúde"/>
    <s v="Regularização de serviços e estabelecimentos sujeitos à vigilância sanitária e Boas Práticas"/>
    <s v="Requisitos sanitários para funcionamento de Unidades de Terapia Intensiva (UTI)"/>
    <m/>
    <s v="Nova Norma"/>
    <s v="N/A"/>
    <s v="Secundária (prazo)"/>
    <x v="2"/>
    <s v="N/A"/>
    <s v="N/A"/>
    <s v="N/A"/>
    <s v="N/A"/>
    <m/>
    <s v="Formatado"/>
    <m/>
  </r>
  <r>
    <x v="29"/>
    <x v="4"/>
    <n v="7"/>
    <d v="2010-02-24T00:00:00"/>
    <s v="Anvisa"/>
    <s v="DOU Nº 37, Seção 1, Pág. 48"/>
    <d v="2010-02-25T00:00:00"/>
    <s v="DISPÕE SOBRE OS REQUISITOS MÍNIMOS PARA FUNCIONAMENTO DE UNIDADES DE TERAPIA INTENSIVA. "/>
    <e v="#REF!"/>
    <m/>
    <s v="Serviços de Saúde"/>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x v="29"/>
    <x v="4"/>
    <n v="8"/>
    <d v="2010-02-25T00:00:00"/>
    <s v="Anvisa"/>
    <s v="DOU Nº 38, Seção 1, Pág. 104"/>
    <d v="2010-02-26T00:00:00"/>
    <s v="Prorroga o prazo previsto no artigo 117, da Resolução da Diretoria Colegiada - RDC nº 72, de 29 de dezembro de 2009."/>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x v="29"/>
    <x v="4"/>
    <n v="9"/>
    <d v="2010-03-04T00:00:00"/>
    <s v="Anvisa"/>
    <s v="DOU Nº 44, Seção 1, Pág. 65"/>
    <d v="2010-03-08T00:00:00"/>
    <s v="Altera dispositivos da RDC nº 69, de 1º de outubro de 2008, que 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x v="29"/>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s v="Farmacopeia"/>
    <m/>
    <m/>
    <m/>
    <s v="Revisão de Norma(s)"/>
    <s v="Altera RDC Nº 211, de 17/11/2006;_x000a_Altera RDC Nº 38, de 07/07/2009."/>
    <s v="N/A"/>
    <x v="1"/>
    <s v="Alterado pela RDC Nº 30, de 11/08/2010;_x000a_Revogado pela RDC Nº 63, de 28/12/2012."/>
    <s v="N/A"/>
    <d v="2010-08-12T00:00:00"/>
    <d v="2012-12-31T00:00:00"/>
    <m/>
    <s v="Compilado"/>
    <m/>
  </r>
  <r>
    <x v="29"/>
    <x v="4"/>
    <n v="10"/>
    <d v="2010-03-09T00:00:00"/>
    <s v="Anvisa"/>
    <s v="DOU Nº 46, Seção 1, Pág. 52"/>
    <d v="2010-03-10T00:00:00"/>
    <s v="Dispõe sobre a notificação de drogas vegetais junto à Agência Nacional de Vigilância Sanitária (ANVISA) e dá outras providências."/>
    <e v="#REF!"/>
    <m/>
    <s v="Medicamentos"/>
    <m/>
    <m/>
    <m/>
    <s v="Nova Norma"/>
    <s v="N/A"/>
    <s v="N/A"/>
    <x v="1"/>
    <s v="Revogado pela RDC Nº 26, de 13/05/2014"/>
    <s v="N/A"/>
    <s v="N/A"/>
    <d v="2014-05-14T00:00:00"/>
    <m/>
    <s v="Compilado"/>
    <m/>
  </r>
  <r>
    <x v="29"/>
    <x v="4"/>
    <n v="12"/>
    <d v="2010-03-11T00:00:00"/>
    <s v="Anvisa"/>
    <s v="DOU Nº 48,  Seção 1, Pág. 49"/>
    <d v="2010-03-12T00:00:00"/>
    <s v="AUTORIZA, EM CARÁTER EXCEPCIONAL, A FABRICAÇÃO, IMPORTAÇÃO E COMERCIALIZAÇÃO DE LUVAS CIRÚRGICAS DE BORRACHA SINTÉTICA, SOB REGIME DE VIGILÂNCIA SANITÁRIA. "/>
    <e v="#REF!"/>
    <m/>
    <s v="Produtos para a Saúde"/>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x v="29"/>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x v="29"/>
    <x v="4"/>
    <n v="15"/>
    <d v="2010-03-31T00:00:00"/>
    <s v="Anvisa"/>
    <s v="DOU Nº 62, Seção 1, Pág. 48"/>
    <d v="2010-04-01T00:00:00"/>
    <s v="Dispõe sobre a alteração da RDC Nº 13 de 26 março de 2010. "/>
    <e v="#REF!"/>
    <m/>
    <s v="Temas transversais"/>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x v="29"/>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s v="Medicamentos"/>
    <m/>
    <m/>
    <m/>
    <s v="Revisão de Norma(s)"/>
    <s v="Revoga a RE Nº 88, de 16/03/2004"/>
    <s v="N/A"/>
    <x v="1"/>
    <s v="Revogado pela RDC Nº 26, de 13/05/2014"/>
    <s v="N/A"/>
    <s v="N/A"/>
    <d v="2014-05-14T00:00:00"/>
    <m/>
    <s v="Compilado"/>
    <m/>
  </r>
  <r>
    <x v="29"/>
    <x v="4"/>
    <n v="14"/>
    <d v="2010-03-31T00:00:00"/>
    <s v="Anvisa"/>
    <s v="DOU Nº 63, Seção 1, Pág. 85"/>
    <d v="2010-04-05T00:00:00"/>
    <s v="Dispõe sobre o registro de medicamentos fitoterápicos."/>
    <e v="#REF!"/>
    <m/>
    <s v="Medicamentos"/>
    <m/>
    <m/>
    <m/>
    <s v="Revisão de Norma(s)"/>
    <s v="Revoga a RDC Nº 48, de 16/03/2004"/>
    <s v="N/A"/>
    <x v="1"/>
    <s v="Revogado pela RDC Nº 26, de 13/05/2014"/>
    <s v="N/A"/>
    <s v="N/A"/>
    <d v="2014-05-14T00:00:00"/>
    <m/>
    <s v="Compilado"/>
    <m/>
  </r>
  <r>
    <x v="29"/>
    <x v="4"/>
    <n v="16"/>
    <d v="2010-04-13T00:00:00"/>
    <s v="Anvisa"/>
    <s v="DOU Nº 70, Seção 1, Pág. 39"/>
    <d v="2010-04-14T00:00:00"/>
    <s v="ALTERA E REVOGA TEXTOS NORMATIVOS RELACIONADOS À APRESENTAÇÃO PRÉVIA À ANVISA DO PROTOCOLO DE ESTUDO DE BIOEQUIVALÊNCIA. "/>
    <e v="#REF!"/>
    <m/>
    <s v="Medicamentos"/>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x v="29"/>
    <x v="4"/>
    <n v="17"/>
    <d v="2010-04-16T00:00:00"/>
    <s v="Anvisa"/>
    <s v="DOU Nº 73, Seção 1, Pág. 94"/>
    <d v="2010-04-19T00:00:00"/>
    <s v="DISPÕE SOBRE AS BOAS PRÁTICAS DE FABRICAÇÃO DE MEDICAMENTOS. "/>
    <e v="#REF!"/>
    <m/>
    <s v="Medicamentos"/>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x v="29"/>
    <x v="4"/>
    <n v="18"/>
    <d v="2010-04-27T00:00:00"/>
    <s v="Anvisa"/>
    <s v="DOU Nº 79, Seção 1, Pág. 211"/>
    <d v="2010-04-28T00:00:00"/>
    <s v="DISPÕE SOBRE ALIMENTOS PARA ATLETAS."/>
    <e v="#REF!"/>
    <m/>
    <s v="Alimentos"/>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x v="29"/>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s v="Alimentos"/>
    <s v="Informações ao Consumidor"/>
    <s v="Informações sobre fenilalanina em alimentos"/>
    <m/>
    <s v="Nova Norma"/>
    <s v="N/A"/>
    <s v="Primária"/>
    <x v="2"/>
    <s v="N/A"/>
    <s v="N/A"/>
    <s v="N/A"/>
    <s v="N/A"/>
    <s v="Sim"/>
    <s v="Formatado"/>
    <m/>
  </r>
  <r>
    <x v="29"/>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s v="Saneantes"/>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x v="29"/>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29"/>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s v="Produtos para a Saúde"/>
    <m/>
    <m/>
    <m/>
    <s v="Revisão de Norma(s)"/>
    <s v="Revoga a IN  Nº 07, de 17/06/2009"/>
    <s v="N/A"/>
    <x v="1"/>
    <s v="Revogado pela IN Nº 2, de 31/05/2011"/>
    <n v="1"/>
    <d v="2011-06-06T00:00:00"/>
    <d v="2011-06-06T00:00:00"/>
    <m/>
    <s v="Compilado"/>
    <m/>
  </r>
  <r>
    <x v="29"/>
    <x v="3"/>
    <n v="8"/>
    <d v="2010-06-15T00:00:00"/>
    <s v="Anvisa"/>
    <s v="DOU Nº 114, Seção 1, Pág. 39"/>
    <d v="2010-06-17T00:00:00"/>
    <s v="Dá nova redação ao caput e revoga os §§ 1º, 2º, 3º e 4º do art. 9º da Instrução Normativa nº 1, de 13 de janeiro de 2010"/>
    <e v="#REF!"/>
    <m/>
    <s v="Medicamentos"/>
    <m/>
    <m/>
    <m/>
    <s v="Revisão de Norma(s)"/>
    <s v="Altera a IN Nº 01, de 13/01/2010"/>
    <s v="N/A"/>
    <x v="1"/>
    <s v="Revogado pela IN Nº 11, de 29/10/2010"/>
    <s v="N/A"/>
    <s v="N/A"/>
    <d v="2010-11-03T00:00:00"/>
    <m/>
    <s v="Compilado"/>
    <m/>
  </r>
  <r>
    <x v="29"/>
    <x v="4"/>
    <n v="22"/>
    <d v="2010-06-17T00:00:00"/>
    <s v="Anvisa"/>
    <s v="DOU Nº 115, Seção 1 Pág. 82"/>
    <d v="2010-06-18T00:00:00"/>
    <s v="DISPÕE SOBRE A REGULAMENTAÇÃO DA TRASFERÊNCIA DE TITULARIDADE DE REGISTRO DE PRODUTOS SUJEITOS Á VIGILÂNCIA SANITÁRIA EM RAZÃO DE OPERAÇÕES SOCIETÁRIAS."/>
    <e v="#REF!"/>
    <m/>
    <s v="Temas transversais"/>
    <m/>
    <m/>
    <m/>
    <s v="Revisão de Norma(s)"/>
    <s v="Revoga a RDC nº 246, de 04/09/2002;_x000a_Revoga a RDC nº 185, de 15/06/2005."/>
    <s v="N/A"/>
    <x v="1"/>
    <s v="Revogado pela RDC nº 102, de 24/08/2016."/>
    <s v="N/A"/>
    <d v="2016-08-25T00:00:00"/>
    <d v="2016-08-25T00:00:00"/>
    <m/>
    <s v="Compilado"/>
    <s v="Link para texto em PDF no Portal"/>
  </r>
  <r>
    <x v="29"/>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s v="Temas transversais"/>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x v="29"/>
    <x v="4"/>
    <n v="23"/>
    <d v="2010-06-17T00:00:00"/>
    <s v="Anvisa"/>
    <s v="DOU Nº 115, Seção 1 Pág. 83"/>
    <d v="2010-06-18T00:00:00"/>
    <s v="Prorroga vigência de Resolução da Diretoria Colegiada para fins de adequação do setor produtivo às exigências da norma."/>
    <e v="#REF!"/>
    <m/>
    <s v="Medicamentos"/>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x v="29"/>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s v="Alimentos"/>
    <s v="Informações ao Consumidor"/>
    <s v="Promoção comercial e publicidade em alimentos"/>
    <m/>
    <s v="Nova Norma"/>
    <s v="N/A"/>
    <s v="Primária"/>
    <x v="2"/>
    <s v="N/A"/>
    <s v="N/A"/>
    <s v="N/A"/>
    <s v="N/A"/>
    <s v="Sim"/>
    <s v="Formatado"/>
    <m/>
  </r>
  <r>
    <x v="29"/>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s v="Medicamentos"/>
    <m/>
    <m/>
    <m/>
    <s v="Revisão de Norma(s)"/>
    <s v="Altera a RDC Nº 58, de 05/09/2007"/>
    <s v="N/A"/>
    <x v="1"/>
    <s v="Revogado pela RDC Nº 52, de 06/10/2011"/>
    <s v="N/A"/>
    <s v="N/A"/>
    <d v="2011-10-10T00:00:00"/>
    <m/>
    <s v="Compilado"/>
    <m/>
  </r>
  <r>
    <x v="29"/>
    <x v="4"/>
    <n v="26"/>
    <d v="2010-07-01T00:00:00"/>
    <s v="Anvisa"/>
    <s v="DOU Nº 125, Seção 1, Pág. 205"/>
    <d v="2010-07-02T00:00:00"/>
    <s v="Dispõe sobre a manipulação do fosfato de oseltamivir pó para solução oral, e dá outras providências."/>
    <e v="#REF!"/>
    <m/>
    <s v="Medicamentos"/>
    <s v="Regularização de serviços e estabelecimentos sujeitos a vigilância sanitária e Boas Práticas"/>
    <s v="Boas práticas de manipulação de preparações magistrais e oficinais para uso humano"/>
    <m/>
    <s v="Nova Norma"/>
    <s v="N/A"/>
    <s v="Primária"/>
    <x v="2"/>
    <s v="N/A"/>
    <s v="N/A"/>
    <s v="N/A"/>
    <s v="N/A"/>
    <m/>
    <s v="Formatado"/>
    <m/>
  </r>
  <r>
    <x v="29"/>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s v="Alimentos"/>
    <s v="Regularização de produtos sujeitos à vigilância sanitária"/>
    <s v="Requisitos sanitários para aditivos alimentares e coadjuvantes de tecnologia"/>
    <m/>
    <s v="Nova Norma"/>
    <s v="N/A"/>
    <s v="N/A"/>
    <x v="1"/>
    <s v="Revogado pela RDC nº 292, de 24/06/2019"/>
    <s v="N/A"/>
    <s v="N/A"/>
    <d v="2019-06-26T00:00:00"/>
    <m/>
    <s v="Compilado"/>
    <m/>
  </r>
  <r>
    <x v="29"/>
    <x v="4"/>
    <n v="27"/>
    <d v="2010-08-06T00:00:00"/>
    <s v="Anvisa"/>
    <s v="DOU Nº 151 , Seção 1 Pág. 63"/>
    <d v="2010-08-09T00:00:00"/>
    <s v="Dispõe sobre as categorias de alimentos e embalagens isentos e com obrigatoriedade de registro sanitário."/>
    <e v="#REF!"/>
    <m/>
    <s v="Alimentos"/>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x v="29"/>
    <x v="4"/>
    <n v="30"/>
    <d v="2010-08-11T00:00:00"/>
    <s v="Anvisa"/>
    <s v="DOU Nº 154, Seção 1 Pág. 39"/>
    <d v="2010-08-12T00:00:00"/>
    <s v="Dispõe sobre a inclusão, retificação e exclusão de Denominações Comuns Brasileiras - DCB na Lista de DCB."/>
    <e v="#REF!"/>
    <m/>
    <s v="Farmacopeia"/>
    <m/>
    <m/>
    <m/>
    <s v="Atualização Periódica"/>
    <s v="Altera a RDC Nº 211, de 17/11/2006;_x000a_Altera a RDC Nº 11, de 09/03/2010."/>
    <s v="N/A"/>
    <x v="1"/>
    <s v="Revogado pela RDC Nº 63, de 28/12/2012"/>
    <s v="N/A"/>
    <d v="2012-12-31T00:00:00"/>
    <d v="2012-12-31T00:00:00"/>
    <m/>
    <s v="Compilado"/>
    <m/>
  </r>
  <r>
    <x v="29"/>
    <x v="4"/>
    <n v="29"/>
    <d v="2010-08-10T00:00:00"/>
    <s v="Anvisa"/>
    <s v="DOU Nº 154, Seção 1 Pág. 38"/>
    <d v="2010-08-12T00:00:00"/>
    <s v="Dispõe sobre certificação de Boas Práticas de Fabricação para fabricantes internacionais de insumos farmacêuticos ativos. "/>
    <e v="#REF!"/>
    <m/>
    <s v="Insumos Farmacêuticos"/>
    <m/>
    <m/>
    <m/>
    <s v="Nova Norma"/>
    <s v="N/A"/>
    <s v="N/A"/>
    <x v="1"/>
    <s v="Revogado pela RDC  Nº 39, de 14/08/2013"/>
    <n v="1"/>
    <d v="2013-08-15T00:00:00"/>
    <d v="2013-08-15T00:00:00"/>
    <m/>
    <s v="Compilado"/>
    <m/>
  </r>
  <r>
    <x v="29"/>
    <x v="4"/>
    <n v="32"/>
    <d v="2010-08-10T00:00:00"/>
    <s v="Anvisa"/>
    <s v="DOU Nº 154, Seção 1 Pág. 41"/>
    <d v="2010-08-12T00:00:00"/>
    <s v="Altera dispositivos do Regulamento Técnico de Boas Práticas de Distribuição e Fracionamento de Insumos Farmacêuticos, aprovado pela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x v="29"/>
    <x v="4"/>
    <n v="31"/>
    <d v="2010-08-11T00:00:00"/>
    <s v="Anvisa"/>
    <s v="DOU Nº 154, Seção 1 Pág. 36"/>
    <d v="2010-08-12T00:00:00"/>
    <s v="Dispõe sobre a realização dos Estudos de Equivalência Farmacêutica e de Perfil de Dissolução Comparativo."/>
    <e v="#REF!"/>
    <m/>
    <s v="Medicamentos"/>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x v="29"/>
    <x v="4"/>
    <n v="28"/>
    <d v="2010-08-09T00:00:00"/>
    <s v="Anvisa"/>
    <s v="DOU Nº 156, Seção 1, Pág. 64 "/>
    <d v="2010-08-16T00:00:00"/>
    <s v="Regulamento Técnico para o Ingrediente Ativo Endossulfa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s v="Saneantes"/>
    <m/>
    <m/>
    <m/>
    <s v="Revisão de Norma(s)"/>
    <s v="Altera RDC Nº 51, de 21/10/2009 "/>
    <s v="N/A"/>
    <x v="1"/>
    <s v="Revogado pela RDC Nº 31, de 04/07/2011"/>
    <n v="1"/>
    <d v="2011-07-07T00:00:00"/>
    <d v="2011-07-07T00:00:00"/>
    <m/>
    <s v="Compilado"/>
    <m/>
  </r>
  <r>
    <x v="29"/>
    <x v="4"/>
    <n v="34"/>
    <d v="2010-08-16T00:00:00"/>
    <s v="Anvisa"/>
    <s v="DOU Nº 158, Seção 1, Pág. 42"/>
    <d v="2010-08-18T00:00:00"/>
    <s v="Dispõe sobre o Regulamento Técnico para produtos saneantes desinfestantes. "/>
    <e v="#REF!"/>
    <m/>
    <s v="Saneantes"/>
    <s v="Regularização de produtos sujeitos à vigilância sanitária"/>
    <s v="Regularização de produtos saneantes desinfestantes"/>
    <m/>
    <s v="Revisão de Norma(s)"/>
    <s v="Revoga a RDC Nº 326, de 09/11/2005"/>
    <s v="Primária"/>
    <x v="2"/>
    <s v="N/A"/>
    <s v="N/A"/>
    <s v="N/A"/>
    <s v="N/A"/>
    <m/>
    <s v="Formatado"/>
    <m/>
  </r>
  <r>
    <x v="29"/>
    <x v="4"/>
    <n v="35"/>
    <d v="2010-08-16T00:00:00"/>
    <s v="Anvisa"/>
    <s v="DOU Nº 158, Seção 1, Pág. 44"/>
    <d v="2010-08-18T00:00:00"/>
    <s v="Dispõe sobre o Regulamento Técnico para produtos com ação antimicrobiana utilizados em artigos críticos e semicríticos."/>
    <e v="#REF!"/>
    <m/>
    <s v="Saneantes"/>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x v="29"/>
    <x v="4"/>
    <n v="36"/>
    <d v="2010-08-16T00:00:00"/>
    <s v="Anvisa"/>
    <s v="DOU Nº 158, Seção 1 Pág. 46"/>
    <d v="2010-08-18T00:00:00"/>
    <s v="Regulamento técnico para o ingrediente ativo Fosmete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7"/>
    <d v="2010-08-16T00:00:00"/>
    <s v="Anvisa"/>
    <s v="DOU Nº 158, Seção 1, Pág. 46"/>
    <d v="2010-08-18T00:00:00"/>
    <s v="Regulamento técnico para o ingrediente ativo Triclorfo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s v="Medicamentos"/>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x v="29"/>
    <x v="3"/>
    <n v="9"/>
    <d v="2010-08-24T00:00:00"/>
    <s v="Anvisa"/>
    <s v="DOU Nº 164, Seção 1, Pág. 71"/>
    <d v="2010-08-26T00:00:00"/>
    <s v="Dispõe sobre o uso de componentes mascarantes em produtos saneantes desinfestantes e dá outras providências."/>
    <e v="#REF!"/>
    <m/>
    <s v="Saneantes"/>
    <s v="Regularização de produtos sujeitos à vigilância sanitária"/>
    <s v="Regularização de produtos saneantes desinfestantes"/>
    <m/>
    <s v="Nova Norma"/>
    <s v="N/A"/>
    <s v="Primária"/>
    <x v="2"/>
    <s v="N/A"/>
    <s v="N/A"/>
    <s v="N/A"/>
    <s v="N/A"/>
    <m/>
    <s v="Formatado"/>
    <m/>
  </r>
  <r>
    <x v="29"/>
    <x v="4"/>
    <n v="39"/>
    <d v="2010-08-30T00:00:00"/>
    <s v="Anvisa"/>
    <s v="DOU Nº 168, Seção 1, Pág. 54"/>
    <d v="2010-09-01T00:00:00"/>
    <s v="Dispõe sobre a “lista de substâncias corantes permitidas para produtos de higiene pessoal, cosméticos e perfumes” e dá outras providências. "/>
    <e v="#REF!"/>
    <m/>
    <s v="Cosméticos"/>
    <m/>
    <m/>
    <m/>
    <s v="Revisão de Norma(s)"/>
    <s v="Revoga RES Nº 04, de 09/03/1999;_x000a_Altera RDC Nº 79, de 28/08/2000."/>
    <s v="N/A"/>
    <x v="1"/>
    <s v="Revogado pela RDC Nº 44, de 09/08/2012"/>
    <n v="1"/>
    <d v="2012-08-10T00:00:00"/>
    <d v="2012-08-10T00:00:00"/>
    <m/>
    <s v="Compilado"/>
    <m/>
  </r>
  <r>
    <x v="29"/>
    <x v="4"/>
    <n v="40"/>
    <d v="2010-09-01T00:00:00"/>
    <s v="Anvisa"/>
    <s v="DOU Nº 169, Seção 1, Pág. 77"/>
    <d v="2010-09-02T00:00:00"/>
    <s v="Dispõe sobre o gerenciamento de tecnologias em saú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x v="29"/>
    <x v="4"/>
    <n v="41"/>
    <d v="2010-09-17T00:00:00"/>
    <s v="Anvisa"/>
    <s v="DOU Nº 181, Seção 1, Pág. 53"/>
    <d v="2010-09-21T00:00:00"/>
    <s v="PRORROGA O PRAZO, EM CARÁTER EXCEPCIONAL, ESTABELECIDO NA RESOLUÇÃO RDC/ANVISA Nº 12, DE 11 DE MARÇO DE 2010."/>
    <e v="#REF!"/>
    <m/>
    <s v="Produtos para a Saúde"/>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x v="29"/>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s v="Serviços de Saúde"/>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x v="29"/>
    <x v="4"/>
    <n v="43"/>
    <d v="2010-10-25T00:00:00"/>
    <s v="Anvisa"/>
    <s v="DOU Nº 205, Seção 1, Pág. 28"/>
    <d v="2010-10-26T00:00:00"/>
    <s v="Dispõe sobre vacinas influenza a serem utilizadas no Brasil no ano de 2011."/>
    <e v="#REF!"/>
    <m/>
    <s v="Medicamentos"/>
    <m/>
    <s v="Composição das vacinas influenza a serem utilizadas no Brasil"/>
    <m/>
    <s v="Nova Norma"/>
    <s v="N/A"/>
    <s v="N/A"/>
    <x v="3"/>
    <s v="Despacho Declaratório nº 56, de 27/03/2018"/>
    <s v="N/A"/>
    <s v="N/A"/>
    <d v="2018-04-02T00:00:00"/>
    <m/>
    <s v="Compilado"/>
    <m/>
  </r>
  <r>
    <x v="29"/>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s v="Medicamentos"/>
    <m/>
    <m/>
    <m/>
    <s v="Nova Norma"/>
    <s v="N/A"/>
    <s v="N/A"/>
    <x v="1"/>
    <s v="Alterado pela RDC Nº 61, de 17/12/2010;_x000a_Alterado pela RDC Nº 17, de 15/04/2011;_x000a_Revogado pela RDC Nº 20, de 05/05/2011."/>
    <s v="N/A"/>
    <s v="N/A"/>
    <d v="2011-05-09T00:00:00"/>
    <m/>
    <s v="Compilado"/>
    <m/>
  </r>
  <r>
    <x v="29"/>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s v="Medicamentos"/>
    <m/>
    <m/>
    <m/>
    <s v="Revisão de Norma(s)"/>
    <s v="Revoga a IN Nº 01, de 13/01/2010; _x000a_Revoga a IN Nº 08, de 15/06/2010."/>
    <s v="N/A"/>
    <x v="1"/>
    <s v="Revogado pela IN Nº 1, de 02/03/2011"/>
    <s v="N/A"/>
    <s v="N/A"/>
    <d v="2011-03-03T00:00:00"/>
    <m/>
    <s v="Compilado"/>
    <m/>
  </r>
  <r>
    <x v="29"/>
    <x v="3"/>
    <n v="10"/>
    <d v="2010-10-29T00:00:00"/>
    <s v="Anvisa"/>
    <s v="DOU Nº 210, Seção 1, Pág. 17"/>
    <d v="2010-11-03T00:00:00"/>
    <s v="Dispõe sobre renovação simplificada do registro de medicamentos."/>
    <e v="#REF!"/>
    <m/>
    <s v="Medicamentos"/>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x v="29"/>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s v="Medicamentos"/>
    <m/>
    <m/>
    <m/>
    <s v="Nova Norma"/>
    <s v="N/A"/>
    <s v="N/A"/>
    <x v="1"/>
    <s v="Revogada pela RDC Nº 02, de 02/02/2011"/>
    <s v="N/A"/>
    <s v="N/A"/>
    <d v="2011-02-03T00:00:00"/>
    <m/>
    <s v="Compilado"/>
    <m/>
  </r>
  <r>
    <x v="29"/>
    <x v="4"/>
    <n v="45"/>
    <d v="2010-11-03T00:00:00"/>
    <s v="Anvisa"/>
    <s v="DOU Nº 212, Seção 1, Pág. 63"/>
    <d v="2010-11-05T00:00:00"/>
    <s v="Dispõe sobr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x v="29"/>
    <x v="4"/>
    <n v="46"/>
    <d v="2010-11-03T00:00:00"/>
    <s v="Anvisa"/>
    <s v="DOU Nº 212, Seção 1, Pág. 68"/>
    <d v="2010-11-05T00:00:00"/>
    <s v="Dispõe sobre limites máximos para aditivos excluídos da lista d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x v="29"/>
    <x v="4"/>
    <n v="48"/>
    <d v="2010-11-05T00:00:00"/>
    <s v="Anvisa"/>
    <s v="DOU Nº 213, Seção 1, Pág. 77"/>
    <d v="2010-11-08T00:00:00"/>
    <s v="DISPÕE SOBRE O FATOR DE CONVERSÃO PARA O CÁLCULO DO VALOR ENERGÉTICO DO ERITRITOL. "/>
    <e v="#REF!"/>
    <m/>
    <s v="Alimentos"/>
    <s v="Informações ao Consumidor"/>
    <s v=" Rotulagem de alimentos"/>
    <m/>
    <s v="Nova Norma"/>
    <s v="N/A"/>
    <s v="Primária"/>
    <x v="2"/>
    <s v="N/A"/>
    <s v="N/A"/>
    <s v="N/A"/>
    <s v="N/A"/>
    <m/>
    <s v="Formatado"/>
    <m/>
  </r>
  <r>
    <x v="29"/>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s v="Gestão interna"/>
    <m/>
    <s v="Diretrizes para descentralização em licitações"/>
    <m/>
    <s v="Nova Norma"/>
    <s v="N/A"/>
    <s v="N/A"/>
    <x v="1"/>
    <s v="Alterado pela IN nº 07, de 31/10/2013;_x000a_Revogado pela IN nº 31, de 09/04/2019."/>
    <s v="N/A"/>
    <s v="N/A"/>
    <d v="2019-04-11T00:00:00"/>
    <m/>
    <s v="Compilado"/>
    <m/>
  </r>
  <r>
    <x v="29"/>
    <x v="4"/>
    <n v="49"/>
    <d v="2010-11-23T00:00:00"/>
    <s v="Anvisa"/>
    <s v="DOU Nº 224, Seção 1, Pág. 80"/>
    <d v="2010-11-24T00:00:00"/>
    <s v="Aprova a Farmacopeia Brasileira, 5ª edição e dá outras providências."/>
    <e v="#REF!"/>
    <m/>
    <s v="Farmacopeia"/>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x v="29"/>
    <x v="4"/>
    <n v="50"/>
    <d v="2010-11-24T00:00:00"/>
    <s v="Anvisa"/>
    <s v="DOU Nº 225, Seção 1, Pág. 36"/>
    <d v="2010-11-25T00:00:00"/>
    <s v="DISPÕE SOBRE A REDE DE LABORATÓRIOS COLABORADORES DE FARMACÓPEIA BRASILEIRA. "/>
    <e v="#REF!"/>
    <m/>
    <s v="Farmacopeia"/>
    <m/>
    <s v="Rede de laboratórios colaboradores de farmacopeia brasileira"/>
    <m/>
    <s v="Nova Norma"/>
    <s v="N/A"/>
    <s v="Primária"/>
    <x v="2"/>
    <s v="N/A"/>
    <s v="N/A"/>
    <s v="N/A"/>
    <s v="N/A"/>
    <m/>
    <s v="Formatado"/>
    <s v="Laboratórios "/>
  </r>
  <r>
    <x v="29"/>
    <x v="4"/>
    <n v="51"/>
    <d v="2010-11-26T00:00:00"/>
    <s v="Anvisa"/>
    <s v="DOU Nº 228, Seção 1, Pág. 105"/>
    <d v="2010-11-30T00:00:00"/>
    <s v="DISPÕE SOBRE MIGRAÇÃO EM MATERIAIS, EMBALAGENS E EQUIPAMENTOS PLÁSTICOS DESTINADOS A ENTRAR EM CONTATO COM ALIMENTOS. "/>
    <e v="#REF!"/>
    <m/>
    <s v="Alimentos"/>
    <s v="Regularização de produtos sujeitos a vigilância sanitária"/>
    <s v="Materiais em contato com alimentos"/>
    <m/>
    <s v="Revisão de Norma(s)"/>
    <s v="Altera  a RES Nº 105, de 19/05/1999"/>
    <s v="Primária"/>
    <x v="2"/>
    <s v="Republicado em DOU Nº 244, de 22/12/2010, Pág. 75 a 79"/>
    <s v="N/A"/>
    <s v="N/A"/>
    <s v="N/A"/>
    <m/>
    <s v="Compilado"/>
    <m/>
  </r>
  <r>
    <x v="29"/>
    <x v="4"/>
    <n v="53"/>
    <d v="2010-11-30T00:00:00"/>
    <s v="Anvisa"/>
    <s v="DOU Nº 229, Seção 1 Pág. 64"/>
    <d v="2010-12-01T00:00:00"/>
    <s v="Altera prazos fixados pela Resolução – RDC n° 65, de 23 de setembro de 2008."/>
    <e v="#REF!"/>
    <m/>
    <s v="Insumos Farmacêuticos"/>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x v="29"/>
    <x v="4"/>
    <n v="52"/>
    <d v="2010-11-26T00:00:00"/>
    <s v="Anvisa"/>
    <s v="DOU Nº 229, Seção 1 Pág. 63"/>
    <d v="2010-12-01T00:00:00"/>
    <s v="DISPÕE SOBRE CORANTES EM EMBALAGENS E EQUIPAMENTOS PLÁSTICOS DESTINADOS A ESTAR EM CONTATO COM ALIMENTOS. "/>
    <e v="#REF!"/>
    <m/>
    <s v="Alimentos"/>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x v="29"/>
    <x v="4"/>
    <n v="54"/>
    <d v="2010-12-10T00:00:00"/>
    <s v="Anvisa"/>
    <s v="DOU Nº 237, Seção 1, Pág. 46"/>
    <d v="2010-12-13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29"/>
    <x v="4"/>
    <n v="57"/>
    <d v="2010-12-16T00:00:00"/>
    <s v="Anvisa"/>
    <s v="DOU Nº 241, Seção 1 Pág. 119"/>
    <d v="2010-12-17T00:00:00"/>
    <s v="DETERMINA O REGULAMENTO SANITÁRIO PARA SERVIÇOS QUE DESENVOLVEM ATIVIDADES RELACIONADAS AO CICLO PRODUTIVO DO SANGUE HUMANO E COMPONENTES E PROCEDIMENTOS TRANSFUSIONAIS."/>
    <e v="#REF!"/>
    <m/>
    <s v="Sangue, Tecidos, Células e Órgãos"/>
    <m/>
    <m/>
    <m/>
    <s v="Revisão de Norma(s)"/>
    <s v="Revoga a RDC Nº 24, de 24/01/2002;_x000a_Revoga a RDC Nº 153, de 14/06/2004."/>
    <s v="N/A"/>
    <x v="1"/>
    <s v="Alterado pela RDC Nº 51, de 07/11/2013;_x000a_Revogado pela RDC Nº 34, de 11/06/2014."/>
    <s v="N/A"/>
    <s v="N/A"/>
    <d v="2014-06-16T00:00:00"/>
    <m/>
    <s v="Compilado"/>
    <m/>
  </r>
  <r>
    <x v="29"/>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s v="Sangue, Tecidos, Células e Órgãos"/>
    <m/>
    <m/>
    <m/>
    <s v="Nova Norma"/>
    <s v="N/A"/>
    <s v="N/A"/>
    <x v="1"/>
    <s v="Alterado pela RDC Nº 19, de 23/03/2012_x000a_Revogado pela RDC nº 214, de 07/02/2018"/>
    <s v="N/A"/>
    <s v="N/A"/>
    <d v="2018-02-22T00:00:00"/>
    <m/>
    <s v="Compilado"/>
    <s v="Será revogada em 07/04/2018 pela RDC 214/2018"/>
  </r>
  <r>
    <x v="29"/>
    <x v="4"/>
    <n v="55"/>
    <d v="2010-12-16T00:00:00"/>
    <s v="Anvisa"/>
    <s v="DOU Nº 241, Seção 1, Pág. 110"/>
    <d v="2010-12-17T00:00:00"/>
    <s v="DISPÕE SOBRE O REGISTRO DE PRODUTOS BIOLÓGICOS NOVOS E PRODUTOS BIOLÓGICOS E DÁ OUTRAS PROVIDÊNCIAS."/>
    <e v="#REF!"/>
    <m/>
    <s v="Medicamentos"/>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x v="29"/>
    <x v="4"/>
    <n v="58"/>
    <d v="2010-12-17T00:00:00"/>
    <s v="Anvisa"/>
    <s v="DOU Nº 243, Seção 1 Pág. 81"/>
    <d v="2010-12-21T00:00:00"/>
    <s v="DISPÕE SOBRE O REGULAMENTO TÉCNICO PARA PROCEDIMENTO DE LIBERAÇÃO DE LOTES DE HEMODERIVADOS PARA CONSUMO NO BRASIL E EXPORTAÇÃO. "/>
    <e v="#REF!"/>
    <m/>
    <s v="Sangue, Tecidos, Células e Órgãos"/>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x v="29"/>
    <x v="4"/>
    <n v="60"/>
    <d v="2010-12-17T00:00:00"/>
    <s v="Anvisa"/>
    <s v="DOU Nº 244, Seção 1 Pág. 82 "/>
    <d v="2010-12-22T00:00:00"/>
    <s v="ESTABELECE FRASES DE ALERTA PARA PRINCÍPIOS ATIVOS E EXCIPIENTES EM BULAS E ROTULAGEM DE MEDICAMENTOS.            "/>
    <e v="#REF!"/>
    <m/>
    <s v="Medicamentos"/>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x v="29"/>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s v="Medicamentos"/>
    <m/>
    <m/>
    <m/>
    <s v="Revisão de Norma(s)"/>
    <s v="Altera a RDC Nº 44, de 26/10/2010"/>
    <s v="N/A"/>
    <x v="1"/>
    <s v="Revogado pela RDC Nº 20, de 05/05/2011"/>
    <s v="N/A"/>
    <s v="N/A"/>
    <d v="2011-05-09T00:00:00"/>
    <m/>
    <s v="Compilado"/>
    <m/>
  </r>
  <r>
    <x v="29"/>
    <x v="4"/>
    <n v="59"/>
    <d v="2010-12-17T00:00:00"/>
    <s v="Anvisa"/>
    <s v="DOU Nº 244, Seção 1, Pág. 80"/>
    <d v="2010-12-22T00:00:00"/>
    <s v="DISPÕE SOBRE OS PROCEDIMENTOS E REQUISITOS TÉCNICOS PARA A NOTIFICAÇÃO E O REGISTRO DE PRODUTOS SANEANTES E DÁ OUTRAS PROVIDÊNCIAS. "/>
    <e v="#REF!"/>
    <m/>
    <s v="Saneantes"/>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x v="29"/>
    <x v="4"/>
    <n v="63"/>
    <d v="2010-12-23T00:00:00"/>
    <s v="Anvisa"/>
    <s v="DOU Nº 246, Seção 1 Pág. 118."/>
    <d v="2010-12-24T00:00:00"/>
    <s v="Torna sem efeito a Resolução da Diretoria Colegiada – RDC n° 60 de 17 de dezembro de 2010. "/>
    <e v="#REF!"/>
    <m/>
    <s v="Medicamentos"/>
    <s v="Informações ao Consumidor"/>
    <s v="Bula e Rotulagem de Medicamentos"/>
    <m/>
    <s v="Revisão de Norma(s)"/>
    <s v="Torna sem efeito a RDC Nº 60, de 17/12/2010"/>
    <s v="Secundária (mérito)"/>
    <x v="2"/>
    <s v="N/A"/>
    <s v="N/A"/>
    <s v="N/A"/>
    <s v="N/A"/>
    <m/>
    <s v="Formatado"/>
    <s v="Revoga/Insub."/>
  </r>
  <r>
    <x v="29"/>
    <x v="4"/>
    <n v="62"/>
    <d v="2010-12-22T00:00:00"/>
    <s v="Anvisa"/>
    <s v="DOU Nº 247, Seção 1 ,Pág. 98"/>
    <d v="2010-12-27T00:00:00"/>
    <s v="DISPÕE SOBRE AS EMBALAGENS E OS MATERIAIS DE PROPAGANDA E OS PONTOS DE VENDA DOS PRODUTOS FUMÍGENOS DERIVADOS DO TABACO. "/>
    <e v="#REF!"/>
    <m/>
    <s v="Tabaco"/>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x v="29"/>
    <x v="4"/>
    <n v="65"/>
    <d v="2010-12-27T00:00:00"/>
    <s v="Anvisa"/>
    <s v="DOU Nº 248, Seção 1, Pág.49"/>
    <d v="2010-12-28T00:00:00"/>
    <s v="Torna sem efeito a Resolução de Diretoria Colegiada – RDC Nº 62, de 22 de dezembro de 2010."/>
    <e v="#REF!"/>
    <m/>
    <s v="Tabaco"/>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x v="29"/>
    <x v="4"/>
    <n v="64"/>
    <d v="2010-12-23T00:00:00"/>
    <s v="Anvisa"/>
    <s v="DOU Nº 249, Seção 1 Pág.78"/>
    <d v="2010-12-29T00:00:00"/>
    <s v="DISPÕE SOBRE SUBSTÂNCIAS QUÍMICAS DE REFERÊNCIA certificadas. "/>
    <e v="#REF!"/>
    <m/>
    <s v="Farmacopeia"/>
    <m/>
    <s v="Substâncias Químicas de Referências (SQR)"/>
    <m/>
    <s v="Atualização Periódica"/>
    <s v="N/A"/>
    <s v="Primária"/>
    <x v="2"/>
    <s v="N/A"/>
    <s v="N/A"/>
    <s v="N/A"/>
    <s v="N/A"/>
    <m/>
    <s v="Formatado"/>
    <m/>
  </r>
  <r>
    <x v="30"/>
    <x v="4"/>
    <n v="1"/>
    <d v="2011-01-14T00:00:00"/>
    <s v="Anvisa"/>
    <s v="DOU Nº 11, Seção 1, Pág. 56"/>
    <d v="2011-01-17T00:00:00"/>
    <s v="REGULAMENTO TÉCNICO PARA O INGREDIENTE ATIVO METAMIDOFÓS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30"/>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s v="Medicamentos"/>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x v="30"/>
    <x v="4"/>
    <n v="3"/>
    <d v="2011-02-04T00:00:00"/>
    <s v="Anvisa"/>
    <s v="DOU Nº 26 , Seção 1, Pág. 67"/>
    <d v="2011-02-07T00:00:00"/>
    <s v="ESTABELECE OS REQUISITOS MÍNIMOS DE IDENTIDADE E QUALIDADE PARA SERINGAS HIPODÉRMICAS ESTÉREIS DE USO ÚNICO."/>
    <e v="#REF!"/>
    <m/>
    <s v="Produtos para a Saúde"/>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x v="30"/>
    <x v="4"/>
    <n v="4"/>
    <d v="2011-02-04T00:00:00"/>
    <s v="Anvisa"/>
    <s v="DOU Nº 26, Seção 1, Pág. 68"/>
    <d v="2011-02-07T00:00:00"/>
    <s v="ESTABELECE OS REQUISITOS MÍNIMOS DE IDENTIDADE E QUALIDADE PARA OS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x v="30"/>
    <x v="4"/>
    <n v="5"/>
    <d v="2011-02-04T00:00:00"/>
    <s v="Anvisa"/>
    <s v="DOU Nº 26, Seção 1, Pág. 69"/>
    <d v="2011-02-07T00:00:00"/>
    <s v="Estabelece os requisitos mínimos de identidade e qualidade para as agulhas hipodérmicas e agulhas gengivais."/>
    <e v="#REF!"/>
    <m/>
    <s v="Produtos para a Saúde"/>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x v="30"/>
    <x v="4"/>
    <n v="6"/>
    <d v="2011-02-14T00:00:00"/>
    <s v="Anvisa"/>
    <s v="DOU Nº 31, Seção 1, Pág. 55."/>
    <d v="2011-02-15T00:00:00"/>
    <s v="Altera a Resolução RDC n. 154, de 15 de junho de 2004, que estabelece o Regulamento Técnico para o funcionamento dos Serviços de Diálise, republicada em 31/05/2006"/>
    <e v="#REF!"/>
    <m/>
    <s v="Serviços de Saúde"/>
    <m/>
    <m/>
    <m/>
    <s v="Revisão de Norma(s)"/>
    <s v="Altera RDC Nº 154, de 15/06/2004"/>
    <s v="N/A"/>
    <x v="1"/>
    <s v="Revogado pela RDC Nº 11 de 13/03/2014"/>
    <n v="1"/>
    <d v="2014-03-14T00:00:00"/>
    <d v="2014-03-14T00:00:00"/>
    <m/>
    <s v="Compilado"/>
    <m/>
  </r>
  <r>
    <x v="30"/>
    <x v="4"/>
    <n v="7"/>
    <d v="2011-02-18T00:00:00"/>
    <s v="Anvisa"/>
    <s v="DOU Nº 37, Seção 1, Pág. 72.                                                                                                                    "/>
    <d v="2011-02-22T00:00:00"/>
    <s v="Dispõe sobre limites máximos tolerados (LMT) para micotoxinas em alimentos."/>
    <e v="#REF!"/>
    <m/>
    <s v="Alimentos"/>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x v="30"/>
    <x v="4"/>
    <n v="8"/>
    <d v="2011-02-25T00:00:00"/>
    <s v="Anvisa"/>
    <s v="DOU Nº 41, Seção 1, Pág. 75."/>
    <d v="2011-02-28T00:00:00"/>
    <s v="Prorroga o prazo de início da vigência da 5ª Edição da Farmacopéia Brasileira."/>
    <e v="#REF!"/>
    <m/>
    <s v="Farmacopeia"/>
    <m/>
    <s v="Compêndios da Farmacopeia Brasileira"/>
    <m/>
    <s v="Revisão de Norma(s)"/>
    <s v="Altera RDC Nº 49, de 23/11/2010"/>
    <s v="N/A"/>
    <x v="1"/>
    <s v="Revogado pela RDC nº 292, de 24/06/2019"/>
    <s v="N/A"/>
    <s v="N/A"/>
    <d v="2019-06-26T00:00:00"/>
    <m/>
    <s v="Compilado"/>
    <m/>
  </r>
  <r>
    <x v="30"/>
    <x v="3"/>
    <n v="1"/>
    <d v="2011-03-02T00:00:00"/>
    <s v="Anvisa"/>
    <s v="DOU Nº 44, Seção 1, Pág. 44"/>
    <d v="2011-03-03T00:00:00"/>
    <s v="Revoga a Instrução Normativa nº 11, de 29 de outubro de 2010"/>
    <e v="#REF!"/>
    <m/>
    <s v="Medicamentos"/>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x v="30"/>
    <x v="4"/>
    <n v="9"/>
    <d v="2011-03-14T00:00:00"/>
    <s v="Anvisa"/>
    <s v="DOU Nº 51, Seção 1, Pág. 59."/>
    <d v="2011-03-16T00:00:00"/>
    <s v="Dispõe sobre o funcionamento dos Centros de Tecnologia Celular para fins de pesquisa clínica e terapia e dá outras providências."/>
    <e v="#REF!"/>
    <m/>
    <s v="Sangue, Tecidos, Células e Órgãos"/>
    <s v="Regularização de serviços e estabelecimentos sujeitos a vigilância sanitária e Boas Práticas"/>
    <s v="Centros de processamento celular"/>
    <m/>
    <s v="Nova Norma"/>
    <s v="N/A"/>
    <s v="N/A"/>
    <x v="1"/>
    <s v="Revogado pela RDC nº 214, de 07/02/2018"/>
    <s v="N/A"/>
    <s v="N/A"/>
    <d v="2018-02-22T00:00:00"/>
    <m/>
    <s v="Compilado"/>
    <m/>
  </r>
  <r>
    <x v="30"/>
    <x v="4"/>
    <n v="10"/>
    <d v="2011-03-21T00:00:00"/>
    <s v="Anvisa"/>
    <s v="DOU Nº 57, Seção 1, Pág. 79"/>
    <d v="2011-03-24T00:00:00"/>
    <s v="Dispõe sobre a garantia da qualidade de medicamentos importados e dá outras providências."/>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x v="30"/>
    <x v="4"/>
    <n v="11"/>
    <d v="2011-03-22T00:00:00"/>
    <s v="Anvisa"/>
    <s v="DOU Nº 57, Seção 1, Pág. 79"/>
    <d v="2011-03-24T00:00:00"/>
    <s v="Dispõe sobre o controle da substância Talidomida e do medicamento que a contenha."/>
    <e v="#REF!"/>
    <m/>
    <s v="Temas transversais"/>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x v="30"/>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x v="30"/>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x v="30"/>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s v="Alimentos"/>
    <m/>
    <m/>
    <m/>
    <s v="Revisão de Norma(s)"/>
    <s v="Revoga RE Nº 1356, de 31/03/2011"/>
    <s v="N/A"/>
    <x v="1"/>
    <s v="Revogado pela RDC Nº 59, de 06/12/2012"/>
    <s v="N/A"/>
    <s v="N/A"/>
    <d v="2012-12-07T00:00:00"/>
    <m/>
    <s v="Compilado"/>
    <m/>
  </r>
  <r>
    <x v="30"/>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s v="Produtos para a Saúde"/>
    <s v="Regularização de produtos sujeitos à vigilância sanitária"/>
    <s v="Regularização de materiais de uso em saúde"/>
    <s v="Rastreabilidade de produtos médicos"/>
    <s v="Nova Norma"/>
    <s v="N/A"/>
    <s v="Primária"/>
    <x v="2"/>
    <s v="N/A"/>
    <s v="N/A"/>
    <s v="N/A"/>
    <s v="N/A"/>
    <m/>
    <s v="Formatado"/>
    <m/>
  </r>
  <r>
    <x v="30"/>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s v="Medicamentos"/>
    <m/>
    <m/>
    <m/>
    <s v="Revisão de Norma(s)"/>
    <s v="Altera RDC Nº 44, de 26/10/2010"/>
    <s v="N/A"/>
    <x v="1"/>
    <s v="Revogado pela RDC Nº 20, de 05/05/2011"/>
    <s v="N/A"/>
    <s v="N/A"/>
    <d v="2011-05-09T00:00:00"/>
    <m/>
    <s v="Compilado"/>
    <s v="Suspensão de prazos"/>
  </r>
  <r>
    <x v="30"/>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s v="Cosméticos"/>
    <m/>
    <m/>
    <m/>
    <s v="Revisão de Norma(s)"/>
    <s v="_x000a_Revoga RDC Nº 215, de 25/07/2005"/>
    <s v="N/A"/>
    <x v="1"/>
    <s v="Alterado RDC Nº 38, de 04/08/2011;_x000a_Alterado RDC Nº 54, de 25/10/2011;_x000a_Revogado RDC Nº 03, de 18/01/2012."/>
    <n v="3"/>
    <d v="2011-08-05T00:00:00"/>
    <d v="2012-01-20T00:00:00"/>
    <m/>
    <s v="Compilado"/>
    <m/>
  </r>
  <r>
    <x v="30"/>
    <x v="4"/>
    <n v="19"/>
    <d v="2011-05-05T00:00:00"/>
    <s v="Anvisa"/>
    <s v="DOU Nº 87, Seção 1, Pág. 38"/>
    <d v="2011-05-09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30"/>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0"/>
    <x v="4"/>
    <n v="20"/>
    <d v="2011-05-05T00:00:00"/>
    <s v="Anvisa"/>
    <s v="DOU Nº 87, Seção 1, Pág. 39"/>
    <d v="2011-05-09T00:00:00"/>
    <s v="Dispõe sobre o controle de medicamentos à base de substâncias classificadas como antimicrobianos, de uso sob prescrição, isoladas ou em associação."/>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x v="30"/>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s v="Alimentos"/>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x v="30"/>
    <x v="4"/>
    <n v="23"/>
    <d v="2011-05-27T00:00:00"/>
    <s v="Anvisa"/>
    <s v="DOU Nº 102, Seção 1, Pág. 88      "/>
    <d v="2011-05-30T00:00:00"/>
    <s v="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x v="30"/>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s v="Produtos para a Saúde"/>
    <m/>
    <m/>
    <m/>
    <s v="Revisão de Norma(s)"/>
    <s v="Revoga a IN Nº 7, de 07/06/2010"/>
    <s v="N/A"/>
    <x v="1"/>
    <s v="Revogado pela RDC Nº 40, de 26/08/2015"/>
    <n v="1"/>
    <d v="2015-08-27T00:00:00"/>
    <d v="2015-08-27T00:00:00"/>
    <m/>
    <s v="Compilado"/>
    <m/>
  </r>
  <r>
    <x v="30"/>
    <x v="4"/>
    <n v="24"/>
    <d v="2011-06-14T00:00:00"/>
    <s v="Anvisa"/>
    <s v="DOU Nº 116, Seção 1, Pág. 79                                      "/>
    <d v="2011-06-17T00:00:00"/>
    <s v="Dispõe sobre o registro de medicamentos específicos."/>
    <e v="#REF!"/>
    <m/>
    <s v="Medicamentos"/>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x v="30"/>
    <x v="4"/>
    <n v="26"/>
    <d v="2011-06-16T00:00:00"/>
    <s v="Anvisa"/>
    <s v="DOU Nº 116, Seção 1, Pág. 83"/>
    <d v="2011-06-17T00:00:00"/>
    <s v="Dispõe sobre a suspensão do prazo para adequação às regras de rotulagem de medicamentos estabelecidas pela RDC nº 71, de 22 de dezembro de 2009._x000a__x000a_"/>
    <e v="#REF!"/>
    <m/>
    <s v="Medicamentos"/>
    <s v="Informações ao Consumidor"/>
    <s v="Bula e Rotulagem de Medicamentos"/>
    <m/>
    <s v="Revisão de Norma(s)"/>
    <s v="Altera a RDC nº 71, de 22/12/2009"/>
    <s v="Secundária (prazo)"/>
    <x v="2"/>
    <s v="N/A"/>
    <s v="N/A"/>
    <s v="N/A"/>
    <s v="N/A"/>
    <m/>
    <s v="Formatado"/>
    <s v="Relação com a RDC Nº 71, de 22/12/2009. Altera prazo"/>
  </r>
  <r>
    <x v="30"/>
    <x v="4"/>
    <n v="25"/>
    <d v="2011-06-16T00:00:00"/>
    <s v="Anvisa"/>
    <s v="DOU Nº 117, Seção 1, Pág. 104"/>
    <d v="2011-06-20T00:00:00"/>
    <s v="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x v="30"/>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s v="Produtos para a Saúde"/>
    <m/>
    <m/>
    <m/>
    <s v="Revisão de Norma(s)"/>
    <s v="Revoga a IN Nº 8, de 08/07/2009"/>
    <s v="N/A"/>
    <x v="1"/>
    <s v="Revogado pela IN Nº 09, de 26/12/2013"/>
    <n v="1"/>
    <d v="2013-12-30T00:00:00"/>
    <d v="2013-12-30T00:00:00"/>
    <m/>
    <s v="Compilado"/>
    <m/>
  </r>
  <r>
    <x v="30"/>
    <x v="4"/>
    <n v="27"/>
    <d v="2011-06-21T00:00:00"/>
    <s v="Anvisa"/>
    <s v="DOU Nº 119, Seção 1, Pág. 86"/>
    <d v="2011-06-22T00:00:00"/>
    <s v="Dispõe sobre os procedimentos para certificação compulsória dos equipamentos sob regime de Vigilância Sanitária."/>
    <e v="#REF!"/>
    <m/>
    <s v="Produtos para a Saúde"/>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x v="30"/>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x v="30"/>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s v="Serviços de Interesse para a Saúde"/>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x v="30"/>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s v="Saneantes"/>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x v="30"/>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s v="Saneantes"/>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x v="30"/>
    <x v="4"/>
    <n v="32"/>
    <d v="2011-07-05T00:00:00"/>
    <s v="Anvisa"/>
    <s v="DOU Nº 129, Seção 1, Pág. 40"/>
    <d v="2011-07-07T00:00:00"/>
    <s v="Dispõe sobre os critérios técnicos para a concessão de Autorização de Funcionamento de empresas fabricantes e envasadoras de gases medicinais._x000a_"/>
    <e v="#REF!"/>
    <m/>
    <s v="Medicamentos"/>
    <s v="Regularização de serviços e estabelecimentos sujeitos a vigilância sanitária e Boas Práticas"/>
    <s v="Boas práticas de armazenamento, distribuição e transporte de gases medicinais"/>
    <m/>
    <s v="Nova Norma"/>
    <s v="N/A"/>
    <s v="Primária"/>
    <x v="2"/>
    <s v="N/A"/>
    <s v="N/A"/>
    <s v="N/A"/>
    <s v="N/A"/>
    <m/>
    <s v="Formatado"/>
    <m/>
  </r>
  <r>
    <x v="30"/>
    <x v="4"/>
    <n v="33"/>
    <d v="2011-07-08T00:00:00"/>
    <s v="Anvisa"/>
    <s v="DOU Nº 132, Seção 1, Pág. 48"/>
    <d v="2011-07-12T00:00:00"/>
    <s v="Dispõe sobre o Controle e Fiscalização Sanitária do Translado de Restos Mortais Humano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x v="30"/>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s v="Alimentos"/>
    <s v="Informações ao Consumidor"/>
    <s v="Rotulagem de alimentos"/>
    <m/>
    <s v="Revisão de Norma(s)"/>
    <s v="Altera a RDC Nº 360, de 23/12/2003;_x000a_Revoga a RDC Nº 36, de 19/06/2007."/>
    <s v="N/A"/>
    <x v="1"/>
    <s v="Revogado pela RDC nº 292, de 24/06/2019"/>
    <s v="N/A"/>
    <s v="N/A"/>
    <d v="2019-06-26T00:00:00"/>
    <m/>
    <s v="Compilado"/>
    <m/>
  </r>
  <r>
    <x v="30"/>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30"/>
    <x v="3"/>
    <n v="4"/>
    <d v="2011-08-03T00:00:00"/>
    <s v="Anvisa"/>
    <s v="DOU Nº 150, Seção 1, Pág. 119"/>
    <d v="2011-08-05T00:00:00"/>
    <s v="Dispõe sobre a lista de fármacos candidatos à bioisenção baseada no sistema de classificação biofarmacêutica (SCB) e dá outras providências."/>
    <e v="#REF!"/>
    <m/>
    <s v="Medicamentos"/>
    <m/>
    <m/>
    <m/>
    <s v="Nova Norma"/>
    <s v="N/A"/>
    <s v="N/A"/>
    <x v="1"/>
    <s v="Revogado pela IN Nº 02, de 14/03/2013"/>
    <s v="N/A"/>
    <s v="N/A"/>
    <d v="2013-03-15T00:00:00"/>
    <m/>
    <s v="Compilado"/>
    <s v="Relação com a RDC Nº 37, de 03/08/2011"/>
  </r>
  <r>
    <x v="30"/>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x v="30"/>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s v="Cosméticos"/>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x v="30"/>
    <x v="4"/>
    <n v="37"/>
    <d v="2011-08-03T00:00:00"/>
    <s v="Anvisa"/>
    <s v="DOU Nº 150, Seção 1, Pág. 117."/>
    <d v="2011-08-05T00:00:00"/>
    <s v="Dispõe sobre o Guia para isenção e substituição de estudos de biodisponibilidade relativa/bioequivalência e dá outras providências."/>
    <e v="#REF!"/>
    <m/>
    <s v="Medicamentos"/>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x v="30"/>
    <x v="4"/>
    <n v="39"/>
    <d v="2011-09-02T00:00:00"/>
    <s v="Anvisa"/>
    <s v="DOU Nº 172, Seção, Pág. 35            "/>
    <d v="2011-09-06T00:00:00"/>
    <s v="Aprova a Farmacopeia Homeopática Brasileira, terceira edição e dá outras providências."/>
    <e v="#REF!"/>
    <m/>
    <s v="Farmacopeia"/>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x v="30"/>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s v="Alimentos"/>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x v="30"/>
    <x v="4"/>
    <n v="41"/>
    <d v="2011-09-16T00:00:00"/>
    <s v="Anvisa"/>
    <s v="DOU Nº 180, Seção 1, Pág. 54"/>
    <d v="2011-09-19T00:00:00"/>
    <s v="Dispõe sobre a proibição de uso de bisfenol A em mamadeiras destinadas a alimentação de lactentes e dá outras providencias."/>
    <e v="#REF!"/>
    <m/>
    <s v="Alimentos"/>
    <m/>
    <m/>
    <m/>
    <s v="Nova Norma"/>
    <s v="N/A"/>
    <s v="N/A"/>
    <x v="1"/>
    <s v="Revogado pela RDC Nº 56, de 16/11/2012"/>
    <s v="N/A"/>
    <s v="N/A"/>
    <d v="2012-11-21T00:00:00"/>
    <m/>
    <s v="Compilado"/>
    <s v="Link para texto em PDF no Portal"/>
  </r>
  <r>
    <x v="30"/>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s v="Medicamentos"/>
    <m/>
    <m/>
    <m/>
    <s v="Nova Norma"/>
    <s v="N/A"/>
    <s v="N/A"/>
    <x v="1"/>
    <s v="Revogado pela IN Nº 05, de 08/07/2013"/>
    <s v="N/A"/>
    <s v="N/A"/>
    <d v="2013-07-11T00:00:00"/>
    <m/>
    <s v="Compilado"/>
    <m/>
  </r>
  <r>
    <x v="30"/>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s v="Medicamentos"/>
    <m/>
    <m/>
    <m/>
    <s v="Nova Norma"/>
    <s v="N/A"/>
    <s v="N/A"/>
    <x v="1"/>
    <s v="Revogado pela RDC Nº 34, de 08/07/2013"/>
    <s v="N/A"/>
    <s v="N/A"/>
    <d v="2013-07-11T00:00:00"/>
    <m/>
    <s v="Compilado"/>
    <m/>
  </r>
  <r>
    <x v="30"/>
    <x v="4"/>
    <n v="43"/>
    <d v="2011-09-19T00:00:00"/>
    <s v="Anvisa"/>
    <s v="DOU Nº 182, Seção 1, Pág. 90"/>
    <d v="2011-09-21T00:00:00"/>
    <s v="Dispõe sobre o regulamento técnico para fórmulas infantis para lactente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x v="30"/>
    <x v="4"/>
    <n v="44"/>
    <d v="2011-09-19T00:00:00"/>
    <s v="Anvisa"/>
    <s v="DOU Nº 182, Seção 1, Pág. 92"/>
    <d v="2011-09-21T00:00:00"/>
    <s v="Dispõe sobre o regulamento técnico para fórmulas infantis de seguimento para lactentes e crianças de primeira infância.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x v="30"/>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x v="30"/>
    <x v="4"/>
    <n v="46"/>
    <d v="2011-09-19T00:00:00"/>
    <s v="Anvisa"/>
    <s v="DOU Nº 182, Seção 1, Pág. 95"/>
    <d v="2011-09-21T00:00:00"/>
    <s v="Dispõe sobre aditivos alimentares e coadjuvantes de tecnologia para fórmulas infantis destinadas a lactentes e crianças de primeira infância."/>
    <e v="#REF!"/>
    <m/>
    <s v="Alimentos"/>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x v="30"/>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s v="Medicamentos"/>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x v="30"/>
    <x v="4"/>
    <n v="42"/>
    <d v="2011-09-19T00:00:00"/>
    <s v="Anvisa"/>
    <s v="DOU Nº 183, Seção 1, Pág. 685"/>
    <d v="2011-09-22T00:00:00"/>
    <s v="Dispõe sobre o regulamento técnico de compostos de nutrientes para alimentos destinados a lactentes e a crianças de primeira infância. "/>
    <e v="#REF!"/>
    <m/>
    <s v="Alimentos"/>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x v="30"/>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s v="Medicamentos"/>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x v="30"/>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s v="Medicamentos"/>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x v="30"/>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s v="Serviços de Saúde"/>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x v="30"/>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s v="Medicamentos"/>
    <m/>
    <m/>
    <m/>
    <s v="Revisão de Norma(s)"/>
    <s v="Altera RDC Nº 58, de 05/09/2007;_x000a_Revoga RDC Nº 25, de 30/06/2010."/>
    <s v="N/A"/>
    <x v="1"/>
    <s v="Sustado pelo DL Nº 273/CGN, de 04/09/2014"/>
    <s v="N/A"/>
    <s v="N/A"/>
    <d v="2014-06-04T00:00:00"/>
    <m/>
    <s v="Compilado"/>
    <m/>
  </r>
  <r>
    <x v="30"/>
    <x v="4"/>
    <n v="53"/>
    <d v="2011-10-19T00:00:00"/>
    <s v="Anvisa"/>
    <s v="DOU Nº 202, Seção 1, Pág. 46"/>
    <d v="2011-10-20T00:00:00"/>
    <s v="Institui a Câmara Técnica de Produtos Biológicos - CATEBIO, vinculada à Anvisa."/>
    <e v="#REF!"/>
    <m/>
    <s v="Medicamentos"/>
    <s v="Regularização de produtos sujeitos à vigilância sanitária."/>
    <s v="Registro e pós-registro de produtos biológicos"/>
    <m/>
    <s v="Nova Norma"/>
    <s v="N/A"/>
    <s v="Primária"/>
    <x v="2"/>
    <s v="N/A"/>
    <s v="N/A"/>
    <s v="N/A"/>
    <s v="N/A"/>
    <m/>
    <s v="Formatado"/>
    <m/>
  </r>
  <r>
    <x v="30"/>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s v="Cosméticos"/>
    <m/>
    <s v="Guilhotina"/>
    <m/>
    <s v="Revisão de Norma(s)"/>
    <s v="Altera RDC Nº 16, de 12/04/2011"/>
    <s v="N/A"/>
    <x v="1"/>
    <s v="Despacho Declaratório nº 56, de 27/03/2018"/>
    <n v="1"/>
    <d v="2018-04-02T00:00:00"/>
    <d v="2018-04-02T00:00:00"/>
    <m/>
    <s v="Compilado"/>
    <s v="Revogada tacitamente pela Resolução – RDC nº 3, de 18/01/2012"/>
  </r>
  <r>
    <x v="30"/>
    <x v="4"/>
    <n v="57"/>
    <d v="2011-11-04T00:00:00"/>
    <s v="Anvisa"/>
    <s v="DOU Nº 213, Seção 1, Pág. 106"/>
    <d v="2011-11-07T00:00:00"/>
    <s v="Aprova o uso de ácido esteárico como aditivo alimentar na função de glaceante para suplementos vitamínicos e/ou minerai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x v="30"/>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s v="Alimentos"/>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x v="30"/>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x v="30"/>
    <x v="4"/>
    <n v="56"/>
    <d v="2011-11-04T00:00:00"/>
    <s v="Anvisa"/>
    <s v="DOU Nº 213, Seção 1, Pág. 106"/>
    <d v="2011-11-07T00:00:00"/>
    <s v="Aprova o uso de aditivos alimentares com suas respectivas funções e limites máximos para queijos petit suisse comercializados no país."/>
    <e v="#REF!"/>
    <m/>
    <s v="Alimentos"/>
    <s v="Regularização de produtos sujeitos a vigilância sanitária"/>
    <s v="Requisitos sanitários para aditivos alimentares e coadjuvantes de tecnologia"/>
    <m/>
    <s v="Nova Norma"/>
    <s v="N/A"/>
    <s v="Primária"/>
    <x v="2"/>
    <s v="N/A"/>
    <s v="N/A"/>
    <s v="N/A"/>
    <s v="N/A"/>
    <m/>
    <s v="Formatado"/>
    <m/>
  </r>
  <r>
    <x v="30"/>
    <x v="4"/>
    <n v="59"/>
    <d v="2011-11-09T00:00:00"/>
    <s v="Anvisa"/>
    <s v="DOU Nº 216 , Seção 1, Pág. 75"/>
    <d v="2011-11-10T00:00:00"/>
    <s v="Dispõe sobre vacinas influenza a serem utilizadas no Brasil no ano de 2012."/>
    <e v="#REF!"/>
    <m/>
    <s v="Medicamentos"/>
    <m/>
    <s v="Composição das vacinas influenza a serem utilizadas no Brasil"/>
    <m/>
    <s v="Nova Norma"/>
    <s v="N/A"/>
    <s v="N/A"/>
    <x v="3"/>
    <s v="Despacho Declaratório nº 56, de 27/03/2018"/>
    <s v="N/A"/>
    <s v="N/A"/>
    <d v="2018-04-02T00:00:00"/>
    <m/>
    <s v="Compilado"/>
    <m/>
  </r>
  <r>
    <x v="30"/>
    <x v="4"/>
    <n v="60"/>
    <d v="2011-11-10T00:00:00"/>
    <s v="Anvisa"/>
    <s v="DOU Nº 217, Seção 1, Pág. 91"/>
    <d v="2011-11-11T00:00:00"/>
    <s v="Aprova o Formulário de Fitoterápicos da Farmacopeia Brasileira, primeira edição e dá outras providências."/>
    <e v="#REF!"/>
    <m/>
    <s v="Farmacopeia"/>
    <m/>
    <s v="Compêndios da Farmacopeia Brasileira"/>
    <m/>
    <s v="Nova Norma"/>
    <s v="N/A"/>
    <s v="Primária"/>
    <x v="2"/>
    <s v="N/A"/>
    <s v="N/A"/>
    <s v="N/A"/>
    <s v="N/A"/>
    <m/>
    <s v="Formatado"/>
    <m/>
  </r>
  <r>
    <x v="30"/>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s v="Alimentos"/>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x v="30"/>
    <x v="4"/>
    <n v="61"/>
    <d v="2011-11-18T00:00:00"/>
    <s v="Anvisa"/>
    <s v="DOU Nº 222, Seção 1, Pág. 92"/>
    <d v="2011-11-21T00:00:00"/>
    <s v="Dispõe sobre as regras de classificação dos produtos para diagnóstico de uso in vitro e dá outras providências."/>
    <e v="#REF!"/>
    <m/>
    <s v="Produtos para a Saúde"/>
    <m/>
    <m/>
    <m/>
    <s v="Revisão de Norma(s)"/>
    <s v="Altera a RDC Nº 206, de 17/11/2006; _x000a_Altera a RDC Nº 25, de 21/05/2009."/>
    <s v="N/A"/>
    <x v="1"/>
    <s v="Revogado pela RDC Nº 36, de 26/08/2015"/>
    <n v="1"/>
    <d v="2015-08-27T00:00:00"/>
    <d v="2015-08-27T00:00:00"/>
    <m/>
    <s v="Compilado"/>
    <m/>
  </r>
  <r>
    <x v="30"/>
    <x v="3"/>
    <n v="6"/>
    <d v="2011-11-18T00:00:00"/>
    <s v="Anvisa"/>
    <s v="DOU Nº 222, Seção 1, Pág. 99"/>
    <d v="2011-11-21T00:00:00"/>
    <s v="Estabelece os critérios específicos para o agrupamento em famílias de MATERIAIS DE USO EM SAÚDE para fins de registro e cadastramento."/>
    <e v="#REF!"/>
    <m/>
    <s v="Produtos para a Saúde"/>
    <s v="Regularização de produtos sujeitos à vigilância sanitária"/>
    <s v="Regularização de materiais de uso em saúde"/>
    <m/>
    <s v="Nova Norma"/>
    <s v="N/A"/>
    <s v="Primária"/>
    <x v="0"/>
    <s v="Alterado pela IN Nº 13, de 08/11/2016"/>
    <n v="1"/>
    <d v="2016-11-09T00:00:00"/>
    <d v="2016-11-09T00:00:00"/>
    <m/>
    <s v="Compilado"/>
    <m/>
  </r>
  <r>
    <x v="30"/>
    <x v="4"/>
    <n v="62"/>
    <d v="2011-11-18T00:00:00"/>
    <s v="Anvisa"/>
    <s v="DOU Nº 223, Seção 1, Pág. 48"/>
    <d v="2011-11-22T00:00:00"/>
    <s v="Altera a Resolução de Diretoria Colegiada – RDC nº. 49, de 23 de novembro de 2010, que aprova a Farmacopeia Brasileira, 5ª edição e dá outras providências."/>
    <e v="#REF!"/>
    <m/>
    <s v="Farmacopeia"/>
    <m/>
    <s v="Compêndios da Farmacopeia Brasileira"/>
    <m/>
    <s v="Revisão de Norma(s)"/>
    <s v="Altera RDC Nº 49, de 23/11/2010"/>
    <s v="Secundária (mérito)"/>
    <x v="2"/>
    <s v="N/A"/>
    <s v="N/A"/>
    <s v="N/A"/>
    <s v="N/A"/>
    <m/>
    <s v="Formatado"/>
    <m/>
  </r>
  <r>
    <x v="30"/>
    <x v="4"/>
    <n v="63"/>
    <d v="2011-11-25T00:00:00"/>
    <s v="Anvisa"/>
    <s v="DOU Nº 227, Seção 1, Pág. 44"/>
    <d v="2011-11-28T00:00:00"/>
    <s v="Dispõe sobre os Requisitos de Boas Práticas de Funcionamento para os Serviços de Saúde"/>
    <e v="#REF!"/>
    <m/>
    <s v="Serviços de Saúde"/>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x v="30"/>
    <x v="4"/>
    <n v="64"/>
    <d v="2011-11-29T00:00:00"/>
    <s v="Anvisa"/>
    <s v="DOU Nº 231, Seção 1, Pág. 38"/>
    <d v="2011-12-02T00:00:00"/>
    <s v="Dispõe sobre a aprovação de uso de coadjuvantes de tecnologia para fabricação de cervejas. "/>
    <e v="#REF!"/>
    <m/>
    <s v="Alimentos"/>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x v="30"/>
    <x v="4"/>
    <n v="65"/>
    <d v="2011-11-29T00:00:00"/>
    <s v="Anvisa"/>
    <s v="DOU Nº 231, Seção 1, Pág. 38"/>
    <d v="2011-12-02T00:00:00"/>
    <s v="Dispõe sobre a aprovação de uso de aditivos alimentares para fabricação de cervejas."/>
    <e v="#REF!"/>
    <m/>
    <s v="Alimentos"/>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x v="30"/>
    <x v="4"/>
    <n v="66"/>
    <d v="2011-12-09T00:00:00"/>
    <s v="Anvisa"/>
    <s v=" DOU Nº 238, Seção1, Pág. 70"/>
    <d v="2011-12-13T00:00:00"/>
    <s v="Prorroga o prazo para adequação às Resoluções da Diretoria Colegiada nº 63, de 18 de dezembro de 2009 e nº 64 de 18 de dezembro de 2009."/>
    <e v="#REF!"/>
    <m/>
    <s v="Medicamentos"/>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x v="30"/>
    <x v="4"/>
    <n v="67"/>
    <d v="2011-12-13T00:00:00"/>
    <s v="Anvisa"/>
    <s v="DOU Nº 239, Seção 1, Pág. 52"/>
    <d v="2011-12-14T00:00:00"/>
    <s v="Aprova o Formulário Nacional da Farmacopeia Brasileira, segunda edição, e dá outras providências."/>
    <e v="#REF!"/>
    <m/>
    <s v="Farmacopeia"/>
    <m/>
    <s v="Compêndios da Farmacopeia Brasileira"/>
    <m/>
    <s v="Revisão de Norma(s)"/>
    <s v="Revoga a RDC Nº 222, de 29/07/2005"/>
    <s v="Primária"/>
    <x v="2"/>
    <s v="N/A"/>
    <s v="N/A"/>
    <s v="N/A"/>
    <s v="N/A"/>
    <m/>
    <s v="Formatado"/>
    <m/>
  </r>
  <r>
    <x v="30"/>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x v="30"/>
    <x v="4"/>
    <n v="68"/>
    <d v="2011-12-16T00:00:00"/>
    <s v="Anvisa"/>
    <s v="DOU Nº 244, Seção 1, Pág. 78"/>
    <d v="2011-12-21T00:00:00"/>
    <s v="ALTERA A RESOLUÇÃO - RDC Nº 70, DE 1º DE OUTUBRO DE 2008, PARA PRORROGAR O PRAZO DE NOTIFICAÇÃO DE GASES MEDICINAIS E DÁ OUTRAS DISPOSIÇÕES. "/>
    <e v="#REF!"/>
    <m/>
    <s v="Medicamentos"/>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x v="31"/>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s v="Medicamentos"/>
    <m/>
    <m/>
    <m/>
    <s v="Revisão de Norma(s)"/>
    <s v="Altera a PRT Nº 6, de 29/01/1999"/>
    <s v="N/A"/>
    <x v="1"/>
    <s v="Revogado pela RDC Nº 17, de 28/03/2013"/>
    <s v="N/A"/>
    <s v="N/A"/>
    <d v="2013-04-01T00:00:00"/>
    <m/>
    <s v="Compilado"/>
    <m/>
  </r>
  <r>
    <x v="31"/>
    <x v="4"/>
    <n v="2"/>
    <d v="2012-01-17T00:00:00"/>
    <s v="Anvisa"/>
    <s v="DOU Nº 13, Seção 1, Pág. 39"/>
    <d v="2012-01-18T00:00:00"/>
    <s v="INSTITUI O PROTOCOLO ELETRÔNICO PARA EMISSÃO DE CERTIFICADO DE REGISTRO DE MEDICAMENTO E CERTIDÃO DE REGISTRO PARA EXPORTAÇÃO DE MEDICAMENTO, E DÁ OUTRAS PROVIDÊNCIAS."/>
    <e v="#REF!"/>
    <m/>
    <s v="Medicamentos"/>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x v="31"/>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s v="Cosméticos"/>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x v="31"/>
    <x v="4"/>
    <n v="4"/>
    <d v="2012-01-18T00:00:00"/>
    <s v="Anvisa"/>
    <s v="DOU Nº 16, Seção 1, Pág. 40"/>
    <d v="2012-01-23T00:00:00"/>
    <s v="DISPÕE SOBRE OS CRITÉRIOS PARA A REALIZAÇÃO DE ESTUDOS DE RESÍDUOS DE AGROTÓXICOS PARA FINS DE REGISTRO DE AGROTÓXICOS NO BRASIL. "/>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x v="31"/>
    <x v="4"/>
    <n v="6"/>
    <d v="2012-01-30T00:00:00"/>
    <s v="Anvisa"/>
    <s v="DOU Nº 22 , Seção 1, Pág. 55"/>
    <d v="2012-01-31T00:00:00"/>
    <s v="DISPÕE SOBRE AS BOAS PRATICAS DE FUNCIONAMENTO PARA AS UNIDADES DE PROCESSAMENTO DE ROUPAS DE SERVIÇOS DE SAÚDE E DÁ OUTRAS PROVIDENCIAS. "/>
    <e v="#REF!"/>
    <m/>
    <s v="Serviços de Saúde"/>
    <s v="Regularização de serviços e estabelecimentos sujeitos à vigilância sanitária e Boas Práticas"/>
    <s v="Boas Práticas para o processamento de roupas de serviços de saúde"/>
    <m/>
    <s v="Nova Norma"/>
    <s v="N/A"/>
    <s v="Primária"/>
    <x v="2"/>
    <s v="N/A"/>
    <s v="N/A"/>
    <s v="N/A"/>
    <s v="N/A"/>
    <m/>
    <s v="Formatado"/>
    <m/>
  </r>
  <r>
    <x v="31"/>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s v="Produtos para a Saúde"/>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x v="31"/>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s v="Produtos para a Saúde"/>
    <s v="Regularização de produtos sujeitos à vigilância sanitária"/>
    <s v="Regularização de seringas hipodérmicas_x000a_"/>
    <m/>
    <s v="Revisão de Norma(s)"/>
    <s v="Altera a RDC Nº 3, de 04/02/2011"/>
    <s v="Secundária (mérito e prazo)"/>
    <x v="2"/>
    <s v="N/A"/>
    <s v="N/A"/>
    <s v="N/A"/>
    <s v="N/A"/>
    <m/>
    <s v="Formatado"/>
    <s v="Altera prazo"/>
  </r>
  <r>
    <x v="31"/>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s v="Produtos para a Saúde"/>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x v="31"/>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x v="31"/>
    <x v="4"/>
    <n v="11"/>
    <d v="2012-02-16T00:00:00"/>
    <s v="Anvisa"/>
    <s v="DOU Nº 36, Seção 1, Pág. 23"/>
    <d v="2012-02-22T00:00:00"/>
    <s v="Dispõe sobre o funcionamento de laboratórios analíticos que realizam análises em produtos sujeitos à Vigilância Sanitária e dá outras providências. "/>
    <e v="#REF!"/>
    <m/>
    <s v="Laboratórios Analíticos"/>
    <s v="Regularização de serviços e estabelecimentos sujeitos à vigilância sanitária e Boas Práticas"/>
    <s v="Requisitos para Funcionamento de Laboratórios Analíticos"/>
    <m/>
    <s v="Nova Norma"/>
    <s v="N/A"/>
    <s v="Primária"/>
    <x v="2"/>
    <s v="N/A"/>
    <s v="N/A"/>
    <s v="N/A"/>
    <s v="N/A"/>
    <s v="Sim"/>
    <s v="Formatado"/>
    <m/>
  </r>
  <r>
    <x v="31"/>
    <x v="4"/>
    <n v="12"/>
    <d v="2012-02-16T00:00:00"/>
    <s v="Anvisa"/>
    <s v="DOU Nº 36, Seção 1, Pág. 24"/>
    <d v="2012-02-22T00:00:00"/>
    <s v="DISPOE SOBRE A REDE BRASILEIRA DE LABORATORIOS ANALITICOS EM SAUDE (REBLAS) "/>
    <e v="#REF!"/>
    <m/>
    <s v="Laboratórios Analíticos"/>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x v="31"/>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x v="31"/>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s v="Tabaco"/>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x v="31"/>
    <x v="4"/>
    <n v="15"/>
    <d v="2012-03-15T00:00:00"/>
    <s v="Anvisa"/>
    <s v="DOU Nº 54, Seção 1, Pág. 43"/>
    <d v="2012-03-19T00:00:00"/>
    <s v="DISPÕE SOBRE REQUISITOS DE BOAS PRATICAS PARA O PROCESSAMENTO DE PRODUTOS PARA A SAUDE E DÁ OUTRAS PROVIDENCIAS. "/>
    <e v="#REF!"/>
    <m/>
    <s v="Produtos para a Saúde"/>
    <s v="Regularização de produtos sujeitos à vigilância sanitária"/>
    <s v="Reprocessamento de produtos para Saúde"/>
    <s v="Boas Práticas para o Processamento de produtos para a saúde"/>
    <s v="Nova Norma"/>
    <s v="N/A"/>
    <s v="Primária"/>
    <x v="2"/>
    <s v="N/A"/>
    <s v="N/A"/>
    <s v="N/A"/>
    <s v="N/A"/>
    <m/>
    <s v="Formatado"/>
    <m/>
  </r>
  <r>
    <x v="31"/>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s v="Produtos para a Saúde"/>
    <s v="Regularização de produtos sujeitos à vigilância sanitária"/>
    <s v="Regularização de Implantes mamários"/>
    <m/>
    <s v="Nova Norma"/>
    <s v="N/A"/>
    <s v="Primária"/>
    <x v="0"/>
    <s v="Alterado pela RDC Nº 33 de 14/06/2012"/>
    <n v="1"/>
    <d v="2012-06-15T00:00:00"/>
    <d v="2012-06-15T00:00:00"/>
    <m/>
    <s v="Compilado"/>
    <m/>
  </r>
  <r>
    <x v="31"/>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s v="Temas transversais"/>
    <s v="Governança"/>
    <s v="Peticionamento e arrecadação de Taxa de Fiscalização de Vigilância Sanitária (TFVS)"/>
    <m/>
    <s v="Revisão de Norma(s)"/>
    <s v="Altera RDC Nº 222, de 28/12/2006"/>
    <s v="Secundária (mérito)"/>
    <x v="2"/>
    <s v="N/A"/>
    <s v="N/A"/>
    <s v="N/A"/>
    <s v="N/A"/>
    <m/>
    <s v="Formatado"/>
    <m/>
  </r>
  <r>
    <x v="31"/>
    <x v="4"/>
    <n v="20"/>
    <d v="2012-03-26T00:00:00"/>
    <s v="Anvisa"/>
    <s v="DOU Nº 60, Seção 1, Pág. 96                                "/>
    <d v="2012-03-27T00:00:00"/>
    <s v="ALTERA A RDC Nº 02 DE 25 DE JANEIRO DE 2010, QUE DISPOE SOBRE O GERENCIAMENTO DE TECNOLOGIAS EM SAU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x v="31"/>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s v="Sangue, Tecidos, Células e Órgãos"/>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x v="31"/>
    <x v="4"/>
    <n v="21"/>
    <d v="2012-03-28T00:00:00"/>
    <s v="Anvisa"/>
    <s v="DOU Nº 62, Seção 1, Pág. 104"/>
    <d v="2012-03-29T00:00:00"/>
    <s v="INSTITUI O MANUAL DE IDENTIDADE VISUAL DE MEDICAMENTOS DO MINISTERIO DA SAUDE, E DÁ OUTRAS PROVIDENCIAS.                          "/>
    <e v="#REF!"/>
    <m/>
    <s v="Medicamentos"/>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x v="31"/>
    <x v="4"/>
    <n v="18"/>
    <d v="2012-03-23T00:00:00"/>
    <s v="Anvisa"/>
    <s v="DOU Nº 65, Seção 1, Pág. 149"/>
    <d v="2012-04-03T00:00:00"/>
    <s v="Aprova errata da Farmacopeia Brasileira, 5ª edição. "/>
    <e v="#REF!"/>
    <m/>
    <s v="Farmacopeia"/>
    <m/>
    <s v="Compêndios da Farmacopeia Brasileira"/>
    <m/>
    <s v="Revisão de Norma(s)"/>
    <s v="Altera a RDC Nº 49, de 23/11/2010"/>
    <s v="Primária"/>
    <x v="2"/>
    <s v="N/A"/>
    <s v="N/A"/>
    <s v="N/A"/>
    <s v="N/A"/>
    <m/>
    <s v="Formatado"/>
    <m/>
  </r>
  <r>
    <x v="31"/>
    <x v="4"/>
    <n v="22"/>
    <d v="2012-04-03T00:00:00"/>
    <s v="Anvisa"/>
    <s v="DOU Nº 67, Seção 1, Pág. 45"/>
    <d v="2012-04-05T00:00:00"/>
    <s v="ALTERA A RDC Nº 335 DE 21 DE NOVEMBRO DE 2003, E A RDC Nº 86, DE 17 DE MAIO DE 2006, QUE DISPOEM SOBRE AS EMBALAGENS DE PRODUTOS FUMIGENOS DERIVADOS DO TABACO. "/>
    <e v="#REF!"/>
    <m/>
    <s v="Tabaco"/>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x v="31"/>
    <x v="3"/>
    <n v="1"/>
    <d v="2012-04-04T00:00:00"/>
    <s v="Anvisa"/>
    <s v="DOU Nº 68, Seção 1, Pág. 75"/>
    <d v="2012-04-09T00:00:00"/>
    <s v="Estabelece os formulários aplicáveis aos detentores de registro de produtos para a saúde para a notificação de ações de campo à Anvisa."/>
    <e v="#REF!"/>
    <m/>
    <s v="Produtos para a Saúde"/>
    <s v="Controle, fiscalização e monitoramento de produtos e serviços"/>
    <s v="Tecnovigilância"/>
    <m/>
    <s v="Nova Norma"/>
    <s v="N/A"/>
    <s v="Primária"/>
    <x v="2"/>
    <s v="Retificado em DOU Nº 70, de 11/04/2012, Seção 1, Pág. 122 e 123"/>
    <s v="N/A"/>
    <s v="N/A"/>
    <s v="N/A"/>
    <m/>
    <s v="Compilado"/>
    <m/>
  </r>
  <r>
    <x v="31"/>
    <x v="4"/>
    <n v="23"/>
    <d v="2012-04-04T00:00:00"/>
    <s v="Anvisa"/>
    <s v="DOU Nº 68, Seção 1, Pág. 77"/>
    <d v="2012-04-09T00:00:00"/>
    <s v="DISPOE SOBRE A OBRIGATORIEDADE DE EXECUÇÃO E NOTIFICAÇÃO DE AÇOES DE CAMPO POR DETENTORES DE REGISTRO DE PRODUTOS PARA  A SAUDE NO BRASIL.                      "/>
    <e v="#REF!"/>
    <m/>
    <s v="Produtos para a Saúde"/>
    <s v="Controle, fiscalização e monitoramento de produtos e serviços"/>
    <s v="Tecnovigilância"/>
    <m/>
    <s v="Nova Norma"/>
    <s v="N/A"/>
    <s v="Primária"/>
    <x v="2"/>
    <s v="N/A"/>
    <s v="N/A"/>
    <s v="N/A"/>
    <s v="N/A"/>
    <m/>
    <s v="Formatado"/>
    <m/>
  </r>
  <r>
    <x v="31"/>
    <x v="4"/>
    <n v="24"/>
    <d v="2012-04-12T00:00:00"/>
    <s v="Anvisa"/>
    <s v="DOU Nº 72, Seção 1, Pág. 39"/>
    <d v="2012-04-13T00:00:00"/>
    <s v="DISPOE SOBRE A ATUALIZAÇÃO DO ANEXO III, INDICAÇÕES PREVISTAS PARA TRATAMENTO COM A TALIDOMIDA, DA RDC Nº 11 DE 22 DE MARÇO DE 2011. "/>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1"/>
    <x v="0"/>
    <n v="616"/>
    <d v="2012-04-24T00:00:00"/>
    <s v="Anvisa"/>
    <s v="DOU Nº 80, Seção 1, Pág. 100"/>
    <d v="2012-04-25T00:00:00"/>
    <s v="Aprova as normas complementares relativas ao funcionamento e à ordem dos trabalhos das reuniões da Diretoria Colegiada da Agência Nacional de Vigilância Sanitária - ANVISA. "/>
    <m/>
    <m/>
    <s v="Gestão interna"/>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x v="31"/>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s v="Medicamentos"/>
    <m/>
    <m/>
    <m/>
    <s v="Nova Norma"/>
    <s v="N/A"/>
    <s v="N/A"/>
    <x v="1"/>
    <s v="Revogado pela RDC nº 102, de 24/08/2016."/>
    <s v="N/A"/>
    <s v="N/A"/>
    <d v="2016-08-25T00:00:00"/>
    <m/>
    <s v="Compilado"/>
    <s v="Menciona a RDC Nº 39, de 05/06/2008"/>
  </r>
  <r>
    <x v="31"/>
    <x v="3"/>
    <n v="2"/>
    <d v="2012-05-03T00:00:00"/>
    <s v="Anvisa"/>
    <s v="DOU Nº 86, Seção 1, Pág. 59"/>
    <d v="2012-05-04T00:00:00"/>
    <s v="Dispõe sobre as solicitações e procedimentos de avaliação de licenciamentos de importação para pesquisas clínicas regulamentadas pela RDC 39, de 05 de junho de 2008."/>
    <e v="#REF!"/>
    <m/>
    <s v="Medicamentos"/>
    <m/>
    <m/>
    <m/>
    <s v="Nova Norma"/>
    <s v="N/A"/>
    <s v="N/A"/>
    <x v="1"/>
    <s v="Despacho Declaratório nº 56, de 27/03/2018"/>
    <s v="N/A"/>
    <s v="N/A"/>
    <d v="2018-04-02T00:00:00"/>
    <m/>
    <s v="Compilado"/>
    <s v="Relação com a RDC Nº 39, de 05/06/2008_x000a_Revogada tacitamente pelas Resoluções – RDC nº 9 e 10, de 20/02/2015"/>
  </r>
  <r>
    <x v="31"/>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s v="Serviços de Saúde"/>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x v="31"/>
    <x v="0"/>
    <s v="748-C"/>
    <d v="2012-05-15T00:00:00"/>
    <s v="Anvisa"/>
    <s v="DOU Nº 96, Seção 1, Pág. 56 e 57"/>
    <d v="2012-05-18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x v="31"/>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s v="Temas transversais"/>
    <s v="Governança"/>
    <s v="Procedimentos para atendimento ao público externo e prestação de informações no âmbito da Anvisa"/>
    <m/>
    <s v="Nova Norma"/>
    <s v="N/A"/>
    <s v="N/A"/>
    <x v="1"/>
    <s v="Revogada pela PRT nº 15, de 05/01/2018 (publicada no BS de 08/01/2018)"/>
    <s v="N/A"/>
    <s v="N/A"/>
    <d v="2018-01-08T00:00:00"/>
    <m/>
    <s v="Compilado"/>
    <m/>
  </r>
  <r>
    <x v="31"/>
    <x v="0"/>
    <s v="748-A"/>
    <d v="2012-05-15T00:00:00"/>
    <s v="Anvisa"/>
    <s v="DOU Nº 96, Seção 1, Pág. 55"/>
    <d v="2012-05-18T00:00:00"/>
    <s v="Institui a Comissão Permanente de Avaliação de Documentos Sigilosos no âmbito da Anvisa."/>
    <e v="#REF!"/>
    <m/>
    <s v="Temas transversais"/>
    <s v="Governança"/>
    <s v="Procedimentos para atendimento ao público externo e prestação de informações no âmbito da Anvisa"/>
    <m/>
    <s v="Nova Norma"/>
    <s v="N/A"/>
    <s v="Primária"/>
    <x v="2"/>
    <s v="N/A"/>
    <s v="N/A"/>
    <s v="N/A"/>
    <s v="N/A"/>
    <m/>
    <s v="Formatado "/>
    <m/>
  </r>
  <r>
    <x v="31"/>
    <x v="4"/>
    <n v="27"/>
    <d v="2012-05-17T00:00:00"/>
    <s v="Anvisa"/>
    <s v="DOU Nº 98, Seção 1, Pág. 93"/>
    <d v="2012-05-22T00:00:00"/>
    <s v="Dispõe sobre os requisitos mínimos para a validação de métodos bioanalíticos empregados em estudos com fins de registro e pós-registro de medicamentos. "/>
    <e v="#REF!"/>
    <m/>
    <s v="Medicamentos"/>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x v="31"/>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1"/>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s v="Cosméticos"/>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x v="31"/>
    <x v="4"/>
    <n v="30"/>
    <d v="2012-06-01T00:00:00"/>
    <s v="Anvisa"/>
    <s v="DOU Nº 107, Seção 1, Pág. 83"/>
    <d v="2012-06-04T00:00:00"/>
    <s v="APROVA O REGULAMENTO TÉCNICO MERCOSUL SOBRE PROTETORES SOLARES EM COSMÉTICOS E DÁ OUTRAS PROVIDÊNCIAS."/>
    <e v="#REF!"/>
    <m/>
    <s v="Cosméticos"/>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x v="31"/>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s v="Alimentos"/>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x v="31"/>
    <x v="4"/>
    <n v="32"/>
    <d v="2012-06-11T00:00:00"/>
    <s v="Anvisa"/>
    <s v="DOU Nº 112, Seção 1, Pág. 91"/>
    <d v="2012-06-12T00:00:00"/>
    <s v="DISPÕE SOBRE AS DIRETRIZES PARA EMBALAGENS PRIMÁRIAS UTILIZADAS NO ACONDICIONAMENTO DE TECIDOS HUMANOS PARA FINS TERAPÊUTICOS E DÁ OUTRAS PROVIDÊNCIAS."/>
    <e v="#REF!"/>
    <m/>
    <s v="Sangue, Tecidos, Células e Órgãos"/>
    <s v="Regularização de serviços e estabelecimentos sujeitos a vigilância sanitária e Boas Práticas"/>
    <s v="Bancos de tecidos humanos"/>
    <m/>
    <s v="Nova Norma"/>
    <s v="N/A"/>
    <s v="Primária"/>
    <x v="2"/>
    <s v="N/A"/>
    <s v="N/A"/>
    <s v="N/A"/>
    <s v="N/A"/>
    <m/>
    <s v="Formatado"/>
    <m/>
  </r>
  <r>
    <x v="31"/>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s v="Produtos para a Saúde"/>
    <s v="Regularização de produtos sujeitos à vigilância sanitária"/>
    <s v="Regularização de Implantes mamários"/>
    <m/>
    <s v="Revisão de Norma(s)"/>
    <s v="Altera a RDC Nº 16, de 21/03/2012_x000a_"/>
    <s v="Secundária (mérito)"/>
    <x v="2"/>
    <s v="N/A"/>
    <s v="N/A"/>
    <s v="N/A"/>
    <s v="N/A"/>
    <m/>
    <s v="Formatado"/>
    <m/>
  </r>
  <r>
    <x v="31"/>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s v="Produtos para a Saúde"/>
    <m/>
    <m/>
    <m/>
    <s v="Revisão de Norma(s)"/>
    <s v="Altera RDC Nº 206, de 17/11/2006"/>
    <s v="N/A"/>
    <x v="1"/>
    <s v="Despacho Declaratório nº 56, de 27/03/2018"/>
    <n v="1"/>
    <d v="2018-04-02T00:00:00"/>
    <d v="2018-04-02T00:00:00"/>
    <m/>
    <s v="Compilado"/>
    <s v="Justificativa: Revogada tacitamente pela Resolução - RDC nº 36, de 26/08/2015"/>
  </r>
  <r>
    <x v="31"/>
    <x v="3"/>
    <n v="4"/>
    <d v="2012-06-15T00:00:00"/>
    <s v="Anvisa"/>
    <s v="DOU Nº 117, Seção 1, Pág. 48 e 49"/>
    <d v="2012-06-19T00:00:00"/>
    <s v="Estabelece regras para disponibilização de instruções de uso em formato não impresso de Produtos para a Saúde."/>
    <e v="#REF!"/>
    <m/>
    <s v="Produtos para a Saúde"/>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x v="31"/>
    <x v="4"/>
    <n v="35"/>
    <d v="2012-06-15T00:00:00"/>
    <s v="Anvisa"/>
    <s v="DOU Nº 117, Seção 1, Pág. 49          "/>
    <d v="2012-06-19T00:00:00"/>
    <s v="Dispõe sobre os critérios de indicação, inclusão e exclusão de medicamentos na Lista de Medicamentos de Referência._x000a_"/>
    <e v="#REF!"/>
    <m/>
    <s v="Medicamentos"/>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x v="31"/>
    <x v="4"/>
    <n v="25"/>
    <d v="2012-05-07T00:00:00"/>
    <s v="Anvisa"/>
    <s v="DOU Nº 121, Seção 1, Pág. 49"/>
    <d v="2012-06-25T00:00:00"/>
    <s v="Altera a Resolução de Diretoria Colegiada - RDC n° 89, de 8 de maio de 2001, que institui a Câmara Técnica de Medicamentos - CATEME, vinculada à ANVISA._x000a_ _x000a_"/>
    <e v="#REF!"/>
    <m/>
    <s v="Medicamentos"/>
    <s v="Regularização de produtos sujeitos à vigilância sanitária."/>
    <s v="Registro, pós-registro e notificação de medicamentos (normas gerais)"/>
    <m/>
    <s v="Revisão de Norma(s)"/>
    <s v="Altera a RDC Nº 89, de 08/05/2001"/>
    <s v="Secundária (mérito)"/>
    <x v="2"/>
    <s v="N/A"/>
    <s v="N/A"/>
    <s v="N/A"/>
    <s v="N/A"/>
    <m/>
    <s v="Formatado"/>
    <m/>
  </r>
  <r>
    <x v="31"/>
    <x v="4"/>
    <n v="36"/>
    <d v="2012-06-27T00:00:00"/>
    <s v="Anvisa"/>
    <s v="DOU Nº 124, Seção 1, Pág. 207"/>
    <d v="2012-06-28T00:00:00"/>
    <s v="Altera a RDC nº 39, de 05 de junho de 2008, e dá outras providências._x000a_"/>
    <e v="#REF!"/>
    <m/>
    <s v="Medicamentos"/>
    <m/>
    <m/>
    <m/>
    <s v="Revisão de Norma(s)"/>
    <s v="Altera a RDC Nº 39, de 05/06/2008"/>
    <s v="N/A"/>
    <x v="1"/>
    <s v="Revogado pela RDC Nº 09, de 20/02/2015;_x000a_Revogado pela RDC Nº 10, de 20/02/2015."/>
    <s v="N/A"/>
    <s v="N/A"/>
    <d v="2015-03-03T00:00:00"/>
    <m/>
    <s v="Compilado"/>
    <m/>
  </r>
  <r>
    <x v="31"/>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x v="31"/>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_x000a__x000a_"/>
    <s v="Secundária (mérito)"/>
    <x v="2"/>
    <s v="N/A"/>
    <s v="N/A"/>
    <s v="N/A"/>
    <s v="N/A"/>
    <m/>
    <s v="Formatado"/>
    <m/>
  </r>
  <r>
    <x v="31"/>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s v="Temas transversais"/>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x v="31"/>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s v="Tabaco"/>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x v="31"/>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s v="Portos, Aeroportos e Fronteiras"/>
    <m/>
    <m/>
    <m/>
    <s v="Nova Norma"/>
    <s v="N/A"/>
    <s v="N/A"/>
    <x v="1"/>
    <s v="Revogado pela RDC Nº 43, de 03/08/2012"/>
    <n v="1"/>
    <d v="2012-08-06T00:00:00"/>
    <d v="2012-08-06T00:00:00"/>
    <m/>
    <s v="Compilado"/>
    <m/>
  </r>
  <r>
    <x v="31"/>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s v="Serviços de Saúde"/>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x v="31"/>
    <x v="4"/>
    <n v="42"/>
    <d v="2012-07-31T00:00:00"/>
    <s v="Anvisa"/>
    <s v="DOU Nº 148, Seção 1, Pág. 55"/>
    <d v="2012-08-01T00:00:00"/>
    <s v="Revoga a RDC nº 01, de 01/10/1999, que dispõe sobre o exercício do poder de polícia pelos agentes da Agência Nacional de Vigilância Sanitária."/>
    <e v="#REF!"/>
    <m/>
    <s v="Temas transversais"/>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x v="31"/>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s v="Temas transversais"/>
    <s v="Controle, fiscalização e monitoramento de produtos e serviços sujeitos à vigilância sanitária"/>
    <s v="Infrações sanitárias "/>
    <m/>
    <s v="Nova Norma"/>
    <s v="N/A"/>
    <s v="Primária"/>
    <x v="2"/>
    <s v="N/A"/>
    <s v="N/A"/>
    <s v="N/A"/>
    <s v="N/A"/>
    <m/>
    <s v="Formatado "/>
    <m/>
  </r>
  <r>
    <x v="31"/>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s v="Portos, Aeroportos e Fronteiras"/>
    <m/>
    <s v=" Verificar se as normas ainda estão válidas"/>
    <m/>
    <s v="Revisão de Norma(s)"/>
    <s v="Revoga a RDC Nº 40, de 25/07/2012"/>
    <s v="N/A"/>
    <x v="1"/>
    <s v="Revogado pela RDC Nº 62, 12/12/2012"/>
    <n v="1"/>
    <d v="2012-12-13T00:00:00"/>
    <d v="2012-12-13T00:00:00"/>
    <m/>
    <s v="Compilado"/>
    <m/>
  </r>
  <r>
    <x v="31"/>
    <x v="4"/>
    <n v="45"/>
    <d v="2012-08-09T00:00:00"/>
    <s v="Anvisa"/>
    <s v="DOU Nº 155, Seção 1, Pág. 37"/>
    <d v="2012-08-10T00:00:00"/>
    <s v="Dispõe sobre a realização de estudos de estabilidade de insumos farmacêuticos ativos."/>
    <e v="#REF!"/>
    <m/>
    <s v="Insumos Farmacêuticos"/>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x v="31"/>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s v="Cosméticos"/>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x v="31"/>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s v="Sangue, Tecidos, Células e Órgãos"/>
    <s v="Regularização de produtos sujeitos à vigilância sanitária"/>
    <s v="Hemocomponentes e Hemoderivados"/>
    <m/>
    <s v="Revisão de Norma(s)"/>
    <s v="Revoga 07 RDC´s e 09 RE ´s"/>
    <s v="N/A"/>
    <x v="1"/>
    <s v="Revogado pela RDC nº 292, de 24/06/2019"/>
    <s v="N/A"/>
    <s v="N/A"/>
    <d v="2019-06-26T00:00:00"/>
    <m/>
    <s v="Compilado"/>
    <m/>
  </r>
  <r>
    <x v="31"/>
    <x v="4"/>
    <n v="46"/>
    <d v="2012-08-29T00:00:00"/>
    <s v="Anvisa"/>
    <s v="DOU Nº 169, Seção 1 , Pág. 57"/>
    <d v="2012-08-30T00:00:00"/>
    <s v="Dispõe sobre oficialização de novos lotes de Substâncias Químicas de Referência da Farmacopeia Brasileira."/>
    <e v="#REF!"/>
    <m/>
    <s v="Farmacopeia"/>
    <m/>
    <s v="Substâncias Químicas de Referências (SQR)"/>
    <m/>
    <s v="Atualização Periódica"/>
    <s v="N/A"/>
    <s v="Primária"/>
    <x v="2"/>
    <s v="Retificado em DOU Nº 170, de 31/08/2012, Pág. 65"/>
    <s v="N/A"/>
    <s v="N/A"/>
    <s v="N/A"/>
    <m/>
    <s v="Compilado"/>
    <m/>
  </r>
  <r>
    <x v="31"/>
    <x v="4"/>
    <n v="48"/>
    <d v="2012-08-31T00:00:00"/>
    <s v="Anvisa"/>
    <s v="DOU Nº170, Seção 1, Pág. 2"/>
    <d v="2012-08-31T00:00:00"/>
    <s v="DISPÕE SOBRE A SUSPENSÃO DE EXIGÊNCIAS PREVISTAS NA RESOLUÇÃO DE DIRETORIA COLEGIADA Nº 81 DE 05 DE NOVEMBRO DE 2008."/>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x v="31"/>
    <x v="0"/>
    <n v="1282"/>
    <d v="2012-09-04T00:00:00"/>
    <s v="Anvisa"/>
    <s v="DOU Nº 173, Seção 1, Pág. 58"/>
    <d v="2012-09-05T00:00:00"/>
    <s v="Altera o prazo estabelecido no Parágrafo único do artigo 5º da RDC nº 99, de 30 de dezembro de 2008"/>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x v="31"/>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x v="31"/>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x v="31"/>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s v="Medicamentos"/>
    <m/>
    <m/>
    <m/>
    <s v="Revisão de Norma(s)"/>
    <s v="Altera a RDC Nº 21, de 28/03/2012_x000a_Reestabelece a Vigência da RDC Nº 168, de 10/06/2002"/>
    <s v="N/A"/>
    <x v="1"/>
    <s v="Revogada pela RDC Nº 57, de 09/10/2014"/>
    <s v="N/A"/>
    <s v="N/A"/>
    <d v="2014-10-10T00:00:00"/>
    <m/>
    <s v="Compilado"/>
    <s v="Altera prazo"/>
  </r>
  <r>
    <x v="31"/>
    <x v="4"/>
    <n v="52"/>
    <d v="2012-09-28T00:00:00"/>
    <s v="Anvisa"/>
    <s v="DOU Nº 190, Seção 1, Pág. 47  "/>
    <d v="2012-10-01T00:00:00"/>
    <s v="DISPÕE SOBRE VACINAS INFLUENZA A SEREM UTILIZADAS NO BRASIL NO ANO DE 2013."/>
    <e v="#REF!"/>
    <m/>
    <s v="Medicamentos"/>
    <m/>
    <s v="Composição das vacinas influenza a serem utilizadas no Brasil"/>
    <m/>
    <s v="Nova Norma"/>
    <s v="N/A"/>
    <s v="N/A"/>
    <x v="3"/>
    <s v="Despacho Declaratório nº 56, de 27/03/2018"/>
    <s v="N/A"/>
    <s v="N/A"/>
    <d v="2018-04-02T00:00:00"/>
    <m/>
    <s v="Compilado"/>
    <m/>
  </r>
  <r>
    <x v="31"/>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31"/>
    <x v="4"/>
    <n v="54"/>
    <d v="2012-11-12T00:00:00"/>
    <s v="Anvisa"/>
    <s v="DOU Nº 219, Seção 1, Pág. 122"/>
    <d v="2012-11-13T00:00:00"/>
    <s v="Dispõe sobre o Regulamento Técnico sobre Informação Nutricional Complementar. "/>
    <e v="#REF!"/>
    <m/>
    <s v="Alimentos"/>
    <s v="Informações ao Consumidor"/>
    <s v="Rotulagem de alimentos"/>
    <m/>
    <s v="Revisão de Norma(s)"/>
    <s v="Revoga PRT SVS/MS Nº 27, de 13/01/1998"/>
    <s v="Primária"/>
    <x v="2"/>
    <s v="N/A"/>
    <s v="N/A"/>
    <s v="N/A"/>
    <s v="N/A"/>
    <s v="Sim"/>
    <s v="Formatado"/>
    <m/>
  </r>
  <r>
    <x v="31"/>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s v="Insumos Farmacêuticos"/>
    <m/>
    <m/>
    <m/>
    <s v="Revisão de Norma(s)"/>
    <s v="Altera RDC Nº 249, de 13/09/2005"/>
    <s v="N/A"/>
    <x v="1"/>
    <s v="Retificado em DOU Nº 225 , de 22/11/2012;_x000a_Revogada pela RDC Nº 69, de 08/12/2014."/>
    <n v="1"/>
    <d v="2014-12-09T00:00:00"/>
    <d v="2014-12-09T00:00:00"/>
    <m/>
    <s v="Compilado"/>
    <m/>
  </r>
  <r>
    <x v="31"/>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s v="Saneantes"/>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x v="31"/>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s v="Alimentos"/>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x v="31"/>
    <x v="4"/>
    <n v="58"/>
    <d v="2012-11-29T00:00:00"/>
    <s v="Anvisa"/>
    <s v="DOU Nº 231, Seção 1, Pág. 111"/>
    <d v="2012-11-30T00:00:00"/>
    <s v="Altera a Resolução da Diretoria Colegiada – RDC n° 234 de 17 de agosto de 2005 e dá outras providências."/>
    <e v="#REF!"/>
    <m/>
    <s v="Medicamentos"/>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x v="31"/>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s v="Portos, Aeroportos e Fronteiras"/>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x v="31"/>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s v="Organização e Gestão do SNVS"/>
    <s v="Governança"/>
    <s v="Financiamento do Sistema Nacional de Vigilância Sanitária"/>
    <m/>
    <s v="Nova Norma"/>
    <s v="N/A"/>
    <s v="Primária"/>
    <x v="2"/>
    <s v="N/A"/>
    <s v="N/A"/>
    <s v="N/A"/>
    <s v="N/A"/>
    <m/>
    <s v="Não passível de compilação"/>
    <m/>
  </r>
  <r>
    <x v="31"/>
    <x v="0"/>
    <n v="2796"/>
    <d v="2012-12-06T00:00:00"/>
    <s v="MS"/>
    <s v="DOU Nº 236, Seção 1, Pág. 143"/>
    <d v="2012-12-07T00:00:00"/>
    <s v=" Institui incentivo financeiro para o fortalecimento do Laboratório Instituto Adolfo Lutz (IAL) como provedor público nacional de ensaios de proficiência."/>
    <e v="#REF!"/>
    <m/>
    <s v="Organização e Gestão do SNVS"/>
    <s v="Governança"/>
    <s v="Financiamento do Sistema Nacional de Vigilância Sanitária"/>
    <m/>
    <s v="Nova Norma"/>
    <s v="N/A"/>
    <s v="Primária"/>
    <x v="2"/>
    <s v="N/A"/>
    <s v="N/A"/>
    <s v="N/A"/>
    <s v="N/A"/>
    <m/>
    <s v="Não passível de compilação"/>
    <m/>
  </r>
  <r>
    <x v="31"/>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s v="Organização e Gestão do SNVS"/>
    <s v="Governança"/>
    <s v="Financiamento do Sistema Nacional de Vigilância Sanitária"/>
    <m/>
    <s v="Nova Norma"/>
    <s v="N/A"/>
    <s v="Primária"/>
    <x v="2"/>
    <s v="N/A"/>
    <s v="N/A"/>
    <s v="N/A"/>
    <s v="N/A"/>
    <m/>
    <s v="Não passível de compilação"/>
    <m/>
  </r>
  <r>
    <x v="31"/>
    <x v="0"/>
    <n v="2801"/>
    <d v="2012-12-06T00:00:00"/>
    <s v="MS"/>
    <s v="DOU Nº 236, Seção 1, Pág. 147"/>
    <d v="2012-12-07T00:00:00"/>
    <s v="Institui incentivo financeiro destinado aos Laboratórios Centrais de Saúde Pública para o fortalecimento das ações de monitoramento de alimentos."/>
    <e v="#REF!"/>
    <m/>
    <s v="Organização e Gestão do SNVS"/>
    <s v="Governança"/>
    <s v="Financiamento do Sistema Nacional de Vigilância Sanitária"/>
    <m/>
    <s v="Nova Norma"/>
    <s v="N/A"/>
    <s v="Primária"/>
    <x v="2"/>
    <s v="N/A"/>
    <s v="N/A"/>
    <s v="N/A"/>
    <s v="N/A"/>
    <m/>
    <s v="Não passível de compilação"/>
    <m/>
  </r>
  <r>
    <x v="31"/>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x v="31"/>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x v="31"/>
    <x v="4"/>
    <n v="60"/>
    <d v="2012-12-12T00:00:00"/>
    <s v="Anvisa"/>
    <s v="DOU Nº 240, Seção 1, Pág. 204"/>
    <d v="2012-12-13T00:00:00"/>
    <s v="Dispõe sobre os procedimentos no âmbito da ANVISA para alterações de textos de bulas de medicamentos e dá outras providências."/>
    <e v="#REF!"/>
    <m/>
    <s v="Medicamentos"/>
    <s v="Informações ao Consumidor"/>
    <s v="Bula e Rotulagem de Medicamentos"/>
    <s v="Bula e rotulagem de medicamentos genéricos, similares e novos"/>
    <s v="Nova Norma"/>
    <s v="N/A"/>
    <s v="Primária"/>
    <x v="2"/>
    <s v="N/A"/>
    <s v="N/A"/>
    <s v="N/A"/>
    <s v="N/A"/>
    <m/>
    <s v="Formatado"/>
    <m/>
  </r>
  <r>
    <x v="31"/>
    <x v="4"/>
    <n v="61"/>
    <d v="2012-12-12T00:00:00"/>
    <s v="Anvisa"/>
    <s v="DOU Nº 240, Seção 1, Pág. 205"/>
    <d v="2012-12-13T00:00:00"/>
    <s v="DISPÕE SOBRE OS PROCEDIMENTOS NO ÂMBITO DA ANVISA PARA ALTERAÇÕES DE ROTULAGENS DE MEDICAMENTOS E DÁ OUTRAS PROVIDÊNCIAS. "/>
    <e v="#REF!"/>
    <m/>
    <s v="Medicamentos"/>
    <s v="Informações ao Consumidor"/>
    <s v="Bula e Rotulagem de Medicamentos"/>
    <m/>
    <s v="Nova Norma"/>
    <s v="N/A"/>
    <s v="Primária"/>
    <x v="2"/>
    <s v="N/A"/>
    <s v="N/A"/>
    <s v="N/A"/>
    <s v="N/A"/>
    <m/>
    <s v="Formatado"/>
    <m/>
  </r>
  <r>
    <x v="31"/>
    <x v="3"/>
    <n v="5"/>
    <d v="2012-12-28T00:00:00"/>
    <s v="Anvisa"/>
    <s v="DOU Nº 251, Seção 1, Pág. 249"/>
    <d v="2012-12-31T00:00:00"/>
    <s v="Dispõe sobre os procedimentos para solicitar a inclusão, alteração ou exclusão de Denominações Comuns Brasileiras - DCB"/>
    <e v="#REF!"/>
    <m/>
    <s v="Farmacopeia"/>
    <m/>
    <s v="Denominações Comuns Brasileiras (DCB)"/>
    <m/>
    <s v="Atualização Periódica"/>
    <s v="N/A"/>
    <s v="Primária"/>
    <x v="2"/>
    <s v="N/A"/>
    <s v="N/A"/>
    <s v="N/A"/>
    <s v="N/A"/>
    <m/>
    <s v="Formatado"/>
    <s v="Texto na Pasta Pública"/>
  </r>
  <r>
    <x v="31"/>
    <x v="4"/>
    <n v="63"/>
    <d v="2012-12-28T00:00:00"/>
    <s v="Anvisa"/>
    <s v="DOU Nº 251, Seção 1, Pág. 248"/>
    <d v="2012-12-31T00:00:00"/>
    <s v="Dispõe sobre as regras utilizadas para a nomenclatura das Denominações Comuns Brasileiras - DCB."/>
    <e v="#REF!"/>
    <m/>
    <s v="Farmacopeia"/>
    <m/>
    <s v="Denominações Comuns Brasileiras (DCB)"/>
    <m/>
    <s v="Revisão de Norma(s)"/>
    <s v="Revoga 27 RDC´s"/>
    <s v="Primária"/>
    <x v="0"/>
    <s v="Alterado pela RDC Nº 01, de 10/01/2014_x000a_Alterado pela RDC nº 310, de 14/10/2019"/>
    <n v="2"/>
    <d v="2014-01-13T00:00:00"/>
    <d v="2019-10-16T00:00:00"/>
    <s v="Sim"/>
    <s v="Compilado"/>
    <m/>
  </r>
  <r>
    <x v="31"/>
    <x v="4"/>
    <n v="64"/>
    <d v="2012-12-28T00:00:00"/>
    <s v="Anvisa"/>
    <s v="DOU Nº 02, Seção 1 , Pág. 135"/>
    <d v="2013-01-03T00:00:00"/>
    <s v="Publica a Lista das Denominações Comuns Brasileiras - DCB da Farmacopeia Brasileira."/>
    <e v="#REF!"/>
    <m/>
    <s v="Farmacopeia"/>
    <m/>
    <s v="Denominações Comuns Brasileiras (DCB)"/>
    <m/>
    <s v="Atualização Periódica"/>
    <s v="N/A"/>
    <s v="Primária"/>
    <x v="0"/>
    <s v="Alterado por 26 RDC´s"/>
    <n v="26"/>
    <d v="2013-05-21T00:00:00"/>
    <d v="2019-12-26T00:00:00"/>
    <s v="Sim"/>
    <s v="Compilado"/>
    <m/>
  </r>
  <r>
    <x v="32"/>
    <x v="4"/>
    <n v="1"/>
    <d v="2013-01-04T00:00:00"/>
    <s v="Anvisa"/>
    <s v="DOU Nº 04, Seção 1, Pág. 33"/>
    <d v="2013-01-07T00:00:00"/>
    <s v="DISPÕE SOBRE OFICIALIZAÇÃO DE NOVOS LOTES DE SUBSTANCIAS QUIMICAS DE REFERENCIA DA FARMACOPEIA BRASILEIRA . "/>
    <e v="#REF!"/>
    <m/>
    <s v="Farmacopeia"/>
    <m/>
    <s v="Substâncias Químicas de Referências (SQR)"/>
    <m/>
    <s v="Atualização Periódica"/>
    <s v="N/A"/>
    <s v="Primária"/>
    <x v="2"/>
    <s v="N/A"/>
    <s v="N/A"/>
    <s v="N/A"/>
    <s v="N/A"/>
    <m/>
    <s v="Formatado"/>
    <s v="SECOL"/>
  </r>
  <r>
    <x v="32"/>
    <x v="4"/>
    <n v="2"/>
    <d v="2013-01-04T00:00:00"/>
    <s v="Anvisa"/>
    <s v="DOU Nº 05,  Seção 1 , Pág. 34"/>
    <d v="2013-01-08T00:00:00"/>
    <s v="ESTABELECE NORMAS DE CONTROLE SANITARIO SOBRE A ENTRADA DE BENS E PRODUTOS PROCEDENTES DO EXTERIOR DESTINADOS A UTILIZAÇÃO EM EVENTOS DE GRANDE PORTE NO PAIS. "/>
    <e v="#REF!"/>
    <m/>
    <s v="Portos, Aeroportos e Fronteiras"/>
    <m/>
    <m/>
    <m/>
    <s v="Nova Norma"/>
    <s v="N/A"/>
    <s v="N/A"/>
    <x v="1"/>
    <s v="Revogado pela RDC Nº 41, de 01/09/2015"/>
    <n v="1"/>
    <d v="2015-09-02T00:00:00"/>
    <d v="2015-09-02T00:00:00"/>
    <m/>
    <s v="Compilado"/>
    <m/>
  </r>
  <r>
    <x v="32"/>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x v="32"/>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
    <s v="Secundária (mérito)"/>
    <x v="2"/>
    <s v="N/A"/>
    <s v="N/A"/>
    <s v="N/A"/>
    <s v="N/A"/>
    <m/>
    <s v="Formatado"/>
    <m/>
  </r>
  <r>
    <x v="32"/>
    <x v="4"/>
    <n v="4"/>
    <d v="2013-02-04T00:00:00"/>
    <s v="Anvisa"/>
    <s v="DOU Nº 25, Seção 1 , Pág. 44"/>
    <d v="2013-02-05T00:00:00"/>
    <s v="Dispõe sobre a prorrogação dos prazos estabelecidos pelas Resoluções da Diretoria Colegiada RDC nº 42, 43, 44, 45 e 46, de 19 de setembro de 2011."/>
    <e v="#REF!"/>
    <m/>
    <s v="Alimentos"/>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x v="32"/>
    <x v="4"/>
    <n v="3"/>
    <d v="2013-02-04T00:00:00"/>
    <s v="Anvisa"/>
    <s v="DOU Nº 25, Seção 1 , Pág. 44"/>
    <d v="2013-02-05T00:00:00"/>
    <s v="Dispõe sobre modificações na composição de alimentos padronizados para uso de Informação Nutricional Complementar."/>
    <e v="#REF!"/>
    <m/>
    <s v="Alimentos"/>
    <s v="Informações ao Consumidor"/>
    <s v="Rotulagem de alimentos"/>
    <m/>
    <s v="Nova Norma"/>
    <s v="N/A"/>
    <s v="Primária"/>
    <x v="2"/>
    <s v="N/A"/>
    <s v="N/A"/>
    <s v="N/A"/>
    <s v="N/A"/>
    <m/>
    <s v="Formatado"/>
    <s v="SECOL"/>
  </r>
  <r>
    <x v="32"/>
    <x v="4"/>
    <n v="5"/>
    <d v="2013-02-04T00:00:00"/>
    <s v="Anvisa"/>
    <s v="DOU Nº 26, Seção 1 , Pág. 74"/>
    <d v="2013-02-06T00:00:00"/>
    <s v="APROVA O USO ADITIVO ALIMENTARES COM SUAS RESPECTIVAS FUNÇÕES E LIMITES MAXIMOS PARA BEBIDAS ALCOLICAS (EXCETO AS FERMENTADAS )"/>
    <e v="#REF!"/>
    <m/>
    <s v="Alimentos"/>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x v="32"/>
    <x v="4"/>
    <n v="6"/>
    <d v="2013-03-01T00:00:00"/>
    <s v="Anvisa"/>
    <s v="DOU Nº 42 , Seção 1, Pág. 44."/>
    <d v="2013-03-04T00:00:00"/>
    <s v="DISPÕE SOBRE OS REQUISITOS DE BOAS PRÁTICAS DE FUNCIONAMENTO PARA OS SERVIÇOS DE ENDOSCOPIA COM VIA DE ACESSO AO ORGANISMO POR ORIFÍCIOS EXCLUSIVAMENTE NATURAIS."/>
    <e v="#REF!"/>
    <m/>
    <s v="Serviços de Saúde"/>
    <s v="Regularização de serviços e estabelecimentos sujeitos à vigilância sanitária e Boas Práticas"/>
    <s v="Requisitos Sanitários para funcionamento de serviços de endoscopia"/>
    <m/>
    <s v="Nova Norma"/>
    <s v="N/A"/>
    <s v="Primária"/>
    <x v="2"/>
    <s v="N/A"/>
    <s v="N/A"/>
    <s v="N/A"/>
    <s v="N/A"/>
    <m/>
    <s v="Formatado"/>
    <s v="SECOL"/>
  </r>
  <r>
    <x v="32"/>
    <x v="4"/>
    <n v="10"/>
    <d v="2013-03-06T00:00:00"/>
    <s v="Anvisa"/>
    <s v="DOU Nº 45, Seção 1, Pág. 58.            "/>
    <d v="2013-03-07T00:00:00"/>
    <s v="Dispõe sobre a importação de amostras e kits de coleta de amostras sujeitos ao regime de vigilância sanitária destinados a testes de controle de dopagem."/>
    <e v="#REF!"/>
    <m/>
    <s v="Laboratórios Analíticos"/>
    <m/>
    <m/>
    <m/>
    <s v="Nova Norma"/>
    <s v="N/A"/>
    <s v="N/A"/>
    <x v="1"/>
    <s v="Retificado em DOU Nº 46, de 08/03/2013;_x000a_Revogado pela RDC Nº 42, de 01/09/2015."/>
    <s v="N/A"/>
    <s v="N/A"/>
    <d v="2015-09-02T00:00:00"/>
    <m/>
    <s v="Compilado"/>
    <s v="GCCOE"/>
  </r>
  <r>
    <x v="32"/>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x v="32"/>
    <x v="4"/>
    <n v="7"/>
    <d v="2013-03-06T00:00:00"/>
    <s v="Anvisa"/>
    <s v="DOU Nº 46, Seção 1, Pág. 67."/>
    <d v="2013-03-08T00:00:00"/>
    <s v="DISPÕE SOBRE A APROVAÇÃO  DE USO DE COADJUVANTES DE TECNOLOGIA PARA FABRICAÇÃO DE PRODUTOS DE FRUTAS E DE VEGETAIS (INCLUINDO COGUMELOS COMESTÍVEIS)."/>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x v="32"/>
    <x v="4"/>
    <n v="8"/>
    <d v="2013-03-06T00:00:00"/>
    <s v="Anvisa"/>
    <s v="DOU Nº 46, Seção 1, Pág. 68."/>
    <d v="2013-03-08T00:00:00"/>
    <s v="DISPÕE SOBRE A APROVAÇÃO DE USO DE ADITIVOS ALIMENTARES PARA PRODUTOS DE FRUTAS E DE VEGETAIS E GELEIA DE MOCOTÓ.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x v="32"/>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s v="Farmacopeia"/>
    <m/>
    <s v="Compêndios da Farmacopeia Brasileira"/>
    <m/>
    <s v="Revisão de Norma(s)"/>
    <s v="Altera a RDC Nº 39, de 02/09/2011"/>
    <s v="Secundária (mérito)"/>
    <x v="2"/>
    <s v="N/A"/>
    <s v="N/A"/>
    <s v="N/A"/>
    <s v="N/A"/>
    <m/>
    <s v="Formatado"/>
    <s v="COFAR"/>
  </r>
  <r>
    <x v="32"/>
    <x v="4"/>
    <n v="11"/>
    <d v="2013-03-06T00:00:00"/>
    <s v="Anvisa"/>
    <s v="DOU Nº 46, Seção 1, Pág. 76."/>
    <d v="2013-03-08T00:00:00"/>
    <s v="Dispõe sobre a importação de substâncias sujeitas a controle especial e dos medicamentos que as contenham."/>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x v="32"/>
    <x v="3"/>
    <n v="2"/>
    <d v="2013-03-14T00:00:00"/>
    <s v="Anvisa"/>
    <s v="DOU Nº 51, Seção 1, Pág. 56"/>
    <d v="2013-03-15T00:00:00"/>
    <s v="Determina a publicação da “Lista de fármacos candidatos à bioisenção baseada no sistema de classificação biofarmacêutica (SCB)” e dá outras providências."/>
    <e v="#REF!"/>
    <m/>
    <s v="Medicamentos"/>
    <m/>
    <m/>
    <m/>
    <s v="Revisão de Norma(s)"/>
    <s v="Revoga IN Nº 04, de 03/08/2011"/>
    <s v="N/A"/>
    <x v="1"/>
    <s v="Revogado pela IN Nº 07, de 21/08/2014"/>
    <s v="N/A"/>
    <s v="N/A"/>
    <d v="2014-08-22T00:00:00"/>
    <m/>
    <s v="Compilado"/>
    <s v="Relação com a RDC Nº 37, de 03/08/2011"/>
  </r>
  <r>
    <x v="32"/>
    <x v="4"/>
    <n v="13"/>
    <d v="2013-03-14T00:00:00"/>
    <s v="Anvisa"/>
    <s v="DOU Nº 51, Seção 1 , Pág. 50"/>
    <d v="2013-03-15T00:00:00"/>
    <s v="DISPÕE SOBRE BOAS PRATICAS DE FABRICAÇÃO DE PRODUTOS TRADICIONAIS FITOTERAPICOS . "/>
    <e v="#REF!"/>
    <m/>
    <s v="Medicamentos"/>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x v="32"/>
    <x v="4"/>
    <n v="14"/>
    <d v="2013-03-14T00:00:00"/>
    <s v="Anvisa"/>
    <s v="DOU Nº 52, Seção 1 , Pág. 98                                    "/>
    <d v="2013-03-18T00:00:00"/>
    <s v="DISPÕE SOBRE AS BOA SPRATICAS DE INSUMOS FARMACEUTICOS ATIVOS DE ORDEM VEGETAL . "/>
    <e v="#REF!"/>
    <m/>
    <s v="Insumos Farmacêuticos"/>
    <m/>
    <m/>
    <m/>
    <s v="Revisão de Norma(s)"/>
    <s v="Altera RDC Nº 249, de 13/09/2005"/>
    <s v="N/A"/>
    <x v="1"/>
    <s v="Retificado em DOU Nº 53 , de 19/03/2013._x000a_Revogada pela RDC Nº 69, de 08/12/2014."/>
    <n v="1"/>
    <d v="2014-12-09T00:00:00"/>
    <d v="2014-12-09T00:00:00"/>
    <m/>
    <s v="Compilado"/>
    <m/>
  </r>
  <r>
    <x v="32"/>
    <x v="4"/>
    <n v="15"/>
    <d v="2013-03-26T00:00:00"/>
    <s v="Anvisa"/>
    <s v="DOU Nº 59, Seção 1, Pág. 55."/>
    <d v="2013-03-27T00:00:00"/>
    <s v="Aprova o Regulamento Técnico “LISTA DE SUBSTÂNCIAS DE USO COSMÉTICO: ACETATO DE CHUMBO, PIROGALOL, FORMALDEÍDO E PARAFORMALDEÍDO” e dá outras providências."/>
    <e v="#REF!"/>
    <m/>
    <s v="Cosméticos"/>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x v="32"/>
    <x v="4"/>
    <n v="17"/>
    <d v="2013-03-28T00:00:00"/>
    <s v="Anvisa"/>
    <s v="DOU Nº 61, Seção 1, Pág. 79."/>
    <d v="2013-04-01T00:00:00"/>
    <s v="DISPÕE SOBRE OS CRITERIOS PARA PETICIONAMENTO DE AUTORIZAÇÃO DE FUNCIONAMENTO (AFE) E DE AUTORIZAÇÃO ESPECIAL (AE) DE FARMACIAS E DROGARIAS . "/>
    <e v="#REF!"/>
    <m/>
    <s v="Temas transversais"/>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x v="32"/>
    <x v="4"/>
    <n v="16"/>
    <d v="2013-03-28T00:00:00"/>
    <s v="Anvisa"/>
    <s v="DOU Nº 61 , Seção 1, Pág. 75."/>
    <d v="2013-04-01T00:00:00"/>
    <s v="Aprova o Regulamento Técnico de Boas Práticas de Fabricação de Produtos Médicos e Produtos para Diagnóstico de Uso In Vitro e dá outras providências."/>
    <e v="#REF!"/>
    <m/>
    <s v="Produtos para a Saúde"/>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x v="32"/>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s v="Medicamentos"/>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x v="32"/>
    <x v="4"/>
    <n v="19"/>
    <d v="2013-04-10T00:00:00"/>
    <s v="Anvisa"/>
    <s v="DOU Nº 69, Seção 1 , Pág. 59"/>
    <d v="2013-04-11T00:00:00"/>
    <s v="DISPÕE SOBRE OS REQUISITOS TECNICOS PARA CONCESSÃO DE REGISTRO DE PRODUTOS COMÉTICOS REPELENTES DE INSETOS E DA OUTRAS PROVIDENCIAS ."/>
    <e v="#REF!"/>
    <m/>
    <s v="Cosméticos"/>
    <s v="Regularização de produtos sujeitos à vigilância sanitária"/>
    <s v="Regularização de repelentes de insetos"/>
    <s v="Rotulagem de repelentes de insetos"/>
    <s v="Nova Norma"/>
    <s v="N/A"/>
    <s v="Primária"/>
    <x v="2"/>
    <s v="N/A"/>
    <s v="N/A"/>
    <s v="N/A"/>
    <s v="N/A"/>
    <s v="Sim"/>
    <s v="Formatado"/>
    <s v="Link para texto em PDF no portal"/>
  </r>
  <r>
    <x v="32"/>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s v="Medicamentos"/>
    <m/>
    <s v="Anuência révia para concessão de patentes"/>
    <m/>
    <s v="Revisão de Norma(s)"/>
    <s v="Altera RDC Nº 45, de 23/06/2008"/>
    <s v="N/A"/>
    <x v="1"/>
    <s v="Revogado pela RDC Nº 168, de 08/08/2017"/>
    <s v="N/A"/>
    <s v="N/A"/>
    <d v="2017-08-10T00:00:00"/>
    <m/>
    <s v="Compilado"/>
    <m/>
  </r>
  <r>
    <x v="32"/>
    <x v="4"/>
    <n v="20"/>
    <d v="2013-04-10T00:00:00"/>
    <s v="Anvisa"/>
    <s v="DOU Nº 71, Seção 1, Pág. 68.                                                                     "/>
    <d v="2013-04-15T00:00:00"/>
    <s v="DISPÕE SOBRE O PROCEDIMENTODE PROCESSO ELETRÔNICO  DE SOLICITAÇÃO DE REGISTRO DE MEDICAMENTOS NOVOS. "/>
    <e v="#REF!"/>
    <m/>
    <s v="Medicamentos"/>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x v="32"/>
    <x v="7"/>
    <n v="1"/>
    <d v="2013-04-18T00:00:00"/>
    <s v="Anvisa, IBAMA, MAPA"/>
    <s v="DOU Nº 76, Seção 1, Pág. 04"/>
    <d v="2013-04-22T00:00:00"/>
    <s v="Instrução Normativa Conjunta Mapa, Anvisa e Ibama sobre alteração de formulação de agrotóxicos e afins."/>
    <e v="#REF!"/>
    <m/>
    <s v="Agrotóxicos"/>
    <s v="Regularização de produtos sujeitos à vigilância sanitária"/>
    <s v="Pós-registro de agrotóxicos"/>
    <m/>
    <s v="Nova Norma"/>
    <s v="N/A"/>
    <s v="N/A"/>
    <x v="2"/>
    <s v="N/A"/>
    <s v="N/A"/>
    <s v="N/A"/>
    <s v="N/A"/>
    <m/>
    <s v="Não passível de compilação"/>
    <m/>
  </r>
  <r>
    <x v="32"/>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s v="Produtos para a Saúde"/>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x v="32"/>
    <x v="4"/>
    <n v="23"/>
    <d v="2013-04-24T00:00:00"/>
    <s v="Anvisa"/>
    <s v="DOU Nº 79, Seção 1, Pág. 55."/>
    <d v="2013-04-25T00:00:00"/>
    <s v="Dispõe sobre o teor de iodo no sal destinado ao consumo humano e dá outras providências."/>
    <e v="#REF!"/>
    <m/>
    <s v="Alimentos"/>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x v="32"/>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s v="Medicamentos"/>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x v="32"/>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s v="Medicamentos"/>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x v="32"/>
    <x v="4"/>
    <n v="26"/>
    <d v="2013-05-15T00:00:00"/>
    <s v="Anvisa"/>
    <s v="DOU Nº 93, Seção 1, Pág. 63.    "/>
    <d v="2013-05-16T00:00:00"/>
    <s v="ALTERA A RDC Nº 10, DE 21 DE MARÇO DE 2011, QUE DISPÕE SOBRE A GARANTIA DA QUALIDADE DE MEDICAMENTOS IMPORTADOS E DÁ OUTRAS PROVIDÊNCIAS. "/>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x v="32"/>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s v="Produtos para a Saúde"/>
    <s v="Regularização de produtos sujeitos à vigilância sanitária"/>
    <s v="Registro, pós-registro, cadastro ou notificação de produtos para saúde"/>
    <m/>
    <s v="Nova Norma"/>
    <s v="N/A"/>
    <s v="Primária"/>
    <x v="2"/>
    <s v="N/A"/>
    <s v="N/A"/>
    <s v="N/A"/>
    <s v="N/A"/>
    <m/>
    <s v="Formatado"/>
    <s v="GGTPS"/>
  </r>
  <r>
    <x v="32"/>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s v="Laboratórios Analíticos"/>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x v="32"/>
    <x v="4"/>
    <n v="29"/>
    <d v="2013-05-20T00:00:00"/>
    <s v="Anvisa"/>
    <s v="DOU Nº 96, Seção 1, Pág. 106."/>
    <d v="2013-05-21T00:00:00"/>
    <s v="Dispõe sobre a inclusão e retificação de Denominações Comuns Brasileiras – DCB, na lista completa das DCB da Anvisa."/>
    <e v="#REF!"/>
    <m/>
    <s v="Farmacopeia"/>
    <m/>
    <s v="Denominações Comuns Brasileiras (DCB)"/>
    <m/>
    <s v="Atualização Periódica"/>
    <s v="Altera RDC nº 64, de 28/12/2012"/>
    <s v="Secundária (mérito)"/>
    <x v="0"/>
    <s v="Alterado pela RDC Nº 156, de 05/05/2017"/>
    <n v="1"/>
    <d v="2017-05-08T00:00:00"/>
    <d v="2017-05-08T00:00:00"/>
    <m/>
    <s v="Compilado"/>
    <s v="COFAR"/>
  </r>
  <r>
    <x v="32"/>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s v="Tabaco"/>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x v="32"/>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s v="Organização e Gestão do SNVS"/>
    <s v="Governança"/>
    <s v="Organização da execução das ações de vigilância sanitária"/>
    <s v="Inspeção de Boas Práticas de fabricação de insumos farmacêuticos"/>
    <s v="Nova Norma"/>
    <s v="N/A"/>
    <s v="Primária"/>
    <x v="2"/>
    <s v="N/A"/>
    <s v="N/A"/>
    <s v="N/A"/>
    <s v="N/A"/>
    <s v="Sim"/>
    <s v="Formatado"/>
    <s v="COIME"/>
  </r>
  <r>
    <x v="32"/>
    <x v="0"/>
    <n v="963"/>
    <d v="2013-05-27T00:00:00"/>
    <s v="Anvisa"/>
    <s v="DOU Nº 101, Seção 1, Pág. 30"/>
    <d v="2013-05-28T00:00:00"/>
    <s v="Redefine a Atenção Domiciliar no âmbito do Sistema Único de Saúde (SUS)."/>
    <e v="#REF!"/>
    <m/>
    <s v="Serviços de Saúde"/>
    <m/>
    <m/>
    <m/>
    <s v="Revisão de Norma(s)"/>
    <s v="Revoga PRT Nº 2.527/GM/MS, de 27/10/2011;_x000a_Revoga PRT 1.533/GM/MS, de 16/07/2012."/>
    <s v="Primária"/>
    <x v="0"/>
    <s v="Alterado pela PRT Nº 2.290, de 21/10/ 2014._x000a_"/>
    <n v="1"/>
    <d v="2014-10-22T00:00:00"/>
    <d v="2014-10-22T00:00:00"/>
    <m/>
    <s v="Não passível de compilação"/>
    <m/>
  </r>
  <r>
    <x v="32"/>
    <x v="0"/>
    <n v="963"/>
    <d v="2013-06-04T00:00:00"/>
    <s v="Anvisa"/>
    <s v="DOU nº 108, Seção 1, Pá. 34"/>
    <d v="2013-06-07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x v="32"/>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x v="32"/>
    <x v="4"/>
    <n v="32"/>
    <d v="2013-06-27T00:00:00"/>
    <s v="Anvisa"/>
    <s v="DOU Nº 123 Seção 1 , Pág. 63"/>
    <d v="2013-06-28T00:00:00"/>
    <s v="DISPÕE SOBRE OS PROCEDIMENTOS E REQUISITOS TECNICOS PARA O REGISTRO DE RPODUTOS SANEANTES CORROSIVOS A PELE OU QUE CAUSEM LESÃO OCULAR GRAVE E DÁ OUTRAS RPOVIDENCIAS . "/>
    <e v="#REF!"/>
    <m/>
    <s v="Saneantes"/>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x v="32"/>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s v="Insumos Farmacêuticos"/>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x v="32"/>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x v="32"/>
    <x v="0"/>
    <n v="1113"/>
    <d v="2013-07-04T00:00:00"/>
    <s v="Anvisa"/>
    <s v="DOU Nº 128, Seção 1, Pág. 63"/>
    <d v="2013-07-05T00:00:00"/>
    <s v="Altera o prazo estabelecido no art. 4º da Resolução de Diretoria Colegiada - RDC nº 11/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x v="32"/>
    <x v="4"/>
    <n v="35"/>
    <d v="2013-07-10T00:00:00"/>
    <s v="Anvisa"/>
    <s v="DOU Nº 132, Seção 1, Pág. 295."/>
    <d v="2013-07-11T00:00:00"/>
    <s v="Revoga a Resolução da Diretoria Colegiada da Anvisa – RDC nº 120, de 25 de abril de 2002."/>
    <e v="#REF!"/>
    <m/>
    <s v="Medicamentos"/>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x v="32"/>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s v="Organização e Gestão do SNVS"/>
    <s v="Governança"/>
    <s v="Organização da execução das ações de vigilância sanitária"/>
    <m/>
    <s v="Revisão de Norma(s)"/>
    <s v="Revoga a IN nº 05, de 19/09/2011"/>
    <s v="Primária"/>
    <x v="2"/>
    <s v="N/A"/>
    <s v="N/A"/>
    <s v="N/A"/>
    <s v="N/A"/>
    <m/>
    <s v="Formatado"/>
    <s v="Relação com SSNVS"/>
  </r>
  <r>
    <x v="32"/>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s v="Organização e Gestão do SNVS"/>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x v="32"/>
    <x v="4"/>
    <n v="36"/>
    <d v="2013-07-25T00:00:00"/>
    <s v="Anvisa"/>
    <s v="DOU Nº 143, Seção 1, Pág. 32."/>
    <d v="2013-07-26T00:00:00"/>
    <s v="INSTITUI AÇÕES PARA A SEGURANÇA DO PACIENTE EM SERVIÇOS DE SAUDE E DÁ OUTRAS PROVIDENCIAS . "/>
    <e v="#REF!"/>
    <m/>
    <s v="Serviços de Saúde"/>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x v="32"/>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s v="Medicamentos"/>
    <m/>
    <m/>
    <m/>
    <s v="Nova Norma"/>
    <s v="N/A"/>
    <s v="N/A"/>
    <x v="1"/>
    <s v="Retificado em DOU nº 154, de 12/08/2013_x000a_Revogado pela RDC nº 56, de 08/10/2014"/>
    <s v="N/A"/>
    <s v="N/A"/>
    <d v="2014-10-09T00:00:00"/>
    <m/>
    <s v="Compilado"/>
    <m/>
  </r>
  <r>
    <x v="32"/>
    <x v="4"/>
    <n v="38"/>
    <d v="2013-08-12T00:00:00"/>
    <s v="Anvisa"/>
    <s v="DOU Nº 155, SEÇAO 1 , Pág. 48"/>
    <d v="2013-08-13T00:00:00"/>
    <s v="APROVA O REGULAMENTO PARA OS PROGRAMAS DE ACESSO EXPANDIDO , USO COMPASSIVO E FORNECIMENTO DE MEDICAMENTO PÓS ESTUDO . "/>
    <e v="#REF!"/>
    <m/>
    <s v="Medicamentos"/>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x v="32"/>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s v="Temas transversais"/>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x v="32"/>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s v="Temas transversais"/>
    <m/>
    <s v="Leis e decretos gerais sobre vigilância sanitária"/>
    <m/>
    <s v="Revisão de Norma(s)"/>
    <s v="Revoga o DCT N° 79.094, de 05/01/1977;_x000a_Revoga Decreto nº 3.961, de 10 /10/2001."/>
    <s v="N/A"/>
    <x v="2"/>
    <s v="N/A"/>
    <s v="N/A"/>
    <s v="N/A"/>
    <s v="N/A"/>
    <m/>
    <s v="Não passível de compilação"/>
    <m/>
  </r>
  <r>
    <x v="32"/>
    <x v="4"/>
    <n v="40"/>
    <d v="2013-08-21T00:00:00"/>
    <s v="Anvisa"/>
    <s v="DOU Nº 162, Seção 1 , Pág. 46"/>
    <d v="2013-08-22T00:00:00"/>
    <s v="Prorroga os prazos estabelecidos nos artigos 6º, 7º e 11 da RDC nº 11/2013, relativos ao ano de 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x v="32"/>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s v="Tabaco"/>
    <m/>
    <m/>
    <m/>
    <s v="Nova Norma"/>
    <s v="N/A"/>
    <s v="N/A"/>
    <x v="3"/>
    <s v="Despacho Declaratório Nº 124, de 01/11/2016"/>
    <s v="N/A"/>
    <d v="2016-12-02T00:00:00"/>
    <d v="2016-12-02T00:00:00"/>
    <m/>
    <s v="Compilado"/>
    <s v="Encontrada no SaúdeLegis e I-helps"/>
  </r>
  <r>
    <x v="32"/>
    <x v="4"/>
    <n v="41"/>
    <d v="2013-08-27T00:00:00"/>
    <s v="Anvisa"/>
    <s v="DOU Nº 166, Seção 1 , Pág.42"/>
    <d v="2013-08-28T00:00:00"/>
    <s v="Dispõe sobre oficialização de novos lotes de substâncias químicas de referencia da Farmacopeia Brasileira."/>
    <e v="#REF!"/>
    <m/>
    <s v="Farmacopeia"/>
    <m/>
    <s v="Substâncias Químicas de Referências (SQR)"/>
    <m/>
    <s v="Atualização Periódica"/>
    <s v="N/A"/>
    <s v="Primária"/>
    <x v="2"/>
    <s v="N/A"/>
    <s v="N/A"/>
    <s v="N/A"/>
    <s v="N/A"/>
    <m/>
    <s v="Formatado"/>
    <s v="DSNVS"/>
  </r>
  <r>
    <x v="32"/>
    <x v="4"/>
    <n v="42"/>
    <d v="2013-08-29T00:00:00"/>
    <s v="Anvisa"/>
    <s v="DOU Nº 168, Seção 1, Pág. 33."/>
    <d v="2013-08-30T00:00:00"/>
    <s v="Dispõe sobre o Regulamento Técnico MERCOSUL sobre Limites Máximos de Contaminantes Inorgânicos em Alimentos"/>
    <e v="#REF!"/>
    <m/>
    <s v="Alimentos"/>
    <s v="Regularização de produtos sujeitos a vigilância sanitária"/>
    <s v="Contaminantes em alimentos"/>
    <m/>
    <s v="Revisão de Norma(s)"/>
    <s v="Altera a PRT SVS Nº 685, de 27/08/1998"/>
    <s v="Primária"/>
    <x v="2"/>
    <s v="N/A"/>
    <s v="N/A"/>
    <s v="N/A"/>
    <s v="N/A"/>
    <s v="Sim"/>
    <s v="Formatado"/>
    <s v="MERCOSUL_x000a_Link para DOU no Portal"/>
  </r>
  <r>
    <x v="32"/>
    <x v="4"/>
    <n v="43"/>
    <d v="2013-09-03T00:00:00"/>
    <s v="Anvisa"/>
    <s v="DOU Nº 171, Seção 1, Pág. 43"/>
    <d v="2013-09-04T00:00:00"/>
    <s v="Altera a Resolução RDC Nº 30, de 23 de maio de 2013, sobre prazos para adequação das imagens e advertências sanitárias nas embalagens dos produtos derivados do tabaco."/>
    <e v="#REF!"/>
    <m/>
    <s v="Tabaco"/>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x v="32"/>
    <x v="4"/>
    <n v="44"/>
    <d v="2013-09-16T00:00:00"/>
    <s v="Anvisa"/>
    <s v="DOU Nº 180, Seção 1, Pág. 56."/>
    <d v="2013-09-17T00:00:00"/>
    <s v="Procede à reavaliação toxicológica dos produtos técnicos e formulados à base do ingrediente ativo procloraz constantes no Anexo."/>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x v="32"/>
    <x v="4"/>
    <n v="45"/>
    <d v="2013-10-02T00:00:00"/>
    <s v="Anvisa"/>
    <s v="DOU Nº 192, Seção 1, Pág. 73.  "/>
    <d v="2013-10-03T00:00:00"/>
    <s v="Regulamento técnico para o ingrediente ativo acefato em decorrência de sua reavaliação toxicológica."/>
    <e v="#REF!"/>
    <m/>
    <s v="Agrotóxicos"/>
    <s v="Regularização de produtos sujeitos à vigilância sanitária"/>
    <s v="Procedimentos para a reavaliação de ingredientes ativos de agrotóxicos e afins"/>
    <m/>
    <s v="Nova Norma"/>
    <s v="N/A"/>
    <s v="Primária"/>
    <x v="2"/>
    <s v="Republicado em DOU Nº 193, de 04/10/2013"/>
    <s v="N/A"/>
    <s v="N/A"/>
    <s v="N/A"/>
    <m/>
    <s v="Compilado"/>
    <m/>
  </r>
  <r>
    <x v="32"/>
    <x v="4"/>
    <n v="46"/>
    <d v="2013-10-18T00:00:00"/>
    <s v="Anvisa"/>
    <s v="DOU Nº 204, Seção 1 , Pág. 39"/>
    <d v="2013-10-21T00:00:00"/>
    <s v="Dispõe sobre a composição das vacinas influenza a serem utilizadas no Brasil no ano de 2014."/>
    <e v="#REF!"/>
    <m/>
    <s v="Medicamentos"/>
    <m/>
    <s v="Composição das vacinas influenza a serem utilizadas no Brasil"/>
    <m/>
    <s v="Nova Norma"/>
    <s v="N/A"/>
    <s v="N/A"/>
    <x v="3"/>
    <s v="Despacho Declaratório nº 56, de 27/03/2018"/>
    <s v="N/A"/>
    <s v="N/A"/>
    <d v="2018-04-02T00:00:00"/>
    <m/>
    <s v="Compilado"/>
    <s v="GESE/FGGMED"/>
  </r>
  <r>
    <x v="32"/>
    <x v="4"/>
    <n v="47"/>
    <d v="2013-10-25T00:00:00"/>
    <s v="Anvisa"/>
    <s v="DOU Nº 209 , Seção 1 , Pág. 58"/>
    <d v="2013-10-28T00:00:00"/>
    <s v="Aprova o Regulamento Técnico de Boas Práticas de Fabricação para Produtos Saneantes, e dá outras providências."/>
    <e v="#REF!"/>
    <m/>
    <s v="Saneantes"/>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x v="32"/>
    <x v="4"/>
    <n v="48"/>
    <d v="2013-10-25T00:00:00"/>
    <s v="Anvisa"/>
    <s v="DOU Nº 209, Seção 1 , Pág. 63"/>
    <d v="2013-10-28T00:00:00"/>
    <s v="Aprova o Regulamento Técnico de Boas Práticas de Fabricação para Produtos de Higiene Pessoal, Cosméticos e Perfumes, e dá outras providências."/>
    <e v="#REF!"/>
    <m/>
    <s v="Cosméticos"/>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x v="32"/>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s v="Gestão interna"/>
    <m/>
    <s v="Diretrizes para descentralização em licitações"/>
    <m/>
    <s v="Revisão de Norma(s)"/>
    <s v="Altera IN Nº 12, de 12/11/2010"/>
    <s v="N/A"/>
    <x v="1"/>
    <s v="Retificado no DOU Nº 214 , de 04/11/2013;_x000a_Revogado pela IN nº 31, de 09/04/2019."/>
    <s v="N/A"/>
    <s v="N/A"/>
    <d v="2019-04-11T00:00:00"/>
    <m/>
    <s v="Compilado"/>
    <m/>
  </r>
  <r>
    <x v="32"/>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s v="Temas transversais"/>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x v="32"/>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Altera RDC Nº 25, de 16/06/2011"/>
    <s v="Secundária (mérito)"/>
    <x v="2"/>
    <s v="N/A"/>
    <s v="N/A"/>
    <s v="N/A"/>
    <s v="N/A"/>
    <m/>
    <s v="Formatado"/>
    <s v="SECOL"/>
  </r>
  <r>
    <x v="32"/>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s v="Sangue, Tecidos, Células e Órgãos"/>
    <m/>
    <m/>
    <m/>
    <s v="Revisão de Norma(s)"/>
    <s v="Altera a RDC Nº 57, de 16/12/2010"/>
    <s v="N/A"/>
    <x v="1"/>
    <s v="Revogado pela RDC Nº 34, de 11/06/2014"/>
    <s v="N/A"/>
    <s v="N/A"/>
    <d v="2014-06-16T00:00:00"/>
    <m/>
    <s v="Compilado"/>
    <s v="GGSTO_x000a_Esta Resolução entra em vigor 90 dias após sua publicação oficial."/>
  </r>
  <r>
    <x v="32"/>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s v="Medicamentos"/>
    <s v="Controle, fiscalização e monitoramento de produtos sujeitos a Vigilância Sanitária"/>
    <s v="Controle e fiscalização da cadeia de distribuição de medicamentos"/>
    <m/>
    <s v="Nova Norma"/>
    <s v="N/A"/>
    <s v="Primária"/>
    <x v="2"/>
    <s v="N/A"/>
    <s v="N/A"/>
    <s v="N/A"/>
    <s v="N/A"/>
    <m/>
    <s v="Formatado"/>
    <s v="DIMON"/>
  </r>
  <r>
    <x v="32"/>
    <x v="4"/>
    <n v="53"/>
    <d v="2013-11-14T00:00:00"/>
    <s v="Anvisa"/>
    <s v="DOU Nº 225 , Seção 1 , Pág. 77"/>
    <d v="2013-11-20T00:00:00"/>
    <s v="Altera a Resolução RDC Nº 36, de 25 de julho de 2013 que institui ações para a segurança do paciente em serviços de saúde e dá outras providências."/>
    <e v="#REF!"/>
    <m/>
    <s v="Serviços de Saúde"/>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x v="32"/>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s v="Medicamentos"/>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x v="32"/>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x v="32"/>
    <x v="4"/>
    <n v="56"/>
    <d v="2013-12-16T00:00:00"/>
    <s v="Anvisa"/>
    <s v="DOU Nº 244, Seção 1, Pág. 57"/>
    <d v="2013-12-17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s v="COFAR"/>
  </r>
  <r>
    <x v="32"/>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s v="Medicamentos"/>
    <m/>
    <m/>
    <m/>
    <s v="Revisão de Norma(s)"/>
    <s v="Revoga  RDC Nº 28, de 04/04/2007"/>
    <s v="N/A"/>
    <x v="1"/>
    <s v="Republicado em DOU Nº 250, de 26/12/2013;_x000a_Revogado pela RDC Nº 37, de 16/06/2014"/>
    <s v="N/A"/>
    <s v="N/A"/>
    <d v="2014-06-18T00:00:00"/>
    <m/>
    <s v="Compilado"/>
    <s v="GGMED"/>
  </r>
  <r>
    <x v="32"/>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m/>
    <m/>
    <m/>
    <s v="Nova Norma"/>
    <s v="N/A"/>
    <s v="N/A"/>
    <x v="1"/>
    <s v="Revogado pela RDC Nº 53, de 04/12/2015"/>
    <s v="N/A"/>
    <s v="N/A"/>
    <d v="2015-12-07T00:00:00"/>
    <m/>
    <s v="Compilado"/>
    <s v=" Esta Resolução entra em vigor 2 (dois) anos após sua publicação."/>
  </r>
  <r>
    <x v="32"/>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º 3, de 21/06/2011"/>
    <s v="N/A"/>
    <x v="1"/>
    <s v="Revogado pela IN Nº 11, de 16/12/2014"/>
    <s v="N/A"/>
    <d v="2014-12-17T00:00:00"/>
    <d v="2014-12-17T00:00:00"/>
    <m/>
    <s v="Compilado"/>
    <m/>
  </r>
  <r>
    <x v="32"/>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s v="Alimentos"/>
    <m/>
    <s v="Contaminantes em alimentos"/>
    <m/>
    <s v="Revisão de Norma(s)"/>
    <s v="Altera RDC Nº 7, de 18/02/2011."/>
    <s v="N/A"/>
    <x v="1"/>
    <s v="Revogado pela RDC Nº 138, de 08/02/2017"/>
    <s v="N/A"/>
    <s v="N/A"/>
    <d v="2017-02-09T00:00:00"/>
    <m/>
    <s v="Compilado"/>
    <s v="GADIP_x000a_Link para Pág DOU no Portal"/>
  </r>
  <r>
    <x v="32"/>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s v="Produtos para a Saúde"/>
    <s v="Regularização de serviços e estabelecimentos sujeitos à vigilância sanitária e Boas Práticas"/>
    <s v="Boas Práticas de Fabricação de produtos para a saúde"/>
    <m/>
    <s v="Nova Norma"/>
    <s v="N/A"/>
    <s v="Primária"/>
    <x v="2"/>
    <s v="N/A"/>
    <s v="N/A"/>
    <s v="N/A"/>
    <s v="N/A"/>
    <m/>
    <s v="Formatado"/>
    <m/>
  </r>
  <r>
    <x v="33"/>
    <x v="4"/>
    <n v="1"/>
    <d v="2014-01-10T00:00:00"/>
    <s v="Anvisa"/>
    <s v="DOU Nº 8, Seção 1, Pág. 24"/>
    <d v="2014-01-13T00:00:00"/>
    <s v="Dispõe sobre alteração do artigo 24 da Resolução_x000a_RDC nº. 63, de 28 de dezembro de_x000a_2012"/>
    <e v="#REF!"/>
    <m/>
    <s v="Farmacopeia"/>
    <m/>
    <s v="Denominações Comuns Brasileiras (DCB)"/>
    <m/>
    <s v="Revisão de Norma(s)"/>
    <s v="Altera RDC Nº 63, de 28/12/2012."/>
    <s v="Secundária (mérito)"/>
    <x v="2"/>
    <s v="N/A"/>
    <s v="N/A"/>
    <s v="N/A"/>
    <s v="N/A"/>
    <m/>
    <s v="Formatado"/>
    <m/>
  </r>
  <r>
    <x v="33"/>
    <x v="4"/>
    <n v="2"/>
    <d v="2014-01-10T00:00:00"/>
    <s v="Anvisa"/>
    <s v="DOU Nº 8, Seção 1, Pág. 25"/>
    <d v="2014-01-13T00:00:00"/>
    <s v="Dispõe sobre a alteração da RDC 64/2012, pela inclusão, retificação e exclusão de Denominações Comuns Brasileiras - DCB, na lista completa das_x000a_DCB da Anvisa."/>
    <e v="#REF!"/>
    <m/>
    <s v="Farmacopeia"/>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x v="33"/>
    <x v="4"/>
    <n v="3"/>
    <d v="2014-01-27T00:00:00"/>
    <s v="Anvisa"/>
    <s v="DOU Nº 19, Seção 1, Pág. 28"/>
    <d v="2014-01-28T00:00:00"/>
    <s v="Dispõe sobre o Certificado de Venda Livre de Produtos Saneantes."/>
    <e v="#REF!"/>
    <m/>
    <s v="Saneantes"/>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x v="33"/>
    <x v="4"/>
    <n v="4"/>
    <d v="2014-01-30T00:00:00"/>
    <s v="Anvisa"/>
    <s v="DOU Nº 22, Seção 1, Pág. 67"/>
    <d v="2014-01-31T00:00:00"/>
    <s v="Dispõe sobre os requisitos técnicos para a regularização de produtos de higiene pessoal, cosméticos e perfumes e dá outras providências."/>
    <e v="#REF!"/>
    <m/>
    <s v="Cosméticos"/>
    <m/>
    <m/>
    <m/>
    <s v="Revisão de Norma(s)"/>
    <s v="Revoga RDC Nº 211, de 14/07/2005;_x000a_Revoga RDC Nº 343, de 13/12/2005."/>
    <s v="N/A"/>
    <x v="1"/>
    <s v="Revogado pela RDC Nº 07, de 10/02/2015"/>
    <n v="1"/>
    <d v="2015-02-11T00:00:00"/>
    <d v="2015-02-11T00:00:00"/>
    <m/>
    <s v="Compilado"/>
    <s v="Link para texto em PDF no portal"/>
  </r>
  <r>
    <x v="33"/>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s v="Medicamentos"/>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x v="33"/>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x v="33"/>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s v="Temas transversais"/>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x v="33"/>
    <x v="4"/>
    <n v="9"/>
    <d v="2014-02-28T00:00:00"/>
    <s v="Anvisa"/>
    <s v="DOU Nº 43, Seção 1, Pág. 48"/>
    <d v="2014-03-05T00:00:00"/>
    <s v="Revoga a Resolução da Diretoria Colegiada- RDC nº 221, de 29 de julho de 2005, que, instituiu a Câmara Técnica de Produtos para Saúde - CATEPS."/>
    <e v="#REF!"/>
    <m/>
    <s v="Produtos para a Saúde"/>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x v="33"/>
    <x v="3"/>
    <n v="1"/>
    <d v="2014-02-28T00:00:00"/>
    <s v="Anvisa"/>
    <s v="DOU Nº 43, Seção 1, Pág. 48"/>
    <d v="2014-03-05T00:00:00"/>
    <s v="Dispõe sobre a lista de medicamentos liberados para importação em caráter excepcional"/>
    <e v="#REF!"/>
    <m/>
    <s v="Medicamentos"/>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x v="33"/>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s v="Medicamentos"/>
    <s v="Controle sanitário em comércio exterior e ambientes de portos, aeroportos, fronteiras e recintos alfandegados"/>
    <s v="Importação excepcional de medicamentos"/>
    <m/>
    <s v="Revisão de Norma(s)"/>
    <s v="Revoga RDC Nº 28, de 09/05/2008"/>
    <s v="Primária"/>
    <x v="2"/>
    <s v="N/A"/>
    <s v="N/A"/>
    <s v="N/A"/>
    <s v="N/A"/>
    <m/>
    <s v="Formatado"/>
    <m/>
  </r>
  <r>
    <x v="33"/>
    <x v="4"/>
    <n v="10"/>
    <d v="2014-03-11T00:00:00"/>
    <s v="Anvisa"/>
    <s v="DOU Nº 48, Seção 1, Pág. 66"/>
    <d v="2014-03-12T00:00:00"/>
    <s v="Dispõe sobre os critérios para a categorização dos serviços de alimentação."/>
    <e v="#REF!"/>
    <m/>
    <s v="Alimentos"/>
    <s v="Regularização de serviços e estabelecimentos sujeitos à vigilância sanitária e Boas Práticas"/>
    <s v="Boas práticas em serviços de alimentação"/>
    <m/>
    <s v="Nova Norma"/>
    <s v="N/A"/>
    <s v="Primária"/>
    <x v="2"/>
    <s v="N/A"/>
    <s v="N/A"/>
    <s v="N/A"/>
    <s v="N/A"/>
    <m/>
    <s v="Formatado"/>
    <m/>
  </r>
  <r>
    <x v="33"/>
    <x v="4"/>
    <n v="11"/>
    <d v="2014-03-13T00:00:00"/>
    <s v="Anvisa"/>
    <s v="DOU Nº 50, Seção 1, Pág. 40"/>
    <d v="2014-03-14T00:00:00"/>
    <s v="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x v="33"/>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s v="Agrotóxicos"/>
    <s v="Regularização de produtos sujeitos à vigilância sanitária"/>
    <s v="Pós-registro de agrotóxicos"/>
    <m/>
    <s v="Nova Norma"/>
    <s v="N/A"/>
    <s v="Primária"/>
    <x v="2"/>
    <s v="Retificado em DOU Nº 60, de 28/03/2014"/>
    <s v="N/A"/>
    <s v="N/A"/>
    <s v="N/A"/>
    <s v="Sim"/>
    <s v="Compilado"/>
    <m/>
  </r>
  <r>
    <x v="33"/>
    <x v="4"/>
    <n v="13"/>
    <d v="2014-03-28T00:00:00"/>
    <s v="Anvisa"/>
    <s v="DOU Nº 61, Seção 1, Pág. 57"/>
    <d v="2014-03-31T00:00:00"/>
    <s v="Regulamenta a prestação de serviços de saúde em eventos de massa de interesse nacional e dá outras providências."/>
    <e v="#REF!"/>
    <m/>
    <s v="Serviços de Saúde"/>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x v="33"/>
    <x v="4"/>
    <n v="14"/>
    <d v="2014-03-28T00:00:00"/>
    <s v="Anvisa"/>
    <s v="DOU Nº 61, Seção 1, Pág. 58"/>
    <d v="2014-03-31T00:00:00"/>
    <s v="Dispõe sobre matérias estranhas macroscópicas e microscópicas em alimentos e bebidas, seus limites de tolerância e dá outras providências."/>
    <e v="#REF!"/>
    <m/>
    <s v="Alimentos"/>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x v="33"/>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s v="Produtos para a Saúde"/>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x v="33"/>
    <x v="4"/>
    <n v="16"/>
    <d v="2014-04-01T00:00:00"/>
    <s v="Anvisa"/>
    <s v="DOU Nº 63, Seção 1, Pág. 58"/>
    <d v="2014-04-02T00:00:00"/>
    <s v="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x v="33"/>
    <x v="4"/>
    <n v="17"/>
    <d v="2014-04-03T00:00:00"/>
    <s v="Anvisa"/>
    <s v="DOU Nº 65, Seção 1, Pág. 99"/>
    <d v="2014-04-04T00:00:00"/>
    <s v="Estabelece critérios excepcionais para o controle sanitário de importação de produtos provenientes do Peru destinados ao estado do Acre, e dá outras providências."/>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x v="33"/>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s v="Medicamentos"/>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x v="33"/>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s v="Farmacopeia"/>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x v="33"/>
    <x v="4"/>
    <n v="20"/>
    <d v="2014-04-10T00:00:00"/>
    <s v="Anvisa"/>
    <s v="DOU Nº 70, Seção 1, Pág. 67"/>
    <d v="2014-04-11T00:00:00"/>
    <s v="Dispõe sobre regulamento sanitário para o_x000a_transporte de material biológico humano."/>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x v="33"/>
    <x v="4"/>
    <n v="21"/>
    <d v="2014-04-25T00:00:00"/>
    <s v="Anvisa"/>
    <s v="DOU Nº 79, Seção 1, Pág. 44"/>
    <d v="2014-04-28T00:00:00"/>
    <s v="Dispõe sobre a fabricação e comercialização de produtos da Medicina Tradicional Chinesa (MTC)"/>
    <e v="#REF!"/>
    <m/>
    <s v="Medicamentos"/>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x v="33"/>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s v="Temas transversais"/>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x v="33"/>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s v="Produtos para a Saúde"/>
    <m/>
    <m/>
    <m/>
    <s v="Revisão de Norma(s)"/>
    <s v="Revoga RDC Nº 4, de 04/02/2011"/>
    <s v="N/A"/>
    <x v="1"/>
    <s v="Revogado pela RDC Nº 29, de 14/05/2014"/>
    <n v="1"/>
    <d v="2014-05-15T00:00:00"/>
    <d v="2014-05-15T00:00:00"/>
    <m/>
    <s v="Compilado"/>
    <s v="Esta Resolução entra em vigor 360 (trezentos e sessenta) dias após a sua publicação."/>
  </r>
  <r>
    <x v="33"/>
    <x v="4"/>
    <n v="24"/>
    <d v="2014-05-05T00:00:00"/>
    <s v="Anvisa"/>
    <s v="DOU Nº 84, Seção 1, Pág. 31"/>
    <d v="2014-05-06T00:00:00"/>
    <s v="Dispõe sobre os requisitos mínimos de identidade e qualidade para seringas hipodérmicas estéreis de uso único."/>
    <e v="#REF!"/>
    <m/>
    <s v="Produtos para a Saúde"/>
    <m/>
    <m/>
    <m/>
    <s v="Revisão de Norma(s)"/>
    <s v="Revoga RDC Nº 3, de 04/02/2011"/>
    <s v="N/A"/>
    <x v="1"/>
    <s v="Revogado pela RDC Nº 27, de 14/05/2014"/>
    <n v="1"/>
    <d v="2014-05-15T00:00:00"/>
    <d v="2014-05-15T00:00:00"/>
    <m/>
    <s v="Compilado"/>
    <s v="Esta Resolução entrará em vigor 360 (trezentos e sessenta) dias após a sua publicação."/>
  </r>
  <r>
    <x v="33"/>
    <x v="4"/>
    <n v="25"/>
    <d v="2014-05-05T00:00:00"/>
    <s v="Anvisa"/>
    <s v="DOU Nº 84, Seção 1, Pág. 32"/>
    <d v="2014-05-06T00:00:00"/>
    <s v="Dispõe sobre os requisitos mínimos de identidade e qualidade para as agulhas hipodérmicas e agulhas gengivais."/>
    <e v="#REF!"/>
    <m/>
    <s v="Produtos para a Saúde"/>
    <m/>
    <m/>
    <m/>
    <s v="Revisão de Norma(s)"/>
    <s v="Revoga RDC Nº 5, de 04/02/2011"/>
    <s v="N/A"/>
    <x v="1"/>
    <s v="Revogado pela RDC Nº 28, de 14/05/2014"/>
    <n v="1"/>
    <d v="2014-05-15T00:00:00"/>
    <d v="2014-05-15T00:00:00"/>
    <m/>
    <s v="Compilado"/>
    <m/>
  </r>
  <r>
    <x v="33"/>
    <x v="6"/>
    <n v="370"/>
    <d v="2014-05-07T00:00:00"/>
    <s v="Anvisa, SAS/MS"/>
    <s v="DOU Nº 86, Seção 1,  Pág. 47"/>
    <d v="2014-05-08T00:00:00"/>
    <s v="Dispõe sobre regulamento técnico-sanitário para o transporte de sangue e compone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x v="33"/>
    <x v="3"/>
    <n v="2"/>
    <d v="2014-05-13T00:00:00"/>
    <s v="Anvisa"/>
    <s v="DOU Nº 90, Seção 1, Pág. 58"/>
    <d v="2014-05-14T00:00:00"/>
    <s v="Publica a “Lista de medicamentos fitoterápicos de registro simplificado” e a “Lista de produtos tradicionais fitoterápicos de registro simplificado”"/>
    <e v="#REF!"/>
    <m/>
    <s v="Medicamentos"/>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x v="33"/>
    <x v="4"/>
    <n v="26"/>
    <d v="2014-05-13T00:00:00"/>
    <s v="Anvisa"/>
    <s v="DOU Nº 90, Seção 1, Pág. 52"/>
    <d v="2014-05-14T00:00:00"/>
    <s v="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x v="33"/>
    <x v="4"/>
    <n v="27"/>
    <d v="2014-05-14T00:00:00"/>
    <s v="Anvisa"/>
    <s v="DOU Nº 91, Seção 1, Pág. 41"/>
    <d v="2014-05-15T00:00:00"/>
    <s v="Restabelece os efeitos da Resolução da Diretoria Colegiada - RDC nº 03, de 04 de fevereiro de 2011, e altera o seu Anexo."/>
    <e v="#REF!"/>
    <m/>
    <s v="Produtos para a Saúde"/>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x v="33"/>
    <x v="4"/>
    <n v="28"/>
    <d v="2014-05-14T00:00:00"/>
    <s v="Anvisa"/>
    <s v="DOU Nº 91, Seção 1, Pág. 41"/>
    <d v="2014-05-15T00:00:00"/>
    <s v="Restabelece os efeitos da Resolução da Diretoria Colegiada - RDC nº 05, de 04 de fevereiro de 2011, e altera o seu Anexo."/>
    <e v="#REF!"/>
    <m/>
    <s v="Produtos para a Saúde"/>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x v="33"/>
    <x v="4"/>
    <n v="29"/>
    <d v="2014-05-14T00:00:00"/>
    <s v="Anvisa"/>
    <s v="DOU Nº 91, Seção 1, Pág. 42"/>
    <d v="2014-05-15T00:00:00"/>
    <s v="Restabelece os efeitos da Resolução da Diretoria Colegiada - RDC nº 04, de 04 de fevereiro de 2011, e altera o seu Anexo."/>
    <e v="#REF!"/>
    <m/>
    <s v="Produtos para a Saúde"/>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x v="33"/>
    <x v="4"/>
    <n v="30"/>
    <d v="2014-05-23T00:00:00"/>
    <s v="Anvisa"/>
    <s v="DOU Nº 98, Seção 1, Pág. 90"/>
    <d v="2014-05-26T00:00:00"/>
    <s v="Altera a Resolução da Diretoria Colegiada - RDC nº 20, de 10 de abril de 2014, que dispõe sobre regulamento sanitário para o transporte de material biológico humano."/>
    <e v="#REF!"/>
    <m/>
    <s v="Sangue, Tecidos, Células e Órgãos"/>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x v="33"/>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s v="Medicamentos"/>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x v="33"/>
    <x v="4"/>
    <n v="33"/>
    <d v="2014-06-05T00:00:00"/>
    <s v="Anvisa"/>
    <s v="DOU Nº 107, Seção 1, Pág. 48"/>
    <d v="2014-06-06T00:00:00"/>
    <s v="Dispõe sobre as responsabilidades para a prestação de serviços de alimentação em eventos de massa"/>
    <e v="#REF!"/>
    <m/>
    <s v="Alimentos"/>
    <m/>
    <m/>
    <m/>
    <s v="Nova Norma"/>
    <s v="N/A"/>
    <s v="N/A"/>
    <x v="1"/>
    <s v="Revogado pela RDC nº 43, de 01/09/2015"/>
    <s v="N/A"/>
    <s v="N/A"/>
    <d v="2015-09-02T00:00:00"/>
    <m/>
    <s v="Compilado"/>
    <m/>
  </r>
  <r>
    <x v="33"/>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x v="33"/>
    <x v="4"/>
    <n v="34"/>
    <d v="2014-06-11T00:00:00"/>
    <s v="Anvisa"/>
    <s v="DOU Nº 113, Seção 1, Pág. 67"/>
    <d v="2014-06-16T00:00:00"/>
    <s v="Dispõe sobre as Boas Práticas no Ciclo do Sangue."/>
    <e v="#REF!"/>
    <m/>
    <s v="Sangue, Tecidos, Células e Órgãos"/>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x v="33"/>
    <x v="4"/>
    <n v="35"/>
    <d v="2014-06-12T00:00:00"/>
    <s v="Anvisa"/>
    <s v="DOU Nº 113, Seção 1, Pág. 84"/>
    <d v="2014-06-16T00:00:00"/>
    <s v="Dispõe sobre bolsas plásticas para coleta, armazenamento e transferência de sangue humano e seus componentes."/>
    <e v="#REF!"/>
    <m/>
    <s v="Produtos para a Saúde"/>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x v="33"/>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x v="33"/>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Nova Norma"/>
    <s v="N/A"/>
    <s v="N/A"/>
    <x v="1"/>
    <s v="Revogado pela RDC Nº 147, de 28/03/2017"/>
    <s v="N/A"/>
    <s v="N/A"/>
    <d v="2017-03-29T00:00:00"/>
    <m/>
    <s v="Compilado"/>
    <s v="Relação com a RDC Nº 37, de 03/08/2011"/>
  </r>
  <r>
    <x v="33"/>
    <x v="4"/>
    <n v="37"/>
    <d v="2014-06-16T00:00:00"/>
    <s v="Anvisa"/>
    <s v="DOU Nº 115, Seção 1, Pág. 22"/>
    <d v="2014-06-18T00:00:00"/>
    <s v="Dispõe sobre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Revisão de Norma(s)"/>
    <s v="Revoga RDC Nº 57, de 20/12/2013"/>
    <s v="N/A"/>
    <x v="1"/>
    <s v="Revogado pela RDC Nº 147, de 28/03/2017"/>
    <s v="N/A"/>
    <s v="N/A"/>
    <d v="2017-03-29T00:00:00"/>
    <m/>
    <s v="Compilado"/>
    <m/>
  </r>
  <r>
    <x v="33"/>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s v="Agrotóxicos"/>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x v="33"/>
    <x v="3"/>
    <n v="4"/>
    <d v="2014-06-18T00:00:00"/>
    <s v="Anvisa"/>
    <s v="DOU Nº 116, Seção 1, Pág. 86"/>
    <d v="2014-06-20T00:00:00"/>
    <s v="Determina a publicação do Guia de orientação para registro de Medicamento Fitoterápico e registro e notificação de Produto Tradicional Fitoterápico"/>
    <e v="#REF!"/>
    <m/>
    <s v="Medicamentos"/>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x v="33"/>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s v="Medicamentos"/>
    <s v="Regularização de produtos sujeitos à vigilância sanitária."/>
    <s v="Registro, notificação e pós-registro de medicamentos fitoterápicos "/>
    <m/>
    <s v="Nova Norma"/>
    <s v="N/A"/>
    <s v="Primária"/>
    <x v="2"/>
    <s v="N/A"/>
    <s v="N/A"/>
    <s v="N/A"/>
    <s v="N/A"/>
    <m/>
    <s v="Formatado"/>
    <s v="Relação com a RDC Nº 38, de 18/06/2014"/>
  </r>
  <r>
    <x v="33"/>
    <x v="4"/>
    <n v="38"/>
    <d v="2014-06-18T00:00:00"/>
    <s v="Anvisa"/>
    <s v="DOU Nº 116, Seção 1, Pág. 82"/>
    <d v="2014-06-20T00:00:00"/>
    <s v="Dispõe sobre a realização de petições pós-registros de medicamentos fitoterápicos e produtos tradicionais fitoterápicos e dá outras providências."/>
    <e v="#REF!"/>
    <m/>
    <s v="Medicamentos"/>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x v="33"/>
    <x v="4"/>
    <n v="39"/>
    <d v="2014-07-08T00:00:00"/>
    <s v="Anvisa"/>
    <s v="DOU Nº 130, Seção 1, Pág. 60"/>
    <d v="2014-07-10T00:00:00"/>
    <s v="Dispõe sobe a alteração da RDC nº 64/2012, pela inclusão e retificação de Denominações Comuns Brasileiras - DCB, na lista completa das DCBs da ANVISA."/>
    <e v="#REF!"/>
    <m/>
    <s v="Farmacopeia"/>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x v="33"/>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x v="33"/>
    <x v="4"/>
    <n v="41"/>
    <d v="2014-08-05T00:00:00"/>
    <s v="Anvisa"/>
    <s v="DOU Nº 149, Seção 1, Pág. 44"/>
    <d v="2014-08-06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3"/>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s v="Medicamentos"/>
    <m/>
    <m/>
    <m/>
    <s v="Nova Norma"/>
    <s v="N/A"/>
    <s v="N/A"/>
    <x v="1"/>
    <s v="Revogado pela IN Nº 05, de 27/10/2015"/>
    <s v="N/A"/>
    <s v="N/A"/>
    <d v="2015-10-28T00:00:00"/>
    <m/>
    <s v="Compilado"/>
    <m/>
  </r>
  <r>
    <x v="33"/>
    <x v="3"/>
    <n v="7"/>
    <d v="2014-08-21T00:00:00"/>
    <s v="Anvisa"/>
    <s v="DOU Nº 161, Seção 1, Pág. 50"/>
    <d v="2014-08-22T00:00:00"/>
    <s v="Determina a publicação da “Lista de fármacos candidatos à bioisenção baseada no Sistema de Classificação Biofarmacêutica (SCB)” e dá outras providências."/>
    <e v="#REF!"/>
    <m/>
    <s v="Medicamentos"/>
    <m/>
    <m/>
    <m/>
    <s v="Revisão de Norma(s)"/>
    <s v="Revoga IN Nº 02, de 14/03/2013"/>
    <s v="N/A"/>
    <x v="1"/>
    <s v="Revogado pela IN Nº 10, de 29/09/2016"/>
    <s v="N/A"/>
    <s v="N/A"/>
    <d v="2016-09-30T00:00:00"/>
    <m/>
    <s v="Compilado"/>
    <s v="Relação com a RDC Nº 37, de 03/08/2011"/>
  </r>
  <r>
    <x v="33"/>
    <x v="9"/>
    <n v="273"/>
    <d v="2014-09-04T00:00:00"/>
    <s v="CN"/>
    <s v="DOU Nº 171, Seção 1, Pág. 43"/>
    <d v="2014-09-05T00:00:00"/>
    <s v="Susta a Resolução - RDC nº 52, de 6 de outubro de 2011, da Agência Nacional de Vigilância Sanitária - ANVISA"/>
    <e v="#REF!"/>
    <m/>
    <s v="Temas transversais"/>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x v="33"/>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s v="Farmacopeia"/>
    <m/>
    <s v="Denominações Comuns Brasileiras (DCB)"/>
    <m/>
    <s v="Atualização Periódica"/>
    <s v="Altera RDC Nº 64, de 28/12/2012"/>
    <s v="Secundária (mérito)"/>
    <x v="0"/>
    <s v="Alterado pela RDC Nº 156, de 05/05/2017"/>
    <n v="1"/>
    <d v="2017-05-08T00:00:00"/>
    <d v="2017-05-08T00:00:00"/>
    <m/>
    <s v="Compilado"/>
    <m/>
  </r>
  <r>
    <x v="33"/>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x v="33"/>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x v="33"/>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s v="Temas transversais"/>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x v="33"/>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s v="Alimentos"/>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x v="33"/>
    <x v="4"/>
    <n v="46"/>
    <d v="2014-09-25T00:00:00"/>
    <s v="Anvisa"/>
    <s v="DOU Nº 187, Seção 1, Pág. 45"/>
    <d v="2014-09-29T00:00:00"/>
    <s v="Altera a Resolução da Diretoria Colegiada - RDC nº 43, de 19 de setembro de 2011, que dispõe sobre o regulamento técnico para fórmulas infantis para lactentes."/>
    <e v="#REF!"/>
    <m/>
    <s v="Alimentos"/>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x v="33"/>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s v="Alimentos"/>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x v="33"/>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s v="Alimentos"/>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x v="33"/>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s v="Alimentos"/>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x v="33"/>
    <x v="3"/>
    <n v="8"/>
    <d v="2014-09-29T00:00:00"/>
    <s v="Anvisa"/>
    <s v="DOU Nº 189, Seção 1, Pág. 51"/>
    <d v="2014-10-01T00:00:00"/>
    <s v="Dispõe sobre os critérios para adesão, participação e permanência dos serviços de saúde na Rede Sentinela."/>
    <e v="#REF!"/>
    <m/>
    <s v="Serviços de Saúde"/>
    <s v="Controle, fiscalização e monitoramento de Produtos sujeitos à Vigilância Sanitária"/>
    <s v="Rede Sentinela"/>
    <m/>
    <s v="Nova Norma"/>
    <s v="N/A"/>
    <s v="Primária"/>
    <x v="2"/>
    <s v="N/A"/>
    <s v="N/A"/>
    <s v="N/A"/>
    <s v="N/A"/>
    <m/>
    <s v="Formatado"/>
    <m/>
  </r>
  <r>
    <x v="33"/>
    <x v="4"/>
    <n v="51"/>
    <d v="2014-09-29T00:00:00"/>
    <s v="Anvisa"/>
    <s v="DOU Nº 189, Seção 1, Pág. 50"/>
    <d v="2014-10-01T00:00:00"/>
    <s v="Dispõe sobre a Rede Sentinela para o Sistema Nacional de Vigilância Sanitária."/>
    <e v="#REF!"/>
    <m/>
    <s v="Serviços de Saúde"/>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x v="33"/>
    <x v="4"/>
    <n v="52"/>
    <d v="2014-09-29T00:00:00"/>
    <s v="Anvisa"/>
    <s v="DOU Nº 189, Seção 1, Pág. 51"/>
    <d v="2014-10-01T00:00:00"/>
    <s v="Altera a Resolução RDC nº 216, de 15 de setembro de 2004, que dispõe sobre o Regulamento Técnico de Boas Práticas para os Serviços de Alimentação."/>
    <e v="#REF!"/>
    <m/>
    <s v="Alimentos"/>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x v="33"/>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x v="33"/>
    <x v="4"/>
    <n v="53"/>
    <d v="2014-10-07T00:00:00"/>
    <s v="Anvisa"/>
    <s v="DOU Nº 194, Seção 1, Pág. 118"/>
    <d v="2014-10-08T00:00:00"/>
    <s v="Dispõe sobre a lista de enzimas, aditivos alimentares e veículos autorizados em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x v="33"/>
    <x v="4"/>
    <n v="54"/>
    <d v="2014-10-07T00:00:00"/>
    <s v="Anvisa"/>
    <s v="DOU Nº 194, Seção 1, Pág. 120"/>
    <d v="2014-10-08T00:00:00"/>
    <s v="Dispõe sobre o Regulamento Técnico sobre enzimas e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x v="33"/>
    <x v="3"/>
    <n v="9"/>
    <d v="2014-10-08T00:00:00"/>
    <s v="Anvisa"/>
    <s v="DOU Nº 195, Seção 1, Pág. 42"/>
    <d v="2014-10-09T00:00:00"/>
    <s v="Aprova o Roteiro de Inspeção em Centros de Biodisponibilidade/Bioequivalência de Medicamentos."/>
    <e v="#REF!"/>
    <m/>
    <s v="Medicamentos"/>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x v="33"/>
    <x v="4"/>
    <n v="56"/>
    <d v="2014-10-08T00:00:00"/>
    <s v="Anvisa"/>
    <s v="DOU Nº 195, Seção 1, Pág. 41"/>
    <d v="2014-10-09T00:00:00"/>
    <s v="Dispõe sobre a Certificação de Boas Práticas para a realização de estudos de Biodisponibilidade/ Bioequivalência de medicamentos e dá outras providências"/>
    <e v="#REF!"/>
    <m/>
    <s v="Medicamentos"/>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x v="33"/>
    <x v="4"/>
    <n v="57"/>
    <d v="2014-10-09T00:00:00"/>
    <s v="Anvisa"/>
    <s v="DOU Nº 196, Seção 1, Pág. 44"/>
    <d v="2014-10-10T00:00:00"/>
    <s v="Dispõe sobre a o restabelecimento do prazo da RDC nº 21, de 28 de março de 2012."/>
    <e v="#REF!"/>
    <m/>
    <s v="Medicamentos"/>
    <s v="Informações ao Consumidor"/>
    <s v="Bula e rotulagem de medicamentos"/>
    <m/>
    <s v="Revisão de Norma(s)"/>
    <s v="Altera a RDC Nº 21, de 28/03/2012;_x000a_Revoga a RDC Nº 51, de 21/09/2012."/>
    <s v="N/A"/>
    <x v="1"/>
    <s v="Revogado pela RDC nº 292, de 24/06/2019"/>
    <s v="N/A"/>
    <s v="N/A"/>
    <d v="2019-06-26T00:00:00"/>
    <m/>
    <s v="Compilado"/>
    <m/>
  </r>
  <r>
    <x v="33"/>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s v="Medicamentos"/>
    <m/>
    <m/>
    <m/>
    <s v="Nova Norma"/>
    <s v="N/A"/>
    <s v="N/A"/>
    <x v="1"/>
    <s v="Retificado em DOU Nº 198, de 14/10/2014;_x000a_Eficácia suspensa pela RDC Nº 67, de 26/11/2014."/>
    <s v="N/A"/>
    <s v="N/A"/>
    <d v="2014-11-27T00:00:00"/>
    <m/>
    <s v="Compilado"/>
    <m/>
  </r>
  <r>
    <x v="33"/>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x v="33"/>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s v="Medicamentos"/>
    <s v="Informações ao Consumidor"/>
    <s v="Bula e rotulagem de medicamentos"/>
    <m/>
    <s v="Revisão de Norma(s)"/>
    <s v="Altera a RDC Nº 47, de 08/09/2009"/>
    <s v="Primária"/>
    <x v="2"/>
    <s v="N/A"/>
    <s v="N/A"/>
    <s v="N/A"/>
    <s v="N/A"/>
    <m/>
    <s v="Formatado"/>
    <s v="A RDC Nº 58/2014 entra em vigor em 1º de janeiro de 2015."/>
  </r>
  <r>
    <x v="33"/>
    <x v="4"/>
    <n v="59"/>
    <d v="2014-10-10T00:00:00"/>
    <s v="Anvisa"/>
    <s v="DOU Nº 197, Seção 1, Pág. 660"/>
    <d v="2014-10-13T00:00:00"/>
    <s v="Dispõe sobre os nomes dos medicamentos, seus complementos e a formação de famílias de medicamentos."/>
    <e v="#REF!"/>
    <m/>
    <s v="Medicamentos"/>
    <s v="Regularização de produtos sujeitos à vigilância sanitária."/>
    <s v="Registro, pós-registro e notificação de medicamentos (normas gerais)"/>
    <m/>
    <s v="Revisão de Norma(s)"/>
    <s v="Altera RDC Nº 333, de 19/11/2003."/>
    <s v="Primária"/>
    <x v="2"/>
    <s v="N/A"/>
    <s v="N/A"/>
    <s v="N/A"/>
    <s v="N/A"/>
    <m/>
    <s v="Formatado"/>
    <m/>
  </r>
  <r>
    <x v="33"/>
    <x v="4"/>
    <n v="62"/>
    <d v="2014-10-16T00:00:00"/>
    <s v="Anvisa"/>
    <s v="DOU Nº 201, Seção 1, Pág. 68"/>
    <d v="2014-10-17T00:00:00"/>
    <s v="Dispõe sobre a composição das vacinas influenza a serem utilizadas no Brasil no ano de 2015."/>
    <e v="#REF!"/>
    <m/>
    <s v="Medicamentos"/>
    <m/>
    <s v="Composição das vacinas influenza a serem utilizadas no Brasil"/>
    <m/>
    <s v="Nova Norma"/>
    <s v="N/A"/>
    <s v="N/A"/>
    <x v="3"/>
    <s v="Despacho Declaratório nº 56, de 27/03/2018"/>
    <s v="N/A"/>
    <s v="N/A"/>
    <d v="2018-04-02T00:00:00"/>
    <m/>
    <s v="Compilado"/>
    <m/>
  </r>
  <r>
    <x v="33"/>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x v="33"/>
    <x v="4"/>
    <n v="64"/>
    <d v="2014-10-17T00:00:00"/>
    <s v="Anvisa"/>
    <s v="DOU Nº 202, Seção 1, Pág. 50"/>
    <d v="2014-10-20T00:00:00"/>
    <s v="Dispõe sobre a alteração das RDC nº. 64/2012 e RDC nº. 19/2014, pela inclusão e retificação de Denominações Comuns Brasileiras - DCB, na lista completa das DCB da ANVISA."/>
    <e v="#REF!"/>
    <m/>
    <s v="Farmacopeia"/>
    <m/>
    <s v="Denominações Comuns Brasileiras (DCB)"/>
    <m/>
    <s v="Atualização Periódica"/>
    <s v="Altera RDC Nº 64, de 28/12/2012;_x000a_Altera RDC Nº 19, de 04/04/2014."/>
    <s v="Secundária (mérito)"/>
    <x v="0"/>
    <s v="Alterado pela RDC Nº 71, de 30/03/2016"/>
    <n v="1"/>
    <d v="2016-03-31T00:00:00"/>
    <d v="2016-03-31T00:00:00"/>
    <m/>
    <s v="Compilado"/>
    <m/>
  </r>
  <r>
    <x v="33"/>
    <x v="4"/>
    <n v="65"/>
    <d v="2014-10-17T00:00:00"/>
    <s v="Anvisa"/>
    <s v="DOU Nº 202, Seção 1, Pág. 50"/>
    <d v="2014-10-20T00:00:00"/>
    <s v="Dispõe sobre a notificação prévia de exportação de efedrina, pseudoefedrina e as especialidades farmacêuticas que as contenham."/>
    <e v="#REF!"/>
    <m/>
    <s v="Medicamentos"/>
    <s v="Controle sanitário em comércio exterior e ambientes de portos, aeroportos, fronteiras e recintos alfandegados"/>
    <s v="Procedimentos para importação/exportação de medicamentos"/>
    <m/>
    <s v="Nova Norma"/>
    <s v="N/A"/>
    <s v="Primária"/>
    <x v="2"/>
    <s v="N/A"/>
    <s v="N/A"/>
    <s v="N/A"/>
    <s v="N/A"/>
    <m/>
    <s v="Formatado"/>
    <m/>
  </r>
  <r>
    <x v="33"/>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s v="Medicamentos"/>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x v="33"/>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x v="33"/>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s v="Medicamentos"/>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x v="33"/>
    <x v="4"/>
    <n v="68"/>
    <d v="2014-11-28T00:00:00"/>
    <s v="Anvisa"/>
    <s v="DOU Nº 232, Seção 1, Pág. 37"/>
    <d v="2014-12-01T00:00:00"/>
    <s v="Dispõe sobre a atualização do Anexo I, Lista de Antimicrobianos Registrados na Anvisa, da Resolução - RDC nº 20, de 5 de maio de 2011 e dá outras providências."/>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x v="33"/>
    <x v="4"/>
    <n v="69"/>
    <d v="2014-12-08T00:00:00"/>
    <s v="Anvisa"/>
    <s v="DOU Nº 238, Seção 1, Pág. 43"/>
    <d v="2014-12-09T00:00:00"/>
    <s v="Dispõe sobre as Boas Práticas de Fabricação de Insumos Farmacêuticos Ativos."/>
    <e v="#REF!"/>
    <m/>
    <s v="Insumos Farmacêuticos"/>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x v="33"/>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x v="33"/>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s v="Medicamentos"/>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x v="34"/>
    <x v="4"/>
    <n v="1"/>
    <d v="2015-01-19T00:00:00"/>
    <s v="Anvisa"/>
    <s v="DOU Nº 13, Seção 1, Pág. 50"/>
    <d v="2015-01-20T00:00:00"/>
    <s v="Dispõe sobre a alteração das RDC nº. 64/2012, pela inclusão e retificação de Denominações Comuns Brasileiras - DCB, na lista completa das DCB da Anvisa."/>
    <e v="#REF!"/>
    <m/>
    <s v="Farmacopeia"/>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x v="34"/>
    <x v="4"/>
    <n v="2"/>
    <d v="2015-01-19T00:00:00"/>
    <s v="Anvisa"/>
    <s v="DOU Nº 13, Seção 1, Pág. 51"/>
    <d v="2015-01-20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4"/>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x v="34"/>
    <x v="4"/>
    <n v="4"/>
    <d v="2015-01-28T00:00:00"/>
    <s v="Anvisa"/>
    <s v="DOU Nº 20, Seção 1, Pág. 68"/>
    <d v="2015-01-29T00:00:00"/>
    <s v="Dispõe sobre a dispensa de notificações de lotes-piloto de medicamentos à Anvisa"/>
    <e v="#REF!"/>
    <m/>
    <s v="Medicamentos"/>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x v="34"/>
    <x v="4"/>
    <n v="5"/>
    <d v="2015-01-30T00:00:00"/>
    <s v="Anvisa"/>
    <s v="DOU Nº 22, Seção 1, Pág. 79"/>
    <d v="2015-02-02T00:00:00"/>
    <s v="Dispõe sobre regra de transição de lágrimas artificiais e ou lubrificantes oculares da categoria de produtos para a saúde para a categoria de medicamentos."/>
    <e v="#REF!"/>
    <m/>
    <s v="Medicamentos"/>
    <s v="Regularização de produtos sujeitos à vigilância sanitária."/>
    <s v="Registro e pós Registro de medicamentos específicos"/>
    <m/>
    <s v="Nova Norma"/>
    <s v="N/A"/>
    <s v="Primária"/>
    <x v="0"/>
    <s v="Alterado pela RDC Nº 139, de 09/02/2017"/>
    <n v="1"/>
    <d v="2017-02-10T00:00:00"/>
    <d v="2017-02-10T00:00:00"/>
    <m/>
    <s v="Compilado"/>
    <m/>
  </r>
  <r>
    <x v="34"/>
    <x v="4"/>
    <n v="6"/>
    <d v="2015-02-06T00:00:00"/>
    <s v="Anvisa"/>
    <s v="DOU Nº 27, Seção 1, Pág. 60"/>
    <d v="2015-02-09T00:00:00"/>
    <s v="Dispõe sobre os agentes clareadores dentais classificados como dispositivos médicos."/>
    <e v="#REF!"/>
    <m/>
    <s v="Produtos para a Saúde"/>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x v="34"/>
    <x v="4"/>
    <n v="7"/>
    <d v="2015-02-10T00:00:00"/>
    <s v="Anvisa"/>
    <s v="DOU Nº 29, Seção 1, Pág. 39"/>
    <d v="2015-02-11T00:00:00"/>
    <s v="Dispõe sobre os requisitos técnicos para a regularização de produtos de higiene pessoal, cosméticos e perfumes e dá outras providências."/>
    <e v="#REF!"/>
    <m/>
    <s v="Cosméticos"/>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x v="34"/>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x v="34"/>
    <x v="4"/>
    <n v="9"/>
    <d v="2015-02-20T00:00:00"/>
    <s v="Anvisa"/>
    <s v="DOU Nº 41, Seção 1, Pág. 69"/>
    <d v="2015-03-03T00:00:00"/>
    <s v="Dispõe sobre o Regulamento para a realização de ensaios clínicos com medicamentos no Brasil."/>
    <e v="#REF!"/>
    <m/>
    <s v="Medicamentos"/>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x v="34"/>
    <x v="4"/>
    <n v="10"/>
    <d v="2015-02-20T00:00:00"/>
    <s v="Anvisa"/>
    <s v="DOU Nº 41, Seção 1, Pág. 73"/>
    <d v="2015-03-03T00:00:00"/>
    <s v="Dispõe sobre o regulamento para a realização de ensaios clínicos com dispositivos médicos no brasil."/>
    <e v="#REF!"/>
    <m/>
    <s v="Produtos para a Saúde"/>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x v="34"/>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s v="Farmacopeia"/>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x v="34"/>
    <x v="4"/>
    <n v="12"/>
    <d v="2015-03-13T00:00:00"/>
    <s v="Anvisa"/>
    <s v="DOU Nº 50, Seção 1, Pág. 28"/>
    <d v="2015-03-16T00:00:00"/>
    <s v="Dispõe sobre regulamento técnico para o ingrediente ativo Forato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s v="Sangue, Tecidos, Células e Órgãos"/>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x v="34"/>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x v="34"/>
    <x v="4"/>
    <n v="14"/>
    <d v="2015-04-10T00:00:00"/>
    <s v="Anvisa"/>
    <s v="DOU Nº 69, Seção 1, Pág. 47"/>
    <d v="2015-04-13T00:00:00"/>
    <s v="Dispõe sobre a advertência sanitária que deve ocupar 30% (trinta por cento) da parte inferior da face frontal das embalagens de produtos fumígenos derivados do tabaco."/>
    <e v="#REF!"/>
    <m/>
    <s v="Tabaco"/>
    <s v="Informações ao Consumidor"/>
    <s v="Embalagem de produtos fumígenos derivados do tabaco"/>
    <m/>
    <s v="Nova Norma"/>
    <s v="N/A"/>
    <s v="N/A"/>
    <x v="1"/>
    <s v="Revogado pela RDC Nº 195, de 14/12/2017"/>
    <s v="N/A"/>
    <d v="2017-12-15T00:00:00"/>
    <d v="2017-12-15T00:00:00"/>
    <m/>
    <s v="Compilado"/>
    <m/>
  </r>
  <r>
    <x v="34"/>
    <x v="4"/>
    <n v="15"/>
    <d v="2015-04-24T00:00:00"/>
    <s v="Anvisa"/>
    <s v="DOU Nº 78, Seção 1, Pág. 47"/>
    <d v="2015-04-27T00:00:00"/>
    <s v="Dispõe sobre os requisitos técnicos para a concessão de registro de produtos de higiene pessoal, cosméticos e perfumes infantis e dá outras providências."/>
    <e v="#REF!"/>
    <m/>
    <s v="Cosméticos"/>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x v="34"/>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34"/>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s v="Portos, Aeroportos e Fronteiras"/>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x v="34"/>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x v="34"/>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x v="34"/>
    <x v="4"/>
    <n v="19"/>
    <d v="2015-05-13T00:00:00"/>
    <s v="Anvisa"/>
    <s v="DOU Nº 90, Seção 1, Pag. 52"/>
    <d v="2015-05-14T00:00:00"/>
    <s v="Dispõe sobre a alteração da RDC nº. 64/2012, pela inclusão e retificação de Denominações Comuns Brasileiras - DCB, na lista completa das DCB da Anvisa."/>
    <e v="#REF!"/>
    <m/>
    <s v="Farmacopeia"/>
    <m/>
    <s v="Denominações Comuns Brasileiras (DCB)"/>
    <m/>
    <s v="Atualização Periódica"/>
    <s v="Altera a RDC Nº 64, de 28/12/2012_x000a_Altera a RDC Nº 01, de 19/01/2015"/>
    <s v="Secundária (mérito)"/>
    <x v="2"/>
    <s v="Retificado pela RDC Nº 224, de 05/04/2018"/>
    <s v="N/A"/>
    <s v="N/A"/>
    <s v="N/A"/>
    <m/>
    <s v="Compilado"/>
    <m/>
  </r>
  <r>
    <x v="34"/>
    <x v="4"/>
    <n v="21"/>
    <d v="2015-05-13T00:00:00"/>
    <s v="Anvisa"/>
    <s v="DOU Nº 91, Seção 1, Pag.28"/>
    <d v="2015-05-15T00:00:00"/>
    <s v="Dispõe sobre o regulamento técnico de fórmulas para nutrição enteral."/>
    <e v="#REF!"/>
    <m/>
    <s v="Alimentos"/>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x v="34"/>
    <x v="4"/>
    <n v="22"/>
    <d v="2015-05-13T00:00:00"/>
    <s v="Anvisa"/>
    <s v="DOU Nº 91, Seção 1, Pag. 31"/>
    <d v="2015-05-15T00:00:00"/>
    <s v="Dispõe sobre o regulamento técnico de compostos de nutrientes e de outras substâncias para fórmulas para nutrição enteral e dá outras providências."/>
    <e v="#REF!"/>
    <m/>
    <s v="Alimentos"/>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x v="34"/>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s v="Temas transversais"/>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x v="34"/>
    <x v="4"/>
    <n v="24"/>
    <d v="2015-06-08T00:00:00"/>
    <s v="Anvisa"/>
    <s v="DOU Nº 107, Seção 1, Pág. 33"/>
    <d v="2015-06-09T00:00:00"/>
    <s v="Dispõe sobre o recolhimento de alimentos e sua comunicação à Anvisa e aos consumidores."/>
    <e v="#REF!"/>
    <m/>
    <s v="Alimentos"/>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x v="34"/>
    <x v="4"/>
    <n v="25"/>
    <d v="2015-06-25T00:00:00"/>
    <s v="Anvisa"/>
    <s v="DOU Nº 120, Seção 1, Pág. 26"/>
    <d v="2015-06-26T00:00:00"/>
    <s v="Dispõe sobre a suspensão de prazos relativos à notificação de gases medicinais estabelecidos na Resolução-RDC n.º 68, de 16 de dezembro de 2011."/>
    <e v="#REF!"/>
    <m/>
    <s v="Medicamentos"/>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x v="34"/>
    <x v="7"/>
    <n v="11"/>
    <d v="2015-06-30T00:00:00"/>
    <s v="Anvisa, IBAMA, MAPA"/>
    <s v="DOU Nº 123, Seção 1, Pág. 71"/>
    <d v="2015-07-01T00:00:00"/>
    <s v="Estabelece critérios e procedimentos para registro de agrotóxicos, seus componentes e afins para uso em emergências sanitárias ou ambientais."/>
    <e v="#REF!"/>
    <m/>
    <s v="Agrotóxicos"/>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x v="34"/>
    <x v="4"/>
    <n v="26"/>
    <d v="2015-07-02T00:00:00"/>
    <s v="Anvisa"/>
    <s v="DOU Nº 125, Seção 1, Pág. 52"/>
    <d v="2015-07-03T00:00:00"/>
    <s v="Dispõe sobre os requisitos para rotulagem obrigatória dos principais alimentos que causam alergias alimentares."/>
    <e v="#REF!"/>
    <m/>
    <s v="Alimentos"/>
    <s v="Informações ao Consumidor"/>
    <s v="Rotulagem de alimentos"/>
    <s v="Programa de controle de alergênicos "/>
    <s v="Nova Norma"/>
    <s v="N/A"/>
    <s v="Primária"/>
    <x v="2"/>
    <s v="N/A"/>
    <s v="N/A"/>
    <s v="N/A"/>
    <s v="N/A"/>
    <s v="Sim"/>
    <s v="Formatado"/>
    <s v="Prazo de Adequação;_x000a_Aplicação Complementar a Resolução RDC nº 259, de 20/09/2002"/>
  </r>
  <r>
    <x v="34"/>
    <x v="4"/>
    <n v="27"/>
    <d v="2015-07-02T00:00:00"/>
    <s v="Anvisa"/>
    <s v="DOU Nº 125, Seção 1, Pág. 53"/>
    <d v="2015-07-03T00:00:00"/>
    <s v="Dispõe sobre oficialização de novos lotes de substância química de referência da Farmacopeia Brasileira."/>
    <e v="#REF!"/>
    <m/>
    <s v="Farmacopeia"/>
    <m/>
    <s v="Substâncias Químicas de Referências (SQR)"/>
    <m/>
    <s v="Atualização Periódica"/>
    <s v="N/A"/>
    <s v="Primária"/>
    <x v="2"/>
    <s v="N/A"/>
    <s v="N/A"/>
    <s v="N/A"/>
    <s v="N/A"/>
    <m/>
    <s v="Formatado"/>
    <m/>
  </r>
  <r>
    <x v="34"/>
    <x v="4"/>
    <n v="28"/>
    <d v="2015-07-03T00:00:00"/>
    <s v="Anvisa"/>
    <s v="DOU Nº 126, Seção 1, Pág. 51"/>
    <d v="2015-07-06T00:00:00"/>
    <s v="Altera a Resolução da Diretoria Colegiada - RDC nº 222, de 28 de dezembro de 2006, para dispor sobre documentos e prazos de comprovação do porte da empresa."/>
    <e v="#REF!"/>
    <m/>
    <s v="Temas transversais"/>
    <s v="Governança"/>
    <s v="Peticionamento e arrecadação de Taxa de Fiscalização de Vigilância Sanitária (TFVS)"/>
    <m/>
    <s v="Revisão de Norma(s)"/>
    <s v="Altera a RDC Nº 222, de 28/12/2006."/>
    <s v="Secundária (mérito)"/>
    <x v="2"/>
    <s v="N/A"/>
    <s v="N/A"/>
    <s v="N/A"/>
    <s v="N/A"/>
    <m/>
    <s v="Formatado"/>
    <m/>
  </r>
  <r>
    <x v="34"/>
    <x v="4"/>
    <n v="29"/>
    <d v="2015-07-21T00:00:00"/>
    <s v="Anvisa"/>
    <s v="DOU Nº 139, Seção 1, Pág. 50"/>
    <d v="2015-07-23T00:00:00"/>
    <s v="Aprova e promulga o Regimento Interno da Agência Nacional de Vigilância Sanitária - ANVISA e dá outras providências."/>
    <e v="#REF!"/>
    <m/>
    <s v="Gestão interna"/>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x v="34"/>
    <x v="4"/>
    <n v="31"/>
    <d v="2015-07-24T00:00:00"/>
    <s v="Anvisa"/>
    <s v="DOU Nº 141, Seção 2, Pág. 41"/>
    <d v="2015-07-27T00:00:00"/>
    <s v="Define os Diretores responsáveis pelas Diretorias da Agência Nacional de Vigilância Sanitária."/>
    <e v="#REF!"/>
    <m/>
    <s v="Gestão interna"/>
    <m/>
    <m/>
    <m/>
    <s v="Revisão de Norma(s)"/>
    <s v="Revoga a PRT Nº 504 de 27/04/ 2015"/>
    <s v="N/A"/>
    <x v="1"/>
    <s v="Revogado pela RDC Nº 46, de 22/10/2015"/>
    <s v="N/A"/>
    <s v="N/A"/>
    <d v="2015-10-23T00:00:00"/>
    <m/>
    <s v="Compilado"/>
    <s v="Não Normativa"/>
  </r>
  <r>
    <x v="34"/>
    <x v="4"/>
    <n v="30"/>
    <d v="2015-07-24T00:00:00"/>
    <s v="Anvisa"/>
    <s v="DOU Nº 141, Seção 1, Pág. 52"/>
    <d v="2015-07-27T00:00:00"/>
    <s v="Altera a Resolução - RDC n.º 302, de 13 de outubro de 2005, que dispõe sobre o Regulamento Técnico para funcionamento de Laboratórios Clínicos."/>
    <e v="#REF!"/>
    <m/>
    <s v="Serviços de Saúde"/>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x v="34"/>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x v="34"/>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x v="34"/>
    <x v="4"/>
    <n v="33"/>
    <d v="2015-08-04T00:00:00"/>
    <s v="Anvisa"/>
    <s v="DOU Nº 148, Seção 1, Pág. 197"/>
    <d v="2015-08-05T00:00:00"/>
    <s v="Altera a Resolução da Diretoria Colegiada - RDC nº 17, de 16 de abril de 2010, que dispõe sobre as Boas Práticas de Fabricação de medicamentos."/>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x v="34"/>
    <x v="4"/>
    <n v="34"/>
    <d v="2015-08-07T00:00:00"/>
    <s v="Anvisa"/>
    <s v="DOU Nº 151, Seção 1, Pág. 41"/>
    <d v="2015-08-10T00:00:00"/>
    <s v="Dispõe sobre as Boas Práticas de Fabricação de Excipientes Farmacêuticos."/>
    <e v="#REF!"/>
    <m/>
    <s v="Insumos Farmacêuticos"/>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x v="34"/>
    <x v="4"/>
    <n v="35"/>
    <d v="2015-08-07T00:00:00"/>
    <s v="Anvisa"/>
    <s v="DOU Nº 151, Seção 1, Pág. 44"/>
    <d v="2015-08-10T00:00:00"/>
    <s v="Dispõe sobre a aceitação dos métodos alternativos de experimentação animal reconhecidos pelo Conselho Nacional de Controle de Experimentação Animal - Concea."/>
    <e v="#REF!"/>
    <m/>
    <s v="Temas transversais"/>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x v="34"/>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s v="Produtos para a Saúde"/>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x v="34"/>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s v="Gestão interna"/>
    <m/>
    <m/>
    <m/>
    <s v="Revisão de Norma(s)"/>
    <s v="Altera a RDC Nº 29, de 21/07/2015"/>
    <s v="N/A"/>
    <x v="1"/>
    <s v="Retificada em DOU Nº 165, de 28/08/2015;_x000a_Retificada em DOU Nº 166, de 31/08/2015. _x000a_Revogada pela RDC nº 61, de 03/02/2016"/>
    <s v="N/A"/>
    <s v="N/A"/>
    <d v="2016-02-05T00:00:00"/>
    <m/>
    <s v="Compilado"/>
    <s v="Não Normativa"/>
  </r>
  <r>
    <x v="34"/>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x v="34"/>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x v="34"/>
    <x v="4"/>
    <n v="37"/>
    <d v="2015-08-26T00:00:00"/>
    <s v="Anvisa"/>
    <s v="DOU Nº 164, Seção 1, Pág. 46"/>
    <d v="2015-08-27T00:00:00"/>
    <s v="Dispõe sobre a padronização de frases de declaração de conteúdo de látex de borracha natural em rótulos de dispositivos médicos."/>
    <e v="#REF!"/>
    <m/>
    <s v="Produtos para a Saúde"/>
    <s v="Informações ao Consumidor"/>
    <s v="Rotulagem de Produtos para Saúde"/>
    <m/>
    <s v="Nova Norma"/>
    <s v="N/A"/>
    <s v="Primária"/>
    <x v="2"/>
    <s v="N/A"/>
    <s v="N/A"/>
    <s v="N/A"/>
    <s v="N/A"/>
    <m/>
    <s v="Formatado"/>
    <m/>
  </r>
  <r>
    <x v="34"/>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s v="Farmacopeia"/>
    <m/>
    <s v="Denominações Comuns Brasileiras (DCB)"/>
    <m/>
    <s v="Atualização Periódica"/>
    <s v="Altera a RDC Nº 64, de 28/12/2012"/>
    <s v="Secundária (mérito)"/>
    <x v="2"/>
    <s v="N/A"/>
    <s v="N/A"/>
    <s v="N/A"/>
    <s v="N/A"/>
    <m/>
    <s v="Formatado"/>
    <m/>
  </r>
  <r>
    <x v="34"/>
    <x v="4"/>
    <n v="40"/>
    <d v="2015-08-26T00:00:00"/>
    <s v="Anvisa"/>
    <s v="DOU Nº 164, Seção 1, Pág. 47"/>
    <d v="2015-08-27T00:00:00"/>
    <s v="Define os requisitos de notificação e cadastro de produtos médicos"/>
    <e v="#REF!"/>
    <m/>
    <s v="Produtos para a Saúde"/>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x v="34"/>
    <x v="0"/>
    <n v="701"/>
    <d v="2015-08-31T00:00:00"/>
    <s v="MS"/>
    <s v="DOU Nº 168, Seção 1, Pág. 26"/>
    <d v="2015-09-02T00:00:00"/>
    <s v="Atualiza monetariamente os valores das Taxas de Fiscalização de Vigilância Sanitária, instituída nos termos do art. 23 da Lei nº 9.782, de 26 de janeiro de 1999."/>
    <e v="#REF!"/>
    <m/>
    <s v="Temas transversais"/>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x v="34"/>
    <x v="4"/>
    <n v="42"/>
    <d v="2015-09-01T00:00:00"/>
    <s v="Anvisa"/>
    <s v="DOU Nº 168, Seção 1, Pág. 62"/>
    <d v="2015-09-02T00:00:00"/>
    <s v="Dispõe sobre a importação de amostras e kits de coleta de amostras sujeitos ao regime de vigilância sanitária, destinados a testes de controle de dopagem."/>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x v="34"/>
    <x v="4"/>
    <n v="41"/>
    <d v="2015-09-01T00:00:00"/>
    <s v="Anvisa"/>
    <s v="DOU Nº 168, Seção 1, Pág. 61"/>
    <d v="2015-09-02T00:00:00"/>
    <s v="Estabelece normas de controle sanitário sobre a entrada de bens e produtos procedentes do exterior destinados à utilização em eventos de grande porte no Paí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x v="34"/>
    <x v="4"/>
    <n v="43"/>
    <d v="2015-09-01T00:00:00"/>
    <s v="Anvisa"/>
    <s v="DOU Nº 168, Seção 1, Pág. 63"/>
    <d v="2015-09-02T00:00:00"/>
    <s v="Dispõe sobre a prestação de serviços de alimentação em eventos de massa."/>
    <e v="#REF!"/>
    <m/>
    <s v="Alimentos"/>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x v="34"/>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s v="Produtos para a Saúde"/>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x v="34"/>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x v="34"/>
    <x v="4"/>
    <n v="46"/>
    <d v="2015-10-22T00:00:00"/>
    <s v="Anvisa"/>
    <s v="DOU Nº 203, Seção 1, Pág. 57"/>
    <d v="2015-10-23T00:00:00"/>
    <s v="Define os Diretores responsáveis pelas seguintes Diretorias da Agência Nacional de Vigilância Sanitária."/>
    <e v="#REF!"/>
    <m/>
    <s v="Gestão interna"/>
    <m/>
    <m/>
    <m/>
    <s v="Revisão de Norma(s)"/>
    <s v="Revoga a RDC Nº 31 de 24/07/2015"/>
    <s v="N/A"/>
    <x v="1"/>
    <s v="Revogado pela RDC Nº 99, de 02/08/2016"/>
    <s v="N/A"/>
    <s v="N/A"/>
    <d v="2016-08-04T00:00:00"/>
    <m/>
    <s v="Compilado"/>
    <m/>
  </r>
  <r>
    <x v="34"/>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s v="Medicamentos"/>
    <m/>
    <m/>
    <m/>
    <s v="Revisão de Norma(s)"/>
    <s v="Altera a RDC Nº 54, de 10/12/2013 (Suspensão parcial de eficácia)"/>
    <s v="N/A"/>
    <x v="1"/>
    <s v="Revogada pela RDC Nº 114, de 29/09/2016"/>
    <s v="N/A"/>
    <s v="N/A"/>
    <d v="2016-09-30T00:00:00"/>
    <m/>
    <s v="Compilado"/>
    <m/>
  </r>
  <r>
    <x v="34"/>
    <x v="0"/>
    <n v="1289"/>
    <d v="2015-10-22T00:00:00"/>
    <s v="Anvisa"/>
    <s v="DOU Nº 203, Seção 1, Pág. 56"/>
    <d v="2015-10-23T00:00:00"/>
    <s v="Estabelece as diretrizes para a numeração dos instrumentos decisórios e atos da Agência Nacional de Vigilância Sanitária."/>
    <e v="#REF!"/>
    <m/>
    <s v="Gestão interna"/>
    <m/>
    <s v="Atos normativos e ordinários e correspondências expedidas no âmbito da Anvisa"/>
    <m/>
    <s v="Nova Norma"/>
    <s v="N/A"/>
    <s v="Primária"/>
    <x v="2"/>
    <s v="N/A"/>
    <s v="N/A"/>
    <s v="N/A"/>
    <s v="N/A"/>
    <m/>
    <s v="Formatado"/>
    <m/>
  </r>
  <r>
    <x v="34"/>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s v="Medicamentos"/>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x v="34"/>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s v="Alimentos"/>
    <s v="Regularização de produtos sujeitos a vigilância sanitária"/>
    <s v=" Requisitos sanitários para alimentos para fins especiais"/>
    <m/>
    <s v="Nova Norma"/>
    <s v="N/A"/>
    <s v="Primária"/>
    <x v="2"/>
    <s v="N/A"/>
    <s v="N/A"/>
    <s v="N/A"/>
    <s v="N/A"/>
    <m/>
    <s v="Não passível de compilação"/>
    <m/>
  </r>
  <r>
    <x v="34"/>
    <x v="4"/>
    <n v="48"/>
    <d v="2015-11-09T00:00:00"/>
    <s v="Anvisa"/>
    <s v="DOU Nº 214, Seção 1, Pág. 33"/>
    <d v="2015-11-10T00:00:00"/>
    <s v="Dispõe sobre a composição das vacinas influenza a serem utilizadas no Brasil no ano de 2016."/>
    <e v="#REF!"/>
    <m/>
    <s v="Medicamentos"/>
    <s v="Regularização de produtos sujeitos à vigilância sanitária."/>
    <s v="Registro e pós-registro de produtos biológicos"/>
    <m/>
    <s v="Revisão de Norma(s)"/>
    <s v="Altera a RDC nº 24, de 14/05/2013, que altera a RDC nº 49, de 20/09/2011."/>
    <s v="Primária"/>
    <x v="2"/>
    <s v="N/A"/>
    <s v="N/A"/>
    <s v="N/A"/>
    <s v="N/A"/>
    <m/>
    <s v="Formatado"/>
    <m/>
  </r>
  <r>
    <x v="34"/>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x v="34"/>
    <x v="4"/>
    <n v="50"/>
    <d v="2015-11-11T00:00:00"/>
    <s v="Anvisa"/>
    <s v="DOU Nº 216, Seção 1, Pág. 56 "/>
    <d v="2015-11-12T00:00:00"/>
    <s v="Dispõe sobre a atualização do Anexo III, Indicações previstas para tratamento com a Talidomida, da RDC nº. 11, de 22 de março de 2011."/>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4"/>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s v="Gestão interna"/>
    <m/>
    <m/>
    <m/>
    <s v="Revisão de Norma(s)"/>
    <s v="Altera a RDC Nº 29, de 21/07/2015"/>
    <s v="N/A"/>
    <x v="1"/>
    <s v="Revogada pela RDC nº 61, de 03/02/2016"/>
    <s v="N/A"/>
    <s v="N/A"/>
    <d v="2016-02-05T00:00:00"/>
    <m/>
    <s v="Compilado"/>
    <s v="Não Normativa"/>
  </r>
  <r>
    <x v="34"/>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s v="Farmacopeia"/>
    <m/>
    <s v="Denominações Comuns Brasileiras (DCB)"/>
    <m/>
    <s v="Atualização Periódica"/>
    <s v="Altera RDC Nº 64, de 28/12/2012;_x000a_Altera RDC Nº 01, de 19/01/2015."/>
    <s v="Secundária (mérito)"/>
    <x v="0"/>
    <s v="Alterado pela RDC Nº 71, de 30/03/2016"/>
    <n v="1"/>
    <d v="2016-03-31T00:00:00"/>
    <d v="2016-03-31T00:00:00"/>
    <m/>
    <s v="Compilado"/>
    <m/>
  </r>
  <r>
    <x v="34"/>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s v="Produtos para a Saúde"/>
    <s v="Regularização de produtos sujeitos à vigilância sanitária"/>
    <s v="Regularização de Produtos para diagnóstico in vitro como autoteste para o HIV - Vírus da Imunodeficiência Humana"/>
    <m/>
    <s v="Nova Norma"/>
    <s v="N/A"/>
    <s v="Primária"/>
    <x v="2"/>
    <s v="N/A"/>
    <s v="N/A"/>
    <s v="N/A"/>
    <s v="N/A"/>
    <m/>
    <s v="Formatado"/>
    <m/>
  </r>
  <r>
    <x v="34"/>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x v="34"/>
    <x v="4"/>
    <n v="54"/>
    <d v="2015-12-08T00:00:00"/>
    <s v="Anvisa"/>
    <s v="DOU Nº 235, Seção 1, Pág. 95"/>
    <d v="2015-12-09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4"/>
    <x v="4"/>
    <n v="55"/>
    <d v="2015-12-11T00:00:00"/>
    <s v="Anvisa"/>
    <s v="DOU Nº 238, Seção 1, Pág. 55"/>
    <d v="2015-12-14T00:00:00"/>
    <s v="Dispõe sobre as Boas Práticas em Tecidos humanos para uso terapêutico."/>
    <e v="#REF!"/>
    <m/>
    <s v="Sangue, Tecidos, Células e Órgãos"/>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x v="34"/>
    <x v="4"/>
    <n v="56"/>
    <d v="2015-12-11T00:00:00"/>
    <s v="Anvisa"/>
    <s v="DOU Nº 238, Seção 1, Pág. 61"/>
    <d v="2015-12-14T00:00:00"/>
    <s v="Dispõe sobre regulamento técnico para o ingrediente ativo Parationa metílica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s v="Insumos Farmacêuticos"/>
    <m/>
    <m/>
    <m/>
    <s v="Revisão de Norma(s)"/>
    <s v="Altera a IN Nº 03, de 28/06/2013"/>
    <s v="N/A"/>
    <x v="1"/>
    <s v="Revogado pela IN Nº 14, de 09/12/2016"/>
    <n v="1"/>
    <d v="2016-12-13T00:00:00"/>
    <d v="2016-12-13T00:00:00"/>
    <m/>
    <s v="Compilado"/>
    <m/>
  </r>
  <r>
    <x v="34"/>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s v="Agrotóxicos"/>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x v="34"/>
    <x v="4"/>
    <n v="57"/>
    <d v="2015-12-23T00:00:00"/>
    <s v="Anvisa"/>
    <s v="DOU Nº 246, Seção 1, Pág. 200"/>
    <d v="2015-12-24T00:00:00"/>
    <s v="Altera a RDC nº 29, de 21 de julho de 2015, que aprova e promulga o Regimento Interno da Agência Nacional de Vigilância Sanitária - ANVISA."/>
    <e v="#REF!"/>
    <m/>
    <s v="Gestão interna"/>
    <m/>
    <m/>
    <m/>
    <s v="Revisão de Norma(s)"/>
    <s v="Altera a RDC Nº 29, de 21/07/2015 "/>
    <s v="N/A"/>
    <x v="1"/>
    <s v="Revogada pela RDC nº 61, de 03/02/2016"/>
    <s v="N/A"/>
    <s v="N/A"/>
    <d v="2016-02-05T00:00:00"/>
    <m/>
    <s v="Compilado"/>
    <m/>
  </r>
  <r>
    <x v="34"/>
    <x v="2"/>
    <n v="13235"/>
    <d v="2015-12-29T00:00:00"/>
    <s v="PR"/>
    <s v="DOU Nº 249, Seção 1, Pág. 1"/>
    <d v="2015-12-30T00:00:00"/>
    <s v="Altera a Lei nº 6.360, de 23 de setembro de 1976, para equiparar o controle de qualidade de medicamentos similares ao de medicamentos genéricos."/>
    <e v="#REF!"/>
    <m/>
    <s v="Medicamentos"/>
    <m/>
    <s v="Controle fiscalização e monitoramento de produtos sujeitos à vigilância sanitária"/>
    <m/>
    <s v="Revisão de Norma(s)"/>
    <s v="Altera a Lei Nº 6.360, de 23/09/1976._x000a_"/>
    <s v="Secundária (mérito)"/>
    <x v="2"/>
    <s v="N/A"/>
    <s v="N/A"/>
    <s v="N/A"/>
    <s v="N/A"/>
    <m/>
    <s v="Não passível de compilação"/>
    <m/>
  </r>
  <r>
    <x v="34"/>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s v="Temas transversais"/>
    <m/>
    <s v="Leis e decretos gerais sobre vigilância sanitária"/>
    <m/>
    <s v="Revisão de Norma(s)"/>
    <s v="Altera a Lei Nº 6.360, de 23/09/1976."/>
    <s v="N/A"/>
    <x v="2"/>
    <s v="N/A"/>
    <s v="N/A"/>
    <s v="N/A"/>
    <s v="N/A"/>
    <m/>
    <s v="Não passível de compilação"/>
    <m/>
  </r>
  <r>
    <x v="35"/>
    <x v="4"/>
    <n v="58"/>
    <d v="2016-01-20T00:00:00"/>
    <s v="Anvisa"/>
    <s v="DOU Nº 14, Seção 1, Pág. 25"/>
    <d v="2016-01-21T00:00:00"/>
    <s v="Altera a Resolução - RDC n.º 302, de 13 de outubro de 2005, que dispõe sobre o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x v="35"/>
    <x v="4"/>
    <n v="59"/>
    <d v="2016-02-03T00:00:00"/>
    <s v="Anvisa"/>
    <s v="DOU Nº 24, Seção 1, Pág. 48"/>
    <d v="2016-02-04T00:00:00"/>
    <s v="Aprova o Primeiro Suplemento da Farmacopeia Brasileira, 5ª edição, e dá outras providências."/>
    <e v="#REF!"/>
    <m/>
    <s v="Farmacopeia"/>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x v="35"/>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s v="Agrotóxicos"/>
    <s v="Regularização de produtos sujeitos à vigilância sanitária"/>
    <s v="Procedimentos para a reavaliação de ingredientes ativos de agrotóxicos e afins"/>
    <m/>
    <s v="Nova Norma"/>
    <s v="N/A"/>
    <s v="Primária"/>
    <x v="2"/>
    <s v="N/A"/>
    <s v="N/A"/>
    <s v="N/A"/>
    <s v="N/A"/>
    <m/>
    <s v="Formatado"/>
    <m/>
  </r>
  <r>
    <x v="35"/>
    <x v="4"/>
    <n v="61"/>
    <d v="2016-02-03T00:00:00"/>
    <s v="Anvisa"/>
    <s v="DOU Nº 25, Seção 1, Pág. 67"/>
    <d v="2016-02-05T00:00:00"/>
    <s v="Aprova e promulga o Regimento Interno da Agência Nacional de Vigilância Sanitária - ANVISA e dá outras providências."/>
    <e v="#REF!"/>
    <m/>
    <s v="Gestão interna"/>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x v="35"/>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s v="Temas transversais"/>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x v="35"/>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s v="Temas transversais"/>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x v="35"/>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s v="Produtos para a Saúde"/>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x v="35"/>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x v="35"/>
    <x v="3"/>
    <n v="7"/>
    <d v="2016-03-17T00:00:00"/>
    <s v="Anvisa"/>
    <s v="DOU Nº 53, Seção 1, Pág. 38"/>
    <d v="2016-03-18T00:00:00"/>
    <s v="Dispõe sobre a prorrogação do prazo para vigência da Instrução Normativa nº 01, de 17 de março de 2015."/>
    <e v="#REF!"/>
    <m/>
    <s v="Sangue, Tecidos, Células e Órgãos"/>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x v="35"/>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x v="35"/>
    <x v="4"/>
    <n v="70"/>
    <d v="2016-03-23T00:00:00"/>
    <s v="Anvisa"/>
    <s v="DOU Nº 57, Seção 1, Pág. 56"/>
    <d v="2016-03-24T00:00:00"/>
    <s v="Revoga a Resolução da Diretoria Colegiada - RDC nº. 29, de 27 de maio de 2009"/>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x v="35"/>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s v="Medicamentos"/>
    <s v="Regularização de serviços e estabelecimentos sujeitos a vigilância sanitária e Boas Práticas"/>
    <s v="Boas Práticas em Centros de Bioequivalência"/>
    <m/>
    <s v="Revisão de Norma(s)"/>
    <s v="Altera a RDC Nº 41, de 28/04/2000"/>
    <s v="Primária"/>
    <x v="2"/>
    <s v="N/A"/>
    <s v="N/A"/>
    <s v="N/A"/>
    <s v="N/A"/>
    <m/>
    <s v="Formatado"/>
    <m/>
  </r>
  <r>
    <x v="35"/>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s v="Alimentos"/>
    <s v="Regularização de produtos sujeitos a vigilância sanitária"/>
    <s v="Requisitos sanitários para alimentos para fins especiais"/>
    <m/>
    <s v="Revisão de Norma(s)"/>
    <s v="Altera a PRT SVS/MS Nº 34, de 13/01/1998 "/>
    <s v="Secundária (mérito)"/>
    <x v="2"/>
    <s v="N/A"/>
    <s v="N/A"/>
    <s v="N/A"/>
    <s v="N/A"/>
    <m/>
    <s v="Formatado"/>
    <m/>
  </r>
  <r>
    <x v="35"/>
    <x v="4"/>
    <n v="69"/>
    <d v="2016-03-23T00:00:00"/>
    <s v="Anvisa"/>
    <s v="DOU Nº 57, Seção 1, Pág. 54"/>
    <d v="2016-03-24T00:00:00"/>
    <s v="Dispõe sobre o &quot;REGULAMENTO TÉCNICO MERCOSUL SOBRE LISTA DE FILTROS ULTRAVIOLETAS PERMITIDOS PARA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x v="35"/>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s v="Farmacopeia"/>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x v="35"/>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x v="35"/>
    <x v="4"/>
    <n v="73"/>
    <d v="2016-04-07T00:00:00"/>
    <s v="Anvisa"/>
    <s v="DOU Nº 67, Seção 1, Pág. 32"/>
    <d v="2016-04-08T00:00:00"/>
    <s v="Dispõe sobre mudanças pós-registro, cancelamento de registro de medicamentos com princípios ativos sintéticos e semissintéticos e dá outras providências."/>
    <e v="#REF!"/>
    <m/>
    <s v="Medicamentos"/>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x v="35"/>
    <x v="4"/>
    <n v="74"/>
    <d v="2016-05-02T00:00:00"/>
    <s v="Anvisa"/>
    <s v="DOU Nº 83, Seção 1, Pág. 32"/>
    <d v="2016-05-03T00:00:00"/>
    <s v="Dispõe sobre o peticionamento eletrônico na importação de bens e produtos sujeitos à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5"/>
    <x v="4"/>
    <n v="75"/>
    <d v="2016-05-02T00:00:00"/>
    <s v="Anvisa"/>
    <s v="DOU Nº 83, Seção 1, Pág. 32"/>
    <d v="2016-05-03T00:00:00"/>
    <s v="Altera a Resolução da Diretoria Colegiada - RDC N° 34, de 11 de junho de 2014, que dispõe sobre as Boas Práticas no Ciclo do Sangue."/>
    <e v="#REF!"/>
    <m/>
    <s v="Sangue, Tecidos, Células e Órgãos"/>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x v="35"/>
    <x v="4"/>
    <n v="76"/>
    <d v="2016-05-02T00:00:00"/>
    <s v="Anvisa"/>
    <s v="DOU Nº 83, Seção 1, Pág. 32"/>
    <d v="2016-05-03T00:00:00"/>
    <s v="Dispõe sobre realização de alteração, inclusão e cancelamento pós-registro de medicamentos específicos."/>
    <e v="#REF!"/>
    <m/>
    <s v="Medicamentos"/>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x v="35"/>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s v="Cosméticos"/>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x v="35"/>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x v="35"/>
    <x v="4"/>
    <n v="80"/>
    <d v="2016-05-30T00:00:00"/>
    <s v="Anvisa"/>
    <s v="DOU Nº 102, Seção 1, Pág. 39"/>
    <d v="2016-05-31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5"/>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s v="Alimentos"/>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x v="35"/>
    <x v="4"/>
    <n v="82"/>
    <d v="2016-06-03T00:00:00"/>
    <s v="Anvisa"/>
    <s v="DOU Nº 106, Seção 1, Pág. 41"/>
    <d v="2016-06-06T00:00:00"/>
    <s v="Aprova o Regulamento Técnico para produtos saneantes à base de bactérias e dá outras providências."/>
    <e v="#REF!"/>
    <m/>
    <s v="Saneantes"/>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x v="35"/>
    <x v="4"/>
    <n v="83"/>
    <d v="2016-06-17T00:00:00"/>
    <s v="Anvisa"/>
    <s v="DOU Nº 116, Seção 1, Pág. 57"/>
    <d v="2016-06-20T00:00:00"/>
    <s v="Dispõe sobre o &quot;Regulamento Técnico MERCOSUL sobre lista de substâncias que não podem ser utilizadas em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8, de 16/03/2006"/>
    <s v="Primária"/>
    <x v="2"/>
    <s v="N/A"/>
    <s v="N/A"/>
    <s v="N/A"/>
    <s v="N/A"/>
    <m/>
    <s v="Formatado"/>
    <m/>
  </r>
  <r>
    <x v="35"/>
    <x v="4"/>
    <n v="84"/>
    <d v="2016-06-17T00:00:00"/>
    <s v="Anvisa"/>
    <s v="DOU Nº 116, Seção 1, Pág. 70"/>
    <d v="2016-06-20T00:00:00"/>
    <s v="Aprova o Memento Fitoterápico da Farmacopeia Brasileira e dá outras providências."/>
    <e v="#REF!"/>
    <m/>
    <s v="Farmacopeia"/>
    <m/>
    <s v="Compêndios da Farmacopeia Brasileira"/>
    <m/>
    <s v="Nova Norma"/>
    <s v="N/A"/>
    <s v="Primária"/>
    <x v="2"/>
    <s v="N/A"/>
    <s v="N/A"/>
    <s v="N/A"/>
    <s v="N/A"/>
    <m/>
    <s v="Formatado"/>
    <s v="Art. 4º Esta Resolução entrará em vigor cento e oitenta (180) dias após a sua publicação."/>
  </r>
  <r>
    <x v="35"/>
    <x v="3"/>
    <n v="8"/>
    <d v="2016-06-27T00:00:00"/>
    <s v="Anvisa"/>
    <s v="DOU Nº 122, Seção 1, Pág. 24"/>
    <d v="2016-06-28T00:00:00"/>
    <s v="Determina a publicação da &quot;Lista de assuntos de petição a serem protocoladas em suporte eletrônico&quot;."/>
    <e v="#REF!"/>
    <m/>
    <s v="Temas transversais"/>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x v="35"/>
    <x v="4"/>
    <n v="85"/>
    <d v="2016-06-27T00:00:00"/>
    <s v="Anvisa"/>
    <s v="DOU Nº 122, Seção 1, Pág. 23"/>
    <d v="2016-06-28T00:00:00"/>
    <s v="Altera a Resolução da Diretoria Colegiada - RDC nº 17, de 19 de novembro de 1999, que dispõe sobre o padrão de identidade e qualidade para palmito em conserva."/>
    <e v="#REF!"/>
    <m/>
    <s v="Alimentos"/>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x v="35"/>
    <x v="4"/>
    <n v="86"/>
    <d v="2016-06-27T00:00:00"/>
    <s v="Anvisa"/>
    <s v="DOU Nº 122, Seção 1, Pág. 24"/>
    <d v="2016-06-28T00:00:00"/>
    <s v="Dispõe sobre os procedimentos para o recebimento de documentos em suporte eletrônico."/>
    <e v="#REF!"/>
    <m/>
    <s v="Temas transversais"/>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x v="35"/>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x v="35"/>
    <x v="4"/>
    <n v="88"/>
    <d v="2016-06-29T00:00:00"/>
    <s v="Anvisa"/>
    <s v="DOU Nº 124, Seção 1, Pág. 53"/>
    <d v="2016-06-30T00:00:00"/>
    <s v="Aprova o regulamento técnico sobre materiais, embalagens e equipamentos celulósicos destinados a entrar em contato com alimentos e dá outras providências."/>
    <e v="#REF!"/>
    <m/>
    <s v="Alimentos"/>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x v="35"/>
    <x v="4"/>
    <n v="89"/>
    <d v="2016-06-29T00:00:00"/>
    <s v="Anvisa"/>
    <s v="DOU Nº 124, Seção 1, Pág. 62"/>
    <d v="2016-06-30T00:00:00"/>
    <s v="Aprova o regulamento técnico sobre materiais celulósicos para cocção e filtração a quente e dá outras providências."/>
    <e v="#REF!"/>
    <m/>
    <s v="Alimentos"/>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x v="35"/>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s v="Alimentos"/>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x v="35"/>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s v="Portos, Aeroportos e Fronteiras"/>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x v="35"/>
    <x v="4"/>
    <n v="92"/>
    <d v="2016-07-07T00:00:00"/>
    <s v="Anvisa"/>
    <s v="DOU Nº 130, Seção 1, Pág. 32"/>
    <d v="2016-07-08T00:00:00"/>
    <s v="Dispõe sobre a manutenção do ingrediente ativo Lactofem em produtos agrotóxicos, em decorrência de su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5"/>
    <x v="4"/>
    <n v="93"/>
    <d v="2016-07-12T00:00:00"/>
    <s v="Anvisa"/>
    <s v="DOU Nº 134, Seção 1, Pág. 39"/>
    <d v="2016-07-14T00:00:00"/>
    <s v="Altera a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Altera a RDC Nº 55, de 04/11/2011"/>
    <s v="Secundária (mérito)"/>
    <x v="2"/>
    <s v="N/A"/>
    <s v="N/A"/>
    <s v="N/A"/>
    <s v="N/A"/>
    <m/>
    <s v="Formatado"/>
    <m/>
  </r>
  <r>
    <x v="35"/>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s v="Produtos para a Saúde"/>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x v="35"/>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s v="Temas transversais"/>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x v="35"/>
    <x v="3"/>
    <n v="9"/>
    <d v="2016-08-01T00:00:00"/>
    <s v="Anvisa"/>
    <s v="DOU Nº 148, Seção 1, Pág. 33"/>
    <d v="2016-08-03T00:00:00"/>
    <s v="Dispõe sobre as bulas padronizadas de medicamentos específicos"/>
    <e v="#REF!"/>
    <m/>
    <s v="Medicamentos"/>
    <s v="Regularização de produtos sujeitos à vigilância sanitária."/>
    <s v="Registro e pós Registro de medicamentos específicos"/>
    <s v="Bula e rotulagem de medicamentos"/>
    <s v="Nova Norma"/>
    <s v="N/A"/>
    <s v="Primária"/>
    <x v="2"/>
    <s v="N/A"/>
    <s v="N/A"/>
    <s v="N/A"/>
    <s v="N/A"/>
    <m/>
    <s v="Formatado"/>
    <m/>
  </r>
  <r>
    <x v="35"/>
    <x v="4"/>
    <n v="97"/>
    <d v="2016-08-01T00:00:00"/>
    <s v="Anvisa"/>
    <s v="DOU Nº 148, Seção 1, Pág. 32"/>
    <d v="2016-08-03T00:00:00"/>
    <s v="Altera a Resolução - RDC nº 24, de 14 de junho de 2011."/>
    <e v="#REF!"/>
    <m/>
    <s v="Medicamentos"/>
    <s v="Regularização de produtos sujeitos à vigilância sanitária."/>
    <s v="Registro e pós Registro de medicamentos específicos"/>
    <m/>
    <s v="Revisão de Norma(s)"/>
    <s v="Altera a RDC Nº 24, de 14/06/2011"/>
    <s v="Secundária (mérito)"/>
    <x v="2"/>
    <s v="N/A"/>
    <s v="N/A"/>
    <s v="N/A"/>
    <s v="N/A"/>
    <m/>
    <s v="Formatado"/>
    <m/>
  </r>
  <r>
    <x v="35"/>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s v="Medicamentos"/>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x v="35"/>
    <x v="4"/>
    <n v="99"/>
    <d v="2016-08-02T00:00:00"/>
    <s v="Anvisa"/>
    <s v="DOU Nº 149, Seção 2, Pág. 43"/>
    <d v="2016-08-04T00:00:00"/>
    <s v="Define os Diretores responsáveis pelas Diretorias da Agência Nacional de Vigilância Sanitária."/>
    <e v="#REF!"/>
    <m/>
    <s v="Gestão interna"/>
    <m/>
    <s v="Regimento Interno da ANVISA e atos relacionados"/>
    <m/>
    <s v="Revisão de Norma(s)"/>
    <s v="Revoga a RDC Nº 46, de 22/10/2015"/>
    <s v="N/A"/>
    <x v="1"/>
    <s v="Retificado em DOU Nº 150, de 05/08/2016;_x000a_Revogado pela RDC Nº 140, de 23/02/2017."/>
    <s v="N/A"/>
    <s v="N/A"/>
    <d v="2017-02-24T00:00:00"/>
    <m/>
    <s v="Compilado"/>
    <m/>
  </r>
  <r>
    <x v="35"/>
    <x v="4"/>
    <n v="100"/>
    <d v="2016-08-04T00:00:00"/>
    <s v="Anvisa"/>
    <s v="DOU Nº 150, Seção 1, Pág. 26"/>
    <d v="2016-08-05T00:00:00"/>
    <s v="Prorrogar o prazo da Resolução da Diretoria Colegiada - RDC nº 73, de 07, de abril de 2016."/>
    <e v="#REF!"/>
    <m/>
    <s v="Medicamentos"/>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x v="35"/>
    <x v="4"/>
    <n v="101"/>
    <d v="2016-08-12T00:00:00"/>
    <s v="Anvisa"/>
    <s v="DOU Nº 156, Seção 1, Pág. 28"/>
    <d v="2016-08-15T00:00:00"/>
    <s v="Dispõe sobre a inclusão da monografia de heparina sódica suína no 1º Suplemento da 5ª edição da Farmacopeia Brasileira."/>
    <e v="#REF!"/>
    <m/>
    <s v="Farmacopeia"/>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x v="35"/>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s v="Temas transversais"/>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x v="35"/>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x v="35"/>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s v="Farmacopeia"/>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x v="35"/>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x v="35"/>
    <x v="4"/>
    <n v="106"/>
    <d v="2016-09-01T00:00:00"/>
    <s v="Anvisa"/>
    <s v="DOU Nº 170, Seção 1, Pág. 31"/>
    <d v="2016-09-02T00:00:00"/>
    <s v="Altera a Resolução da Diretoria Colegiada - RDC nº 26, de 13 de maio de 2014, e a Resolução da Diretoria Colegiada - RDC nº 26, de 30 de março de 2007."/>
    <e v="#REF!"/>
    <m/>
    <s v="Medicamentos"/>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x v="35"/>
    <x v="4"/>
    <n v="107"/>
    <d v="2016-09-05T00:00:00"/>
    <s v="Anvisa"/>
    <s v="DOU Nº 172, Seção 1, Pág. 31"/>
    <d v="2016-09-06T00:00:00"/>
    <s v="Altera a Resolução da Diretoria Colegiada - RDC nº 199, de 26 de outubro de 2006, que dispõe sobre os medicamentos de notificação simplificada."/>
    <e v="#REF!"/>
    <m/>
    <s v="Medicamentos"/>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x v="35"/>
    <x v="4"/>
    <n v="108"/>
    <d v="2016-09-06T00:00:00"/>
    <s v="Anvisa"/>
    <s v="DOU Nº 173, Seção 1, Pág. 37"/>
    <d v="2016-09-08T00:00:00"/>
    <s v="Dispõe sobre os requisitos mínimos para inspeção em estabelecimentos que trabalham com produ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x v="35"/>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s v="Saneantes"/>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x v="35"/>
    <x v="4"/>
    <n v="110"/>
    <d v="2016-09-06T00:00:00"/>
    <s v="Anvisa"/>
    <s v="DOU Nº 173, Seção 1, Pág. 39"/>
    <d v="2016-09-08T00:00:00"/>
    <s v="Dispõe sobre regulamento técnico para produtos saneantes categorizados como água sanitária e dá outras providências."/>
    <e v="#REF!"/>
    <m/>
    <s v="Saneantes"/>
    <s v="Regularização de produtos sujeitos à vigilância sanitária"/>
    <s v="Regularização de produtos saneantes categorizados como água sanitária"/>
    <m/>
    <s v="Nova Norma"/>
    <s v="N/A"/>
    <s v="Primária"/>
    <x v="2"/>
    <s v="N/A"/>
    <s v="N/A"/>
    <s v="N/A"/>
    <s v="N/A"/>
    <m/>
    <s v="Formatado"/>
    <m/>
  </r>
  <r>
    <x v="35"/>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s v="Medicamentos"/>
    <s v="Controle, fiscalização e monitoramento de produtos sujeitos a Vigilância Sanitária"/>
    <s v="Farmacovigilância "/>
    <m/>
    <s v="Nova Norma"/>
    <s v="N/A"/>
    <s v="Primária"/>
    <x v="2"/>
    <s v="N/A"/>
    <s v="N/A"/>
    <s v="N/A"/>
    <s v="N/A"/>
    <m/>
    <s v="Formatado"/>
    <m/>
  </r>
  <r>
    <x v="35"/>
    <x v="4"/>
    <n v="112"/>
    <d v="2016-09-12T00:00:00"/>
    <s v="Anvisa"/>
    <s v="DOU Nº 176, Seção 1, Pág. 90"/>
    <d v="2016-09-13T00:00:00"/>
    <s v="Dispõe sobre a adoção da liberação paramétrica em substituição ao teste de esterilidade."/>
    <e v="#REF!"/>
    <m/>
    <s v="Medicamentos"/>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x v="35"/>
    <x v="4"/>
    <n v="113"/>
    <d v="2016-09-15T00:00:00"/>
    <s v="Anvisa"/>
    <s v="DOU Nº 179, Seção 1, Pág. 25"/>
    <d v="2016-09-16T00:00:00"/>
    <s v="Altera a Resolução da Diretoria Colegiada - RDC nº 76, de 02 de maio de 2016 e a Instrução Normativa nº 02, de 30 de março de 2009."/>
    <e v="#REF!"/>
    <m/>
    <s v="Medicamentos"/>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x v="35"/>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s v="Medicamentos"/>
    <m/>
    <s v="Rastreamento de medicamentos na cadeia dos produtos farmacêuticos (SNCM)"/>
    <m/>
    <s v="Revisão de Norma(s)"/>
    <s v="Altera a RDC Nº 54, de 10/12/2013;_x000a_Revoga a RDC Nº 45, de 22/10/2015."/>
    <s v="N/A"/>
    <x v="1"/>
    <s v="Revogado pela RDC Nº 157, de 11/05/2017"/>
    <s v="N/A"/>
    <s v="N/A"/>
    <d v="2017-05-15T00:00:00"/>
    <m/>
    <s v="Compilado"/>
    <m/>
  </r>
  <r>
    <x v="35"/>
    <x v="3"/>
    <n v="10"/>
    <d v="2016-09-29T00:00:00"/>
    <s v="Anvisa"/>
    <s v="DOU Nº 189, Seção 1, Pág. 98"/>
    <d v="2016-09-30T00:00:00"/>
    <s v="Determina a publicação da &quot;Lista de fármacos candidatos à bioisenção baseada no Sistema de Classificação Biofarmacêutica (SCB)&quot; e dá outras providências."/>
    <e v="#REF!"/>
    <m/>
    <s v="Medicamentos"/>
    <s v="Regularização de produtos sujeitos à vigilância sanitária"/>
    <s v="Fármacos candidatos à bioisenção"/>
    <m/>
    <s v="Revisão de Norma(s)"/>
    <s v="Revoga a IN Nº 07, de 21/08/2014"/>
    <s v="Primária"/>
    <x v="2"/>
    <s v="N/A"/>
    <s v="N/A"/>
    <s v="N/A"/>
    <s v="N/A"/>
    <m/>
    <s v="Formatado"/>
    <m/>
  </r>
  <r>
    <x v="35"/>
    <x v="3"/>
    <n v="11"/>
    <d v="2016-09-29T00:00:00"/>
    <s v="Anvisa"/>
    <s v="DOU Nº 189, Seção 1, Pág. 99"/>
    <d v="2016-09-30T00:00:00"/>
    <s v="Dispõe sobre a lista de medicamentos isentos de prescrição."/>
    <e v="#REF!"/>
    <m/>
    <s v="Medicamentos"/>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x v="35"/>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s v="Gestão interna"/>
    <m/>
    <m/>
    <m/>
    <s v="Revisão de Norma(s)"/>
    <s v="Altera a RDC Nº 61, de 03/02/2016"/>
    <s v="N/A"/>
    <x v="1"/>
    <s v="Tornada Insubsistente pela RDC Nº 116, de 07/10/2016"/>
    <s v="N/A"/>
    <s v="N/A"/>
    <d v="2016-10-11T00:00:00"/>
    <m/>
    <s v="Compilado"/>
    <m/>
  </r>
  <r>
    <x v="35"/>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s v="Gestão interna"/>
    <m/>
    <s v="Regimento Interno da Anvisa"/>
    <m/>
    <s v="Revisão de Norma(s)"/>
    <s v="Altera a RDC Nº 61, de 03/02/2016;_x000a_Torna insubsistente a RDC Nº 115, de 05/10/2016."/>
    <s v="N/A"/>
    <x v="1"/>
    <s v="Revogado pela RDC nº 255, de 10/12/2018"/>
    <s v="N/A"/>
    <s v="N/A"/>
    <d v="2018-12-11T00:00:00"/>
    <m/>
    <s v="Compilado"/>
    <m/>
  </r>
  <r>
    <x v="35"/>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Revisão de Norma(s)"/>
    <s v="Altera a IN Nº 4, de 02/07/2013"/>
    <s v="Secundária (prazo)"/>
    <x v="2"/>
    <s v="N/A"/>
    <s v="N/A"/>
    <s v="N/A"/>
    <s v="N/A"/>
    <m/>
    <s v="Formatado"/>
    <m/>
  </r>
  <r>
    <x v="35"/>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x v="35"/>
    <x v="4"/>
    <n v="118"/>
    <d v="2016-10-26T00:00:00"/>
    <s v="Anvisa"/>
    <s v="DOU Nº 207, Seção 1, Pág. 51"/>
    <d v="2016-10-27T00:00:00"/>
    <s v="Altera a Resolução da Diretoria Colegiada - RDC nº 102, de 24 de agosto de 2016."/>
    <e v="#REF!"/>
    <m/>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5"/>
    <x v="4"/>
    <n v="119"/>
    <d v="2016-10-27T00:00:00"/>
    <s v="Anvisa"/>
    <s v="DOU Nº 209, Seção 1, Pág. 31"/>
    <d v="2016-10-31T00:00:00"/>
    <s v="Dispõe sobre a composição das vacinas influenza a serem utilizadas no Brasil no ano de 2017."/>
    <e v="#REF!"/>
    <m/>
    <s v="Medicamentos"/>
    <m/>
    <s v="Composição das vacinas influenza a serem utilizadas no Brasil"/>
    <m/>
    <s v="Nova Norma"/>
    <s v="N/A"/>
    <s v="N/A"/>
    <x v="3"/>
    <s v="Despacho Declaratório nº 56, de 27/03/2018"/>
    <s v="N/A"/>
    <s v="N/A"/>
    <d v="2018-04-02T00:00:00"/>
    <m/>
    <s v="Compilado"/>
    <m/>
  </r>
  <r>
    <x v="35"/>
    <x v="4"/>
    <n v="120"/>
    <d v="2016-11-03T00:00:00"/>
    <s v="Anvisa"/>
    <s v="DOU Nº 212, Seção 1, Pág. 53"/>
    <d v="2016-11-04T00:00:00"/>
    <s v="Altera Resolução da Diretoria Colegiada-RDC n° 73, de 07 de abril de 2016."/>
    <e v="#REF!"/>
    <m/>
    <s v="Medicamentos"/>
    <m/>
    <m/>
    <m/>
    <s v="Revisão de Norma(s)"/>
    <s v="Altera a RDC nº 73, de 07/04/2016"/>
    <s v="N/A"/>
    <x v="1"/>
    <s v="Revogado pela RDC Nº 121, de 04/11/2016"/>
    <s v="N/A"/>
    <s v="N/A"/>
    <d v="2016-11-07T00:00:00"/>
    <m/>
    <s v="Compilado"/>
    <m/>
  </r>
  <r>
    <x v="35"/>
    <x v="4"/>
    <n v="121"/>
    <d v="2016-11-04T00:00:00"/>
    <s v="Anvisa"/>
    <s v="DOU Nº 213, Seção 1, Pág. 56"/>
    <d v="2016-11-07T00:00:00"/>
    <s v="Altera a Resolução da Diretoria Colegiada - RDC n° 73, de 7 de abril de 2016."/>
    <e v="#REF!"/>
    <m/>
    <s v="Medicamentos"/>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x v="35"/>
    <x v="4"/>
    <n v="122"/>
    <d v="2016-11-04T00:00:00"/>
    <s v="Anvisa"/>
    <s v="DOU Nº 213, Seção 1, Pág. 56"/>
    <d v="2016-11-07T00:00:00"/>
    <s v="Revoga a Resolução da Diretoria Colegiada - RDC N° 209, de 14 de julho de 2005."/>
    <e v="#REF!"/>
    <m/>
    <s v="Temas transversais"/>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x v="35"/>
    <x v="4"/>
    <n v="123"/>
    <d v="2016-11-04T00:00:00"/>
    <s v="Anvisa"/>
    <s v="DOU Nº 213, Seção 1, Pág. 56"/>
    <d v="2016-11-07T00:00:00"/>
    <s v="Dispõe sobre os aditivos alimentares e coadjuvantes de tecnologia autorizados para uso em vinhos."/>
    <e v="#REF!"/>
    <m/>
    <s v="Alimentos"/>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x v="35"/>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s v="Produtos para a Saúde"/>
    <s v="Regularização de produtos sujeitos a vigilância sanitária"/>
    <s v="Regularização de materiais de uso em saúde"/>
    <m/>
    <s v="Revisão de Norma(s)"/>
    <s v="Altera a IN Nº 06, de 18/11/2016"/>
    <s v="Secundária (mérito)"/>
    <x v="2"/>
    <s v="N/A"/>
    <s v="N/A"/>
    <s v="N/A"/>
    <s v="N/A"/>
    <m/>
    <s v="Formatado"/>
    <m/>
  </r>
  <r>
    <x v="35"/>
    <x v="4"/>
    <n v="124"/>
    <d v="2016-11-16T00:00:00"/>
    <s v="Anvisa"/>
    <s v="DOU Nº 220, Seção 1, Pág. 44"/>
    <d v="2016-11-17T00:00:00"/>
    <s v="Institui a Carteira de Identidade Funcional dos servidores públicos em exercício na Agência Nacional de Vigilância Sanitária - ANVISA."/>
    <e v="#REF!"/>
    <m/>
    <s v="Gestão interna"/>
    <m/>
    <s v="Políticas e Diretrizes concernentes à gestão de pessoas da Anvisa"/>
    <m/>
    <s v="Nova Norma"/>
    <s v="N/A"/>
    <s v="Primária"/>
    <x v="2"/>
    <s v="N/A"/>
    <s v="N/A"/>
    <s v="N/A"/>
    <s v="N/A"/>
    <m/>
    <s v="Formatado"/>
    <m/>
  </r>
  <r>
    <x v="35"/>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x v="35"/>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s v="Cosméticos"/>
    <s v="Regularização de produtos sujeitos à vigilância sanitária"/>
    <s v="Regularização de bronzeadores"/>
    <m/>
    <s v="Nova Norma"/>
    <s v="N/A"/>
    <s v="Primária"/>
    <x v="2"/>
    <s v="N/A"/>
    <s v="N/A"/>
    <s v="N/A"/>
    <s v="N/A"/>
    <m/>
    <s v="Formatado"/>
    <m/>
  </r>
  <r>
    <x v="35"/>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x v="35"/>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s v="Portos, Aeroportos e Fronteiras"/>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x v="35"/>
    <x v="4"/>
    <n v="129"/>
    <d v="2016-12-02T00:00:00"/>
    <s v="Anvisa"/>
    <s v="DOU Nº 232, Seção 1, Pág. 33"/>
    <d v="2016-12-05T00:00:00"/>
    <s v="Aprova o Formulário Homeopático da Farmacopeia Brasileira e dá outras providências."/>
    <e v="#REF!"/>
    <m/>
    <s v="Farmacopeia"/>
    <m/>
    <s v="Compêndios da Farmacopeia Brasileira"/>
    <m/>
    <s v="Atualização Periódica"/>
    <s v="N/A"/>
    <s v="Primária"/>
    <x v="2"/>
    <s v="N/A"/>
    <s v="N/A"/>
    <s v="N/A"/>
    <s v="N/A"/>
    <m/>
    <s v="Formatado"/>
    <m/>
  </r>
  <r>
    <x v="35"/>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x v="35"/>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s v="Cosméticos"/>
    <s v="Informações ao Consumidor"/>
    <s v="Rotulagem de produtos de higiene pessoal, cosméticos e perfumes"/>
    <m/>
    <s v="Nova Norma"/>
    <s v="N/A"/>
    <s v="N/A"/>
    <x v="1"/>
    <s v="Revogado pela RDC nº 250, de 21/11/2018"/>
    <n v="1"/>
    <d v="2018-11-22T00:00:00"/>
    <d v="2018-11-22T00:00:00"/>
    <m/>
    <s v="Compilado"/>
    <m/>
  </r>
  <r>
    <x v="35"/>
    <x v="4"/>
    <n v="132"/>
    <d v="2016-12-09T00:00:00"/>
    <s v="Anvisa"/>
    <s v="DOU Nº 237, Seção 1, Pág. 96"/>
    <d v="2016-12-12T00:00:00"/>
    <s v="Dispõe sobre a prorrogação do prazo previsto no Art. 4° da Resolução de Diretoria Colegiada- RDC n. 107, de 06 de setembro de 2016."/>
    <e v="#REF!"/>
    <m/>
    <s v="Medicamentos"/>
    <m/>
    <s v=" Requisitos técnicos e procedimentos administrativos para notificação de medicamentos de baixo risco"/>
    <m/>
    <s v="Revisão de Norma(s)"/>
    <s v="Altera a RDC Nº 107, de 05/09/2016"/>
    <s v="N/A"/>
    <x v="1"/>
    <s v="Revogada pela RDC nº 180, de 27/09/2017"/>
    <s v="N/A"/>
    <s v="N/A"/>
    <d v="2017-09-28T00:00:00"/>
    <m/>
    <s v="Compilado"/>
    <m/>
  </r>
  <r>
    <x v="35"/>
    <x v="3"/>
    <n v="14"/>
    <d v="2016-12-09T00:00:00"/>
    <s v="Anvisa"/>
    <s v="DOU Nº 238, Seção 1, Pág. 44"/>
    <d v="2016-12-13T00:00:00"/>
    <s v="Dispõe sobre a regularidade de uso dos insumos farmacêuticos ativos dispostos na Instrução Normativa n° 3 de 28/06/2013"/>
    <e v="#REF!"/>
    <m/>
    <s v="Insumos Farmacêuticos"/>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x v="35"/>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s v="Medicamentos"/>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x v="35"/>
    <x v="2"/>
    <n v="13410"/>
    <d v="2016-12-28T00:00:00"/>
    <s v="PR"/>
    <s v="DOU Nº 250, Seção 1, Pág. 3"/>
    <d v="2016-12-29T00:00:00"/>
    <s v="Altera a Lei nº 11.903, de 14 de janeiro de 2009, para dispor sobre o Sistema Nacional de Controle de Medicamentos."/>
    <e v="#REF!"/>
    <m/>
    <s v="Medicamentos"/>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x v="35"/>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s v="Temas transversais"/>
    <m/>
    <s v="Leis e decretos gerais sobre vigilância sanitária"/>
    <m/>
    <s v="Revisão de Norma(s)"/>
    <s v="Altera a Lei Nº 6360 de 23/09/1973_x000a_Altera a Lei Nº 9782, de 26/01/1999"/>
    <s v="N/A"/>
    <x v="2"/>
    <s v="N/A"/>
    <s v="N/A"/>
    <s v="N/A"/>
    <s v="N/A"/>
    <m/>
    <s v="Não passível de compilação"/>
    <m/>
  </r>
  <r>
    <x v="36"/>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s v="Gestão interna"/>
    <m/>
    <s v="Regimento Interno da Anvisa"/>
    <m/>
    <s v="Revisão de Norma(s)"/>
    <s v="Altera a RDC Nº 61, de 03/02/2016"/>
    <s v="N/A"/>
    <x v="1"/>
    <s v="Retificado em DOU Nº 42, de 02/03/2017"/>
    <s v="N/A"/>
    <s v="N/A"/>
    <d v="2018-12-11T00:00:00"/>
    <m/>
    <s v="Compilado"/>
    <m/>
  </r>
  <r>
    <x v="36"/>
    <x v="0"/>
    <n v="45"/>
    <d v="2017-01-27T00:00:00"/>
    <s v="MS"/>
    <s v="DOU Nº 21, Seção 1, Pág. 35"/>
    <d v="2017-01-30T00:00:00"/>
    <s v="Dispõe sobre a atualização monetária da Taxa de Fiscalização de Vigilância Sanitária, prevista no art. 23 da Lei nº 9.782, de 26 de janeiro de 1999."/>
    <e v="#REF!"/>
    <m/>
    <s v="Temas transversais"/>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x v="36"/>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x v="36"/>
    <x v="4"/>
    <n v="136"/>
    <d v="2017-02-08T00:00:00"/>
    <s v="Anvisa"/>
    <s v="DOU Nº 29, Seção 1, Pág. 44"/>
    <d v="2017-02-09T00:00:00"/>
    <s v="Estabelece os requisitos para declaração obrigatória da presença de lactose nos rótulos dos alimentos."/>
    <e v="#REF!"/>
    <m/>
    <s v="Alimentos"/>
    <s v="Informações ao Consumidor"/>
    <s v="Rotulagem de alimentos"/>
    <m/>
    <s v="Nova Norma"/>
    <s v="Regulamenta o Decreto-Lei Nº 986, de 21/10/1969_x000a_"/>
    <s v="Primária"/>
    <x v="2"/>
    <s v="N/A"/>
    <s v="N/A"/>
    <s v="N/A"/>
    <s v="N/A"/>
    <m/>
    <s v="Formatado"/>
    <m/>
  </r>
  <r>
    <x v="36"/>
    <x v="4"/>
    <n v="137"/>
    <d v="2017-02-08T00:00:00"/>
    <s v="Anvisa"/>
    <s v="DOU Nº 29, Seção 1, Pág. 44"/>
    <d v="2017-02-09T00:00:00"/>
    <s v="Altera a Resolução da Diretoria Colegiada - RDC n.º 7, de 24 de fevereiro de 2010."/>
    <e v="#REF!"/>
    <m/>
    <s v="Serviços de Saúde"/>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x v="36"/>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s v="Alimentos"/>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x v="36"/>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s v="Medicamentos"/>
    <s v="Regularização de produtos sujeitos à vigilância sanitária"/>
    <s v="Registro e pós Registro de medicamentos específicos"/>
    <m/>
    <s v="Revisão de Norma(s)"/>
    <s v="Altera a RDC Nº 05, de 30/01/2015"/>
    <s v="Secundária (prazo)"/>
    <x v="2"/>
    <s v="N/A"/>
    <s v="N/A"/>
    <s v="N/A"/>
    <s v="N/A"/>
    <m/>
    <s v="Formatado"/>
    <m/>
  </r>
  <r>
    <x v="36"/>
    <x v="4"/>
    <n v="140"/>
    <d v="2017-02-23T00:00:00"/>
    <s v="Anvisa"/>
    <s v="DOU Nº 40, Seção 2, Pág. 60"/>
    <d v="2017-02-24T00:00:00"/>
    <s v="Define os Diretores responsáveis Diretorias da Agência Nacional de Vigilância Sanitária."/>
    <e v="#REF!"/>
    <m/>
    <s v="Gestão interna"/>
    <m/>
    <s v="Regimento Interno da ANVISA e atos relacionados"/>
    <m/>
    <s v="Revisão de Norma(s)"/>
    <s v="Revoga a RDC Nº 99, de 02/08/2016"/>
    <s v="N/A"/>
    <x v="1"/>
    <s v="Retificado em DOU Nº 41, de 01/03/2017;_x000a_Revogado pela RDC Nº 158, de 12/05/2017."/>
    <s v="N/A"/>
    <s v="N/A"/>
    <d v="2017-05-15T00:00:00"/>
    <m/>
    <s v="Compilado"/>
    <m/>
  </r>
  <r>
    <x v="36"/>
    <x v="4"/>
    <n v="141"/>
    <d v="2017-03-01T00:00:00"/>
    <s v="Anvisa"/>
    <s v="DOU Nº 42, Seção 1, Pág. 16"/>
    <d v="2017-03-02T00:00:00"/>
    <s v="Altera a RDC n. 61 de 3 de fevereiro de 2016, que aprova e promulga o Regimento Interno da Agência Nacional de Vigilância Sanitária - ANVISA."/>
    <e v="#REF!"/>
    <m/>
    <s v="Gestão interna"/>
    <m/>
    <s v="Regimento Interno da ANVISA e atos relacionados"/>
    <m/>
    <s v="Revisão de Norma(s)"/>
    <s v="Altera a RDC Nº 61, de 03/02/2016"/>
    <s v="N/A"/>
    <x v="1"/>
    <s v="Revogado pela RDC Nº 146, de 24/03/2017."/>
    <s v="N/A"/>
    <s v="N/A"/>
    <d v="2017-03-27T00:00:00"/>
    <m/>
    <s v="Compilado"/>
    <m/>
  </r>
  <r>
    <x v="36"/>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x v="36"/>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x v="36"/>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s v="Farmacopeia"/>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x v="36"/>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s v="Produtos para a Saúde"/>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x v="36"/>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s v="Gestão interna"/>
    <m/>
    <s v="Regimento Interno da Anvisa"/>
    <m/>
    <s v="Revisão de Norma(s)"/>
    <s v="Altera a RDC Nº 61, de 03/02/2016;_x000a_Revoga a RDC Nº 141, de 01/03/2017."/>
    <s v="N/A"/>
    <x v="1"/>
    <s v="Retificado no DOU Nº 91, de 15/05/2017;_x000a_Revogado pela RDC nº 255, de 10/12/2018."/>
    <s v="N/A"/>
    <s v="N/A"/>
    <d v="2018-12-11T00:00:00"/>
    <m/>
    <s v="Compilado"/>
    <m/>
  </r>
  <r>
    <x v="36"/>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s v="Temas transversais"/>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x v="36"/>
    <x v="4"/>
    <n v="147"/>
    <d v="2017-03-28T00:00:00"/>
    <s v="Anvisa"/>
    <s v="DOU Nº 61, Seção 1, Pág. 28"/>
    <d v="2017-03-29T00:00:00"/>
    <s v="Revoga a Resolução da Diretoria Colegiada - RDC N° 37, e a Instrução Normativa - IN nº 03, de 16 de julho de 2014."/>
    <e v="#REF!"/>
    <m/>
    <s v="Medicamentos"/>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x v="36"/>
    <x v="4"/>
    <n v="149"/>
    <d v="2017-03-29T00:00:00"/>
    <s v="Anvisa"/>
    <s v="DOU Nº 62, Seção 1, Pág. 98"/>
    <d v="2017-03-30T00:00:00"/>
    <s v="Autoriza o uso de aditivos alimentares e coadjuvantes de tecnologia em diversas categorias de alimentos e dá outras disposições."/>
    <e v="#REF!"/>
    <m/>
    <s v="Alimentos"/>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x v="36"/>
    <x v="0"/>
    <n v="523"/>
    <d v="2017-03-29T00:00:00"/>
    <s v="Anvisa"/>
    <s v="DOU Nº 62, Seção 1, Pág. 97"/>
    <d v="2017-03-30T00:00:00"/>
    <s v="Institui o Programa para Inclusão Produtiva e Segurança Sanitária - PRAISSAN"/>
    <e v="#REF!"/>
    <m/>
    <s v="Temas transversais"/>
    <m/>
    <s v="Microempreendedor individual, empreendimento familiar rural e do empreendimento econômico solidário"/>
    <m/>
    <s v="Nova Norma"/>
    <s v="N/A"/>
    <s v="Primária"/>
    <x v="2"/>
    <s v="N/A"/>
    <s v="N/A"/>
    <s v="N/A"/>
    <s v="N/A"/>
    <m/>
    <s v="Formatado"/>
    <m/>
  </r>
  <r>
    <x v="36"/>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s v="Medicamentos"/>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x v="36"/>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s v="Alimentos"/>
    <s v="Regularização de produtos sujeitos a vigilância sanitária"/>
    <s v="Requisitos sanitários para aditivos alimentares e coadjuvantes de tecnologia"/>
    <m/>
    <s v="Nova Norma"/>
    <s v="N/A"/>
    <s v="Primária"/>
    <x v="2"/>
    <s v="N/A"/>
    <s v="N/A"/>
    <s v="N/A"/>
    <s v="N/A"/>
    <m/>
    <s v="Formatado"/>
    <m/>
  </r>
  <r>
    <x v="36"/>
    <x v="4"/>
    <n v="150"/>
    <d v="2017-04-13T00:00:00"/>
    <s v="Anvisa"/>
    <s v="DOU Nº 73, Seção 1, Pág. 37"/>
    <d v="2017-04-17T00:00:00"/>
    <s v="Dispõe sobre o enriquecimento das farinhas de trigo e de milho com ferro e ácido fólico."/>
    <e v="#REF!"/>
    <m/>
    <s v="Alimentos"/>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x v="36"/>
    <x v="4"/>
    <n v="151"/>
    <d v="2017-04-20T00:00:00"/>
    <s v="Anvisa"/>
    <s v="DOU Nº 77, Seção 1, Pág. 50"/>
    <d v="2017-04-24T00:00:00"/>
    <s v="Dispõe sobre a composição das vacinas influenza sazonais a serem utilizadas no Brasil."/>
    <e v="#REF!"/>
    <m/>
    <s v="Medicamentos"/>
    <s v="Regularização de produtos sujeitos à vigilância sanitária"/>
    <s v="Registro e pós-registro de produtos biológicos"/>
    <m/>
    <s v="Atualização Periódica"/>
    <s v="N/A"/>
    <s v="Primária"/>
    <x v="2"/>
    <s v="N/A"/>
    <s v="N/A"/>
    <s v="N/A"/>
    <s v="N/A"/>
    <m/>
    <s v="Formatado"/>
    <m/>
  </r>
  <r>
    <x v="36"/>
    <x v="4"/>
    <n v="152"/>
    <d v="2017-04-26T00:00:00"/>
    <s v="Anvisa"/>
    <s v="DOU Nº 80, Seção 1, Pág. 67"/>
    <d v="2017-04-27T00:00:00"/>
    <s v="Prorroga o prazo de vigência da Resolução de Diretoria Colegiada - RDC nº 21, de 25 de abril de 2014."/>
    <e v="#REF!"/>
    <m/>
    <s v="Medicamentos"/>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x v="36"/>
    <x v="3"/>
    <n v="16"/>
    <d v="2017-04-26T00:00:00"/>
    <s v="Anvisa"/>
    <s v="DOU Nº 80, Seção 1, Pág. 68"/>
    <d v="2017-04-27T00:00:00"/>
    <s v="Dispõe sobre a lista de Classificação Nacional de Atividades Econômicas - CNAE classificadas por grau de risco para fins de licenciamento sanitário"/>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3"/>
    <d v="2017-04-26T00:00:00"/>
    <s v="Anvisa"/>
    <s v="DOU Nº 80, Seção 1, Pág. 67"/>
    <d v="2017-04-27T00:00:00"/>
    <s v="Dispõe sobre a Classificação do Grau de Risco para as atividades econômicas sujeitas à vigilância sanitária, para fins de licenciamento, e dá outras providências."/>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4"/>
    <d v="2017-04-28T00:00:00"/>
    <s v="Anvisa"/>
    <s v="DOU Nº 82, Seção 1, Pág. 55"/>
    <d v="2017-05-02T00:00:00"/>
    <s v="Altera a RDC nº 61 de 3 de fevereiro de 2016, que aprova e promulga o Regimento Interno da Agência Nacional de Vigilância Sanitária - Anvisa."/>
    <e v="#REF!"/>
    <m/>
    <s v="Gestão interna"/>
    <m/>
    <s v="Regimento Interno da Anvisa"/>
    <m/>
    <s v="Revisão de Norma(s)"/>
    <s v="Altera a RDC nº 61, de 3/02/2016"/>
    <s v="N/A"/>
    <x v="1"/>
    <s v="Revogado pela RDC nº 255, de 10/12/2018."/>
    <s v="N/A"/>
    <s v="N/A"/>
    <d v="2018-12-11T00:00:00"/>
    <m/>
    <s v="Compilado"/>
    <m/>
  </r>
  <r>
    <x v="36"/>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m/>
  </r>
  <r>
    <x v="36"/>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x v="36"/>
    <x v="4"/>
    <n v="158"/>
    <d v="2017-05-12T00:00:00"/>
    <s v="Anvisa"/>
    <s v="DOU Nº 91, Seção 2, Pág. 57"/>
    <d v="2017-05-15T00:00:00"/>
    <s v="Define os Diretores responsáveis pelas seguintes Diretorias da Agência Nacional de Vigilância Sanitária."/>
    <e v="#REF!"/>
    <m/>
    <s v="Gestão interna"/>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x v="36"/>
    <x v="4"/>
    <n v="157"/>
    <d v="2017-05-11T00:00:00"/>
    <s v="Anvisa"/>
    <s v="DOU Nº 91, Seção 1, Pág. 40"/>
    <d v="2017-05-15T00:00:00"/>
    <s v="Dispõe sobre a implantação do Sistema Nacional de Controle de Medicamentos e os mecanismos e procedimentos para rastreamento de medicamentos e dá outras providências."/>
    <e v="#REF!"/>
    <m/>
    <s v="Medicamentos"/>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x v="36"/>
    <x v="0"/>
    <n v="854"/>
    <d v="2017-05-30T00:00:00"/>
    <s v="Anvisa"/>
    <s v="DOU Nº 103, Seção 1, Pág. 39"/>
    <d v="2017-05-31T00:00:00"/>
    <s v="Dispõe sobre a Política de Gestão de Riscos Corporativos da Agência Nacional de Vigilância Sanitária."/>
    <e v="#REF!"/>
    <m/>
    <s v="Gestão interna"/>
    <s v="Governança"/>
    <s v="Política de Gestão de Riscos Corporativos"/>
    <m/>
    <s v="Nova Norma"/>
    <s v="N/A"/>
    <s v="Primária"/>
    <x v="2"/>
    <s v="N/A"/>
    <s v="N/A"/>
    <s v="N/A"/>
    <s v="N/A"/>
    <m/>
    <s v="Formatado"/>
    <s v="Atos relacionados: RDC Nº 157, de 11/05/2017 e IN Nº 17, de 22/08/2017."/>
  </r>
  <r>
    <x v="36"/>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x v="36"/>
    <x v="4"/>
    <n v="160"/>
    <d v="2017-06-06T00:00:00"/>
    <s v="Anvisa"/>
    <s v="DOU Nº 109, Seção 1, Pág. 95"/>
    <d v="2017-06-08T00:00:00"/>
    <s v="Dispõe sobre os aditivos alimentares e coadjuvantes de tecnologia autorizados para uso em fórmulas para nutrição enteral e dá outras providências."/>
    <e v="#REF!"/>
    <m/>
    <s v="Alimentos"/>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x v="36"/>
    <x v="4"/>
    <n v="161"/>
    <d v="2017-06-08T00:00:00"/>
    <s v="Anvisa"/>
    <s v="DOU Nº 110, Seção 2, Pág. 48"/>
    <d v="2017-06-09T00:00:00"/>
    <s v="Define os Diretores responsáveis pelas seguintes Diretorias da Agência Nacional de Vigilância Sanitária."/>
    <e v="#REF!"/>
    <m/>
    <s v="Gestão interna"/>
    <m/>
    <s v="Regimento Interno da ANVISA e atos relacionados"/>
    <m/>
    <s v="Revisão de Norma(s)"/>
    <s v="Revoga a RDC Nº 158, de 12/05/2017"/>
    <s v="N/A"/>
    <x v="1"/>
    <s v="Revogada pela RDC nº 209, de 17/01/2018"/>
    <s v="N/A"/>
    <s v="N/A"/>
    <d v="2018-01-19T00:00:00"/>
    <m/>
    <s v="Compilado"/>
    <m/>
  </r>
  <r>
    <x v="36"/>
    <x v="4"/>
    <n v="163"/>
    <d v="2017-06-14T00:00:00"/>
    <s v="Anvisa"/>
    <s v="DOU Nº 114, Seção 1, Pág. 34"/>
    <d v="2017-06-16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62"/>
    <d v="2017-06-14T00:00:00"/>
    <s v="Anvisa"/>
    <s v="DOU Nº 114, Seção 1, Pág. 34"/>
    <d v="2017-06-16T00:00:00"/>
    <s v="Altera a Resolução - RDC nº 86, de 27 de junho de 2016."/>
    <e v="#REF!"/>
    <m/>
    <s v="Temas transversais"/>
    <s v="Governança"/>
    <s v="Procedimentos gerais para utilização dos serviços de protocolos de documentos no âmbito da Anvisa"/>
    <m/>
    <s v="Revisão de Norma(s)"/>
    <s v="Altera a RDC Nº 86, de 27/06/2016"/>
    <s v="Secundária (mérito)"/>
    <x v="2"/>
    <s v="N/A"/>
    <s v="N/A"/>
    <s v="N/A"/>
    <s v="N/A"/>
    <m/>
    <s v="Formatado"/>
    <m/>
  </r>
  <r>
    <x v="36"/>
    <x v="2"/>
    <n v="13454"/>
    <d v="2017-06-23T00:00:00"/>
    <s v="CN"/>
    <s v="DOU Nº 120, Seção 1, Pág. 1"/>
    <d v="2017-06-26T00:00:00"/>
    <s v="Autoriza a produção, a comercialização e o consumo, sob prescrição médica, dos anorexígenos sibutramina, anfepramona, femproporex e mazindol."/>
    <e v="#REF!"/>
    <m/>
    <s v="Temas transversais"/>
    <s v="Controle, fiscalização e monitoramento de produtos e serviços sujeitos à vigilância sanitária"/>
    <s v="Controle de anorexígenos"/>
    <s v="Farmacovigilância"/>
    <s v="Nova Norma"/>
    <s v="N/A"/>
    <s v="N/A"/>
    <x v="2"/>
    <s v="N/A"/>
    <s v="N/A"/>
    <s v="N/A"/>
    <s v="N/A"/>
    <m/>
    <s v="Não passível de compilação"/>
    <m/>
  </r>
  <r>
    <x v="36"/>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x v="36"/>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s v="Farmacopeia"/>
    <m/>
    <s v="Denominações Comuns Brasileiras (DCB)"/>
    <m/>
    <s v="Atualização Periódica"/>
    <s v="Altera a RDC Nº 64, de 28/12/2012;_x000a_Altera a RDC Nº 156, de 05/05/2017."/>
    <s v="Secundária (mérito)"/>
    <x v="2"/>
    <s v="N/A"/>
    <s v="N/A"/>
    <s v="N/A"/>
    <s v="N/A"/>
    <m/>
    <s v="Formatado"/>
    <m/>
  </r>
  <r>
    <x v="36"/>
    <x v="4"/>
    <n v="165"/>
    <d v="2017-07-14T00:00:00"/>
    <s v="Anvisa"/>
    <s v="DOU Nº 135, Seção 1, Pág. 40"/>
    <d v="2017-07-17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tificado no DOU Nº 137, de 19/07/2017;_x000a_Revogado pela RDC Nº 255, de 10/12/2018._x000a_"/>
    <s v="N/A"/>
    <d v="2018-12-11T00:00:00"/>
    <d v="2018-12-11T00:00:00"/>
    <m/>
    <s v="Compilado"/>
    <m/>
  </r>
  <r>
    <x v="36"/>
    <x v="4"/>
    <n v="166"/>
    <d v="2017-07-24T00:00:00"/>
    <s v="Anvisa"/>
    <s v="DOU Nº 141, Seção 1, Pág. 87"/>
    <d v="2017-07-25T00:00:00"/>
    <s v="Dispõe sobre a validação de métodos analíticos e dá outras providências."/>
    <e v="#REF!"/>
    <m/>
    <s v="Medicamentos"/>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x v="36"/>
    <x v="4"/>
    <n v="167"/>
    <d v="2017-07-24T00:00:00"/>
    <s v="Anvisa"/>
    <s v="DOU Nº 141, Seção 1, Pág. 90"/>
    <d v="2017-07-25T00:00:00"/>
    <s v="Dispõe sobre a aprovação do 2º Suplemento da Farmacopeia Brasileira, 5ª edição."/>
    <e v="#REF!"/>
    <m/>
    <s v="Farmacopeia"/>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x v="36"/>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s v="Temas transversais"/>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x v="36"/>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s v="Temas transversais"/>
    <s v="Governança"/>
    <s v="Peticionamento e arrecadação de Taxa de Fiscalização de Vigilância Sanitária (TFVS)"/>
    <m/>
    <s v="Nova Norma"/>
    <s v="N/A"/>
    <s v="Primária"/>
    <x v="2"/>
    <s v="N/A"/>
    <s v="N/A"/>
    <s v="N/A"/>
    <s v="N/A"/>
    <m/>
    <s v="Formatado"/>
    <m/>
  </r>
  <r>
    <x v="36"/>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s v="Temas transversais"/>
    <s v="Regularização de produtos sujeitos à vigilância sanitária"/>
    <s v="Anuência prévia para concessão de patentes"/>
    <m/>
    <s v="Revisão de Norma(s)"/>
    <s v="Revoga a RDC Nº 45, de 20/06/2008;_x000a_Revoga a RDC Nº 21, de 10/04/2013."/>
    <s v="Primária"/>
    <x v="2"/>
    <s v="N/A"/>
    <s v="N/A"/>
    <s v="N/A"/>
    <s v="N/A"/>
    <m/>
    <s v="Formatado"/>
    <m/>
  </r>
  <r>
    <x v="36"/>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x v="36"/>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s v="Alimentos"/>
    <s v="Regularização de produtos sujeitos a vigilância sanitária"/>
    <s v=" Requisitos sanitários para alimentos para fins especiais"/>
    <m/>
    <s v="Revisão de Norma(s)"/>
    <s v="Altera a PRT SVS/MS Nº 36, de 13/01/1998 "/>
    <s v="Secundária (mérito)"/>
    <x v="2"/>
    <s v="N/A"/>
    <s v="N/A"/>
    <s v="N/A"/>
    <s v="N/A"/>
    <m/>
    <s v="Formatado"/>
    <m/>
  </r>
  <r>
    <x v="36"/>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s v="Medicamentos"/>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x v="36"/>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x v="36"/>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s v="Medicamentos"/>
    <s v="Controle, fiscalização e monitoramento de produtos sujeitos a Vigilância Sanitária"/>
    <s v="Sistema Nacional de Controle de Medicamentos (SNCM)"/>
    <m/>
    <s v="Nova Norma"/>
    <s v="N/A"/>
    <s v="Primária"/>
    <x v="2"/>
    <s v="N/A"/>
    <s v="N/A"/>
    <s v="N/A"/>
    <s v="N/A"/>
    <m/>
    <s v="Formatado"/>
    <m/>
  </r>
  <r>
    <x v="36"/>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m/>
  </r>
  <r>
    <x v="36"/>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x v="36"/>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s v="Serviços de Saúde"/>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x v="36"/>
    <x v="4"/>
    <n v="174"/>
    <d v="2017-09-15T00:00:00"/>
    <s v="Anvisa"/>
    <s v="DOU Nº 179, Seção 1, Pág. 46"/>
    <d v="2017-09-18T00:00:00"/>
    <s v="Dispõe sobre a atualização da lista de antimicrobianos registrados na Anvisa."/>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x v="36"/>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x v="36"/>
    <x v="4"/>
    <n v="176"/>
    <d v="2017-09-15T00:00:00"/>
    <s v="Anvisa"/>
    <s v="DOU Nº 180, Seção 1, Pág. 39"/>
    <d v="2017-09-19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vogado pela RDC Nº 255, de 10/12/2018"/>
    <s v="N/A"/>
    <d v="2018-12-11T00:00:00"/>
    <d v="2018-12-11T00:00:00"/>
    <m/>
    <s v="Compilado"/>
    <m/>
  </r>
  <r>
    <x v="36"/>
    <x v="4"/>
    <n v="177"/>
    <d v="2017-09-21T00:00:00"/>
    <s v="Anvisa"/>
    <s v="DOU Nº 183, Seção 1, Pág. 76"/>
    <d v="2017-09-22T00:00:00"/>
    <s v="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x v="36"/>
    <x v="4"/>
    <n v="178"/>
    <d v="2017-09-26T00:00:00"/>
    <s v="Anvisa"/>
    <s v="DOU Nº 187, Seção 1, Pág. 81"/>
    <d v="2017-09-28T00:00:00"/>
    <s v="Altera a Resolução da Diretoria Colegiada - RDC nº 142, de 17 de março de 2017"/>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x v="36"/>
    <x v="4"/>
    <n v="180"/>
    <d v="2017-09-27T00:00:00"/>
    <s v="Anvisa"/>
    <s v="DOU Nº 187, Seção 1, Pág. 82"/>
    <d v="2017-09-28T00:00:00"/>
    <s v="Altera a Resolução da Diretoria Colegiada - RDC nº 107, de 06 de setembro de 2016 e dá outras providências."/>
    <e v="#REF!"/>
    <m/>
    <s v="Medicamentos"/>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x v="36"/>
    <x v="4"/>
    <n v="179"/>
    <d v="2017-09-27T00:00:00"/>
    <s v="Anvisa"/>
    <s v="DOU Nº 189, Seção 1, Pág. 55"/>
    <d v="2017-10-02T00:00:00"/>
    <s v="Altera a Resolução da Diretoria Colegiada - RDC nº 39, de 14 de agosto de 2013, e dá outras providências."/>
    <e v="#REF!"/>
    <m/>
    <s v="Temas transversais"/>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x v="36"/>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s v="Produtos para a Saúde"/>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x v="36"/>
    <x v="3"/>
    <n v="20"/>
    <d v="2017-10-02T00:00:00"/>
    <s v="Anvisa"/>
    <s v="DOU Nº 190, Seção 1, Pág. 46"/>
    <d v="2017-10-03T00:00:00"/>
    <s v="Dispõe sobre procedimentos de inspeção em Boas Práticas Clínicas para ensaios clínicos com medicamentos."/>
    <e v="#REF!"/>
    <m/>
    <s v="Medicamentos"/>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x v="36"/>
    <x v="3"/>
    <n v="21"/>
    <d v="2017-10-02T00:00:00"/>
    <s v="Anvisa"/>
    <s v="DOU Nº 190, Seção 1, Pág. 47  "/>
    <d v="2017-10-03T00:00:00"/>
    <s v="Dispõe sobre os procedimentos de inspeção em Boas Práticas Clínicas para Ensaios Clínicos com Dispositivos Médicos em Investigação."/>
    <e v="#REF!"/>
    <m/>
    <s v="Produtos para a Saúde"/>
    <s v="Regularização de produtos sujeitos à vigilância sanitária"/>
    <s v="Ensaios clínicos com dispositivos médicos "/>
    <m/>
    <s v="Nova Norma"/>
    <s v="N/A"/>
    <s v="Primária"/>
    <x v="2"/>
    <s v="N/A"/>
    <s v="N/A"/>
    <s v="N/A"/>
    <s v="N/A"/>
    <m/>
    <s v="Formatado"/>
    <m/>
  </r>
  <r>
    <x v="36"/>
    <x v="5"/>
    <n v="2696"/>
    <d v="2017-10-06T00:00:00"/>
    <s v="Anvisa"/>
    <s v="DOU Nº 194, Seção 1, Pág. 76"/>
    <d v="2017-10-09T00:00:00"/>
    <s v="As vacinas influenza a serem comercializadas ou utilizadas no Brasil no ano de 2018 deverão estar em conformidade com o disposto nesta Resolução."/>
    <e v="#REF!"/>
    <m/>
    <s v="Medicamentos"/>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x v="36"/>
    <x v="4"/>
    <n v="181"/>
    <d v="2017-10-11T00:00:00"/>
    <s v="Anvisa"/>
    <s v="DOU Nº 197, Seção 1, Pág. 50"/>
    <d v="2017-10-13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82"/>
    <d v="2017-10-13T00:00:00"/>
    <s v="Anvisa"/>
    <s v="DOU Nº 198, Seção 1, Pág. 53"/>
    <d v="2017-10-16T00:00:00"/>
    <s v="Dispõe sobre as boas práticas para industrialização, distribuição e comercialização de água adicionada de sais."/>
    <e v="#REF!"/>
    <m/>
    <s v="Alimentos"/>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x v="36"/>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s v="Produtos para a Saúde"/>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x v="36"/>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s v="Agrotóxicos"/>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x v="36"/>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s v="Agrotóxicos"/>
    <s v="Regularização de produtos sujeitos à vigilância sanitária"/>
    <s v="Procedimentos para a reavaliação de ingredientes ativos de agrotóxicos e afins"/>
    <m/>
    <s v="Nova Norma"/>
    <s v="N/A"/>
    <s v="Primária"/>
    <x v="2"/>
    <s v="Retificado no DOU Nº 202, de 20/10/2017"/>
    <s v="N/A"/>
    <s v="N/A"/>
    <s v="N/A"/>
    <m/>
    <s v="Compilado"/>
    <m/>
  </r>
  <r>
    <x v="36"/>
    <x v="3"/>
    <n v="22"/>
    <d v="2017-10-20T00:00:00"/>
    <s v="Anvisa"/>
    <s v="DOU Nº 204, Seção 1, Pág. 113"/>
    <d v="2017-10-24T00:00:00"/>
    <s v="Dispõe sobre a atualização dos Anexos I e II da Instrução Normativa - IN nº 4, de 24 de setembro de 2015."/>
    <e v="#REF!"/>
    <m/>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x v="36"/>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x v="36"/>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s v="Temas transversais"/>
    <s v="Regularização de produtos sujeitos à vigilância sanitária"/>
    <s v="Anuência prévia para concessão de patentes"/>
    <m/>
    <s v="Nova Norma"/>
    <s v="N/A"/>
    <s v="N/A"/>
    <x v="2"/>
    <s v="N/A"/>
    <s v="N/A"/>
    <s v="N/A"/>
    <s v="N/A"/>
    <m/>
    <s v="Formatado"/>
    <m/>
  </r>
  <r>
    <x v="36"/>
    <x v="0"/>
    <n v="1856"/>
    <d v="2017-11-07T00:00:00"/>
    <s v="Anvisa"/>
    <s v="DOU Nº 215, Seção 1, Pág. 57"/>
    <d v="2017-11-09T00:00:00"/>
    <s v="Institui a Câmara Técnica de Farmacovigilância, defini suas atribuições, competências e sua composição, que passa a ser regida nos termos desta Portaria."/>
    <e v="#REF!"/>
    <m/>
    <s v="Medicamentos"/>
    <s v="Controle, fiscalização e monitoramento de produtos sujeitos a Vigilância Sanitária"/>
    <s v="Farmacovigilância"/>
    <m/>
    <s v="Nova Norma"/>
    <s v="N/A"/>
    <s v="Primária"/>
    <x v="2"/>
    <s v="N/A"/>
    <s v="N/A"/>
    <s v="N/A"/>
    <s v="N/A"/>
    <m/>
    <s v="Formatado"/>
    <m/>
  </r>
  <r>
    <x v="36"/>
    <x v="4"/>
    <n v="187"/>
    <d v="2017-11-08T00:00:00"/>
    <s v="Anvisa"/>
    <s v="DOU Nº 215, Seção 1, Pág. 57"/>
    <d v="2017-11-09T00:00:00"/>
    <s v="Dispõe sobre o registro de Soros Hiperimunes e dá outras providências."/>
    <e v="#REF!"/>
    <m/>
    <s v="Medicamentos"/>
    <s v="Regularização de produtos sujeitos à vigilância sanitária."/>
    <s v="Registro e pós-registro de produtos biológicos"/>
    <m/>
    <s v="Revisão de Norma(s)"/>
    <s v="Altera a RDC Nº 55, de 16/12/2010"/>
    <s v="Primária"/>
    <x v="2"/>
    <s v="N/A"/>
    <s v="N/A"/>
    <s v="N/A"/>
    <s v="N/A"/>
    <m/>
    <s v="Formatado"/>
    <m/>
  </r>
  <r>
    <x v="36"/>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x v="36"/>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x v="36"/>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s v="Temas transversais"/>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x v="36"/>
    <x v="4"/>
    <n v="191"/>
    <d v="2017-12-11T00:00:00"/>
    <s v="Anvisa"/>
    <s v="DOU Nº 237, Seção 1, Pág. 56"/>
    <d v="2017-12-12T00:00:00"/>
    <s v="Dispõe sobre o controle da substância lenalidomida e de medicamento que a contenha, e dá outras providências."/>
    <e v="#REF!"/>
    <m/>
    <s v="Temas transversais"/>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x v="36"/>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s v="Alimentos"/>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x v="36"/>
    <x v="4"/>
    <n v="194"/>
    <d v="2017-12-12T00:00:00"/>
    <s v="Anvisa"/>
    <s v="DOU Nº 238, Seção 1, Pág. 84"/>
    <d v="2017-12-13T00:00:00"/>
    <s v="Dispõe sobre registro e alterações pós-registro de Produtos Alergênicos Industrializados, e dá outras providências."/>
    <e v="#REF!"/>
    <m/>
    <s v="Medicamentos"/>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x v="36"/>
    <x v="4"/>
    <n v="195"/>
    <d v="2017-12-14T00:00:00"/>
    <s v="Anvisa"/>
    <s v="DOU Nº 240, Seção 1, Pág. 180"/>
    <d v="2017-12-15T00:00:00"/>
    <s v="Dispõe sobre embalagens e advertências sanitárias para produtos fumígenos derivados do tabaco."/>
    <e v="#REF!"/>
    <m/>
    <s v="Tabaco"/>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x v="36"/>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x v="36"/>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s v="Gestão interna"/>
    <m/>
    <s v="Regimento Interno da Anvisa"/>
    <m/>
    <s v="Revisão de Norma(s)"/>
    <s v="Altera a RDC Nº 61, de 03/02/2016"/>
    <s v="N/A"/>
    <x v="1"/>
    <s v="Revogado pela RDC nº 255, de 10/12/2018"/>
    <s v="N/A"/>
    <s v="N/A"/>
    <d v="2018-12-11T00:00:00"/>
    <m/>
    <s v="Compilado"/>
    <m/>
  </r>
  <r>
    <x v="36"/>
    <x v="4"/>
    <n v="203"/>
    <d v="2017-12-26T00:00:00"/>
    <s v="Anvisa"/>
    <s v="DOU Nº 247, Seção 1, Pág. 120"/>
    <d v="2017-12-27T00:00:00"/>
    <s v="Dispõe sobre os critérios e procedimentos para importação, em caráter de excepcionalidade, de produtos sujeitos à vigilância sanitária sem registro na Anvisa."/>
    <e v="#REF!"/>
    <m/>
    <s v="Portos, Aeroportos e Fronteiras"/>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x v="36"/>
    <x v="4"/>
    <n v="197"/>
    <d v="2017-12-26T00:00:00"/>
    <s v="Anvisa"/>
    <s v="DOU Nº 248, Seção 1, Pág. 58"/>
    <d v="2017-12-28T00:00:00"/>
    <s v="Dispõe sobre os requisitos mínimos para o funcionamento dos serviços de vacinação humana."/>
    <e v="#REF!"/>
    <m/>
    <s v="Serviços de Saúde"/>
    <s v="Regularização de serviços e estabelecimentos sujeitos à vigilância sanitária e Boas Práticas"/>
    <s v="Requisitos sanitários para funcionamento de serviços de vacinação"/>
    <m/>
    <s v="Nova Norma"/>
    <s v="N/A"/>
    <s v="Primária"/>
    <x v="2"/>
    <s v="N/A"/>
    <s v="N/A"/>
    <s v="N/A"/>
    <s v="N/A"/>
    <m/>
    <s v="Formatado"/>
    <m/>
  </r>
  <r>
    <x v="36"/>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s v="Temas transversais"/>
    <s v="Governança"/>
    <s v="Peticionamento e arrecadação de Taxa de Fiscalização de Vigilância Sanitária (TFVS)"/>
    <m/>
    <s v="Revisão de Norma(s)"/>
    <s v="Altera a RDC Nº 222, de 28/12/2006"/>
    <s v="Secundária (mérito)"/>
    <x v="2"/>
    <s v="N/A"/>
    <s v="N/A"/>
    <s v="N/A"/>
    <s v="N/A"/>
    <m/>
    <s v="Formatado"/>
    <m/>
  </r>
  <r>
    <x v="36"/>
    <x v="4"/>
    <n v="199"/>
    <d v="2017-12-26T00:00:00"/>
    <s v="Anvisa"/>
    <s v="DOU Nº 248, Seção 1, Pág. 84"/>
    <d v="2017-12-28T00:00:00"/>
    <s v="Revoga a Resolução de Diretoria Colegiada - RDC N° 30, de 24 de julho de 2015."/>
    <e v="#REF!"/>
    <m/>
    <s v="Serviços de Saúde"/>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x v="36"/>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s v="Medicamentos"/>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x v="36"/>
    <x v="4"/>
    <n v="201"/>
    <d v="2017-12-26T00:00:00"/>
    <s v="Anvisa"/>
    <s v="DOU Nº 248, Seção 1, Pág. 88"/>
    <d v="2017-12-28T00:00:00"/>
    <s v="Dispõe sobre a atualização da lista de Denominações Comuns Brasileiras (DCB)."/>
    <e v="#REF!"/>
    <m/>
    <s v="Farmacopeia"/>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x v="36"/>
    <x v="4"/>
    <n v="204"/>
    <d v="2017-12-27T00:00:00"/>
    <s v="Anvisa"/>
    <s v="DOU Nº 248, Seção 1, Pág. 88"/>
    <d v="2017-12-28T00:00:00"/>
    <s v="Dispõe sobre o enquadramento na categoria prioritária, de petições de registro, pós-registro e anuência prévia em pesquisa clínica de medicamentos."/>
    <e v="#REF!"/>
    <m/>
    <s v="Medicamentos"/>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x v="36"/>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x v="36"/>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s v="Temas transversais"/>
    <s v="Governança"/>
    <s v="Peticionamento e arrecadação de Taxa de Fiscalização de Vigilância Sanitária (TFVS)"/>
    <m/>
    <s v="Nova Norma"/>
    <s v="N/A"/>
    <s v="Primária"/>
    <x v="2"/>
    <s v="N/A"/>
    <s v="N/A"/>
    <s v="N/A"/>
    <s v="N/A"/>
    <m/>
    <s v="Formatado"/>
    <m/>
  </r>
  <r>
    <x v="37"/>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s v="Organização e Gestão do SNVS"/>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x v="37"/>
    <x v="4"/>
    <n v="208"/>
    <d v="2018-01-05T00:00:00"/>
    <s v="Anvisa"/>
    <s v="DOU Nº 5, Seção 1, Pág. 50"/>
    <d v="2018-01-08T00:00:00"/>
    <s v="Dispõe sobre a simplificação de procedimentos para a importação de bens e produtos sujeitos à Vigilância Sanitária"/>
    <e v="#REF!"/>
    <e v="#REF!"/>
    <s v="Portos, Aeroportos e Fronteiras"/>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x v="37"/>
    <x v="0"/>
    <n v="35"/>
    <d v="2018-01-11T00:00:00"/>
    <s v="Anvisa"/>
    <s v="DOU Nº 9, Seção 1, Pág. 40"/>
    <d v="2018-01-12T00:00:00"/>
    <s v="Institui a política de concessão de patrocínios pela Agência Nacional de Vigilância Sanitária - Anvisa."/>
    <e v="#REF!"/>
    <e v="#REF!"/>
    <s v="Gestão interna"/>
    <m/>
    <s v="Política de Concessão de Patrocínios"/>
    <m/>
    <s v="Nova Norma"/>
    <s v="N/A"/>
    <s v="Primária"/>
    <x v="2"/>
    <s v="N/A"/>
    <s v="N/A"/>
    <s v="N/A"/>
    <s v="N/A"/>
    <m/>
    <s v="Formatado"/>
    <m/>
  </r>
  <r>
    <x v="37"/>
    <x v="4"/>
    <n v="209"/>
    <d v="2018-01-17T00:00:00"/>
    <s v="Anvisa"/>
    <s v="DOU Nº 14, Seção 2, Pág. 36"/>
    <d v="2018-01-19T00:00:00"/>
    <s v="Definir os Diretores responsáveis pelas seguintes Diretorias da Agência Nacional de Vigilância Sanitária"/>
    <e v="#REF!"/>
    <e v="#REF!"/>
    <s v="Gestão interna"/>
    <m/>
    <s v="Definição dos Diretores responsáveis pelas diretorias"/>
    <m/>
    <s v="Revisão de Norma(s)"/>
    <s v="Revoga a RDC nº 161, de 08/06/2017"/>
    <s v="N/A"/>
    <x v="1"/>
    <s v="Revogado pela Resolução - RDC nº 236, de 09/07/2018"/>
    <s v="N/A"/>
    <s v="N/A"/>
    <d v="2018-07-10T00:00:00"/>
    <m/>
    <s v="Compilado"/>
    <m/>
  </r>
  <r>
    <x v="37"/>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x v="37"/>
    <x v="4"/>
    <n v="211"/>
    <d v="2018-01-22T00:00:00"/>
    <s v="Anvisa"/>
    <s v="DOU Nº 16, Seção 1, Pág. 20"/>
    <d v="2018-01-23T00:00:00"/>
    <s v="Dispõe sobre o prazo de validade do registro de dispositivos médicos."/>
    <e v="#REF!"/>
    <e v="#REF!"/>
    <s v="Produtos para a Saúde"/>
    <s v="Regularização de produtos sujeitos à vigilância sanitária"/>
    <s v="Registro, pós-registro, cadastro ou notificação de produtos para saúde"/>
    <m/>
    <s v="Revisão de Norma(s)"/>
    <s v="Altera a RDC Nº 185, de 22/10/2001"/>
    <s v="Primária"/>
    <x v="2"/>
    <s v="N/A"/>
    <s v="N/A"/>
    <s v="N/A"/>
    <s v="N/A"/>
    <m/>
    <s v="Formatado"/>
    <m/>
  </r>
  <r>
    <x v="37"/>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s v="Temas transversais"/>
    <s v="Regularização de produtos sujeitos à vigilância sanitária."/>
    <s v="Registro e pós registro de produtos sujeitos à Vigilância Sanitária"/>
    <m/>
    <s v="Revisão de Norma(s)"/>
    <s v="Altera a RDC Nº 250, de 20/10/2004"/>
    <s v="Secundária (mérito)"/>
    <x v="2"/>
    <s v="N/A"/>
    <s v="N/A"/>
    <s v="N/A"/>
    <s v="N/A"/>
    <m/>
    <s v="Formatado"/>
    <m/>
  </r>
  <r>
    <x v="37"/>
    <x v="4"/>
    <n v="213"/>
    <d v="2018-01-23T00:00:00"/>
    <s v="Anvisa"/>
    <s v="DOU Nº 17, Seção 1, Pág. 32"/>
    <d v="2018-01-24T00:00:00"/>
    <s v="Dispõe sobre a exposição à venda e a comercialização de produtos fumígenos derivados do tabaco."/>
    <e v="#REF!"/>
    <e v="#REF!"/>
    <s v="Tabaco"/>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x v="37"/>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s v="Agrotóxicos"/>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x v="37"/>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16"/>
    <d v="2018-02-09T00:00:00"/>
    <s v="Anvisa"/>
    <s v="DOU Nº 30, Seção 1, Pag. 24"/>
    <d v="2018-02-14T00:00:00"/>
    <s v="Altera a Resolução da Diretoria Colegiada - RDC n.º 11, de 13 de março de 2014"/>
    <e v="#REF!"/>
    <e v="#REF!"/>
    <s v="Serviços de Saúde"/>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x v="37"/>
    <x v="4"/>
    <n v="214"/>
    <d v="2018-02-07T00:00:00"/>
    <s v="Anvisa"/>
    <s v="DOU Nº 36, Seção 1, Pág. 64"/>
    <d v="2018-02-22T00:00:00"/>
    <s v="Dispõe sobre as Boas Práticas em Células Humanas para Uso Terapêutico e pesquisa clínica, e dá outras providências."/>
    <e v="#REF!"/>
    <e v="#REF!"/>
    <s v="Sangue, Tecidos, Células e Órgãos"/>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x v="37"/>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40, de 28/02/2018;_x000a_Revogado pela RDC nº 255, de 10/12/2018."/>
    <s v="N/A"/>
    <s v="N/A"/>
    <d v="2018-12-11T00:00:00"/>
    <m/>
    <s v="Compilado"/>
    <m/>
  </r>
  <r>
    <x v="37"/>
    <x v="4"/>
    <n v="217"/>
    <d v="2018-02-20T00:00:00"/>
    <s v="Anvisa"/>
    <s v="DOU Nº 39, Seção 1, Pag. 31"/>
    <d v="2018-02-27T00:00:00"/>
    <s v="Altera a Resolução da Diretoria Colegiada - RDC nº 39, de 14 de agosto de 2013."/>
    <e v="#REF!"/>
    <e v="#REF!"/>
    <s v="Temas transversais"/>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x v="37"/>
    <x v="4"/>
    <n v="219"/>
    <d v="2018-02-27T00:00:00"/>
    <s v="Anvisa"/>
    <s v="DOU Nº 40, Seção 1, Pag. 79"/>
    <d v="2018-02-28T00:00:00"/>
    <s v="Dispõe sobre as diretrizes para aprovação condicional das petições de alteração pós-registro de medicamentos e dá outras providências."/>
    <e v="#REF!"/>
    <e v="#REF!"/>
    <s v="Medicamentos"/>
    <s v="Regularização de produtos sujeitos à vigilância sanitária."/>
    <s v="Registro, pós-registro e notificação de medicamentos (normas gerais)"/>
    <m/>
    <s v="Nova Norma"/>
    <s v="N/A"/>
    <s v="Primária"/>
    <x v="2"/>
    <s v="N/A"/>
    <s v="N/A"/>
    <s v="N/A"/>
    <s v="N/A"/>
    <m/>
    <s v="Formatado"/>
    <m/>
  </r>
  <r>
    <x v="37"/>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s v="Serviços de Saúde"/>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x v="37"/>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vogado pela RDC nº 255, de 10/12/2018"/>
    <s v="N/A"/>
    <s v="N/A"/>
    <d v="2018-12-11T00:00:00"/>
    <m/>
    <s v="Compilado"/>
    <m/>
  </r>
  <r>
    <x v="37"/>
    <x v="3"/>
    <n v="23"/>
    <d v="2018-03-15T00:00:00"/>
    <s v="Anvisa"/>
    <s v="DOU Nº 55, Seção 1, Pag. 46"/>
    <d v="2018-03-21T00:00:00"/>
    <s v="Nomeia as empresas que farão parte da fase experimental do Sistema Nacional de Controle de Medicamentos (SNCM)."/>
    <e v="#REF!"/>
    <e v="#REF!"/>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x v="37"/>
    <x v="0"/>
    <n v="387"/>
    <d v="2018-03-22T00:00:00"/>
    <s v="Anvisa"/>
    <s v="DOU Nº 57, Seção 1, Pag. 46"/>
    <d v="2018-03-23T00:00:00"/>
    <s v="Torna insubsistente a Retificação da RDC nº 210, de 19/01/2018, publicada no DOU nº 54, de 20/03/2018, seção 1, pág. 30."/>
    <e v="#REF!"/>
    <e v="#REF!"/>
    <s v="Gestão interna"/>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x v="37"/>
    <x v="4"/>
    <n v="221"/>
    <d v="2018-03-28T00:00:00"/>
    <s v="Anvisa"/>
    <s v="DOU Nº 61, Seção 1, Pag. 227"/>
    <d v="2018-03-29T00:00:00"/>
    <s v="Dispõe sobre os critérios e os procedimentos para o processo de reavaliação toxicológica de ingredientes ativos de agrotóxicos no âmbito da Anvisa."/>
    <e v="#REF!"/>
    <e v="#REF!"/>
    <s v="Agrotóxicos"/>
    <s v="Regularização de produtos sujeitos à vigilância sanitária"/>
    <s v="Procedimentos para a reavaliação de ingredientes ativos de agrotóxicos e afins"/>
    <m/>
    <s v="Revisão de Norma(s)"/>
    <s v="Revoga a RDC Nº 48, de 07/07/2008"/>
    <s v="Primária"/>
    <x v="2"/>
    <s v="N/A"/>
    <s v="N/A"/>
    <s v="N/A"/>
    <s v="N/A"/>
    <m/>
    <s v="Formatado"/>
    <m/>
  </r>
  <r>
    <x v="37"/>
    <x v="4"/>
    <n v="222"/>
    <d v="2018-03-28T00:00:00"/>
    <s v="Anvisa"/>
    <s v="DOU Nº 61, Seção 1, Pag. 228"/>
    <d v="2018-03-29T00:00:00"/>
    <s v="Regulamenta as Boas Práticas de Gerenciamento dos Resíduos de Serviços de Saúde e dá outras providências."/>
    <e v="#REF!"/>
    <e v="#REF!"/>
    <s v="Serviços de Saúde"/>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x v="37"/>
    <x v="4"/>
    <n v="223"/>
    <d v="2018-04-02T00:00:00"/>
    <s v="Anvisa"/>
    <s v="DOU Nº 64, Seção 1, Pag. 118"/>
    <d v="2018-04-04T00:00:00"/>
    <s v="Altera a RDC n. 61, de 3 de fevereiro de 2016, que aprova e promulga o Regimento Interno da Agência Nacional de Vigilância Sanitária - Anvisa."/>
    <e v="#REF!"/>
    <e v="#REF!"/>
    <s v="Gestão interna"/>
    <m/>
    <s v="Regimento Interno da Anvisa"/>
    <m/>
    <s v="Revisão de Norma(s)"/>
    <s v="Altera a RDC Nº 61, de 03/02/2016"/>
    <s v="N/A"/>
    <x v="1"/>
    <s v="Revogada pela RDC nº 255, de 10/12/2018"/>
    <s v="N/A"/>
    <s v="N/A"/>
    <d v="2018-12-11T00:00:00"/>
    <m/>
    <s v="Compilado"/>
    <m/>
  </r>
  <r>
    <x v="37"/>
    <x v="4"/>
    <n v="224"/>
    <d v="2018-04-05T00:00:00"/>
    <s v="Anvisa"/>
    <s v="DOU Nº 67, Seção 1, Pag. 93"/>
    <d v="2018-04-09T00:00:00"/>
    <s v="Dispõe sobre a atualização da lista de Denominações Comuns Brasileiras (DCB)."/>
    <e v="#REF!"/>
    <e v="#REF!"/>
    <s v="Farmacopeia"/>
    <m/>
    <s v="Denominações Comuns Brasileiras (DCB)"/>
    <m/>
    <s v="Atualização Periódica"/>
    <s v="Altera a RDC Nº 64, de 28/12/2012;_x000a_Retifica a RDC Nº 19, de 13/05/2015."/>
    <s v="Secundária (mérito)"/>
    <x v="2"/>
    <s v="N/A"/>
    <s v="N/A"/>
    <s v="N/A"/>
    <s v="N/A"/>
    <m/>
    <s v="Formatado"/>
    <m/>
  </r>
  <r>
    <x v="37"/>
    <x v="4"/>
    <n v="225"/>
    <d v="2018-04-11T00:00:00"/>
    <s v="Anvisa"/>
    <s v="DOU Nº 70, Seção 1, Pag. 60"/>
    <d v="2018-04-12T00:00:00"/>
    <s v="Dispõe sobre a aprovação do 1º Suplemento do Formulário de Fitoterápicos da Farmacopeia Brasileira, 1ª edição."/>
    <e v="#REF!"/>
    <e v="#REF!"/>
    <s v="Farmacopeia"/>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x v="37"/>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s v="Gestão interna"/>
    <m/>
    <s v="Procedimentos de troca de dados e informações entre a Corregedoria-Geral da União do Ministério da Transparência e Controladoria-Geral da União (CGU) e a ANVISA"/>
    <m/>
    <s v="Nova Norma"/>
    <s v="N/A"/>
    <s v="Primária"/>
    <x v="2"/>
    <s v="N/A"/>
    <s v="N/A"/>
    <s v="N/A"/>
    <s v="N/A"/>
    <m/>
    <s v="Formatado"/>
    <m/>
  </r>
  <r>
    <x v="37"/>
    <x v="4"/>
    <n v="226"/>
    <d v="2018-04-30T00:00:00"/>
    <s v="Anvisa"/>
    <s v="DOU Nº 83, Seção 1, Pag. 127"/>
    <d v="2018-05-02T00:00:00"/>
    <s v="Dispõe sobre o registro de produtos fumígenos derivados do tabaco."/>
    <e v="#REF!"/>
    <e v="#REF!"/>
    <s v="Tabaco"/>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x v="37"/>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x v="37"/>
    <x v="3"/>
    <n v="24"/>
    <d v="2018-05-17T00:00:00"/>
    <s v="Anvisa"/>
    <s v="DOU Nº 97, Seção 1, Pag. 97"/>
    <d v="2018-05-22T00:00:00"/>
    <s v="Dispõe sobre os critérios para o registro, alteração e revalidação relativos ao desempenho analítico de instrumentos autoteste para glicose e seus consumíveis."/>
    <e v="#REF!"/>
    <e v="#REF!"/>
    <s v="Produtos para a Saúde"/>
    <s v="Regularização de produtos sujeitos à vigilância sanitária"/>
    <s v="Regularização de instrumentos autoteste para glicose e seus consumíveis"/>
    <m/>
    <s v="Nova Norma"/>
    <s v="N/A"/>
    <s v="Primária"/>
    <x v="2"/>
    <s v="N/A"/>
    <s v="N/A"/>
    <s v="N/A"/>
    <s v="N/A"/>
    <m/>
    <s v="Formatado"/>
    <s v="Menciona a RDC Nº 36, de 26/08/2015."/>
  </r>
  <r>
    <x v="37"/>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7"/>
    <x v="4"/>
    <n v="229"/>
    <d v="2018-05-30T00:00:00"/>
    <s v="Anvisa"/>
    <s v="DOU Nº 104, Seção 1, Pag. 82"/>
    <d v="2018-06-01T00:00:00"/>
    <s v="Dispõe sobre a prorrogação dos prazos processuais no âmbito da Agência Nacional de Vigilância Sanitária - Anvisa."/>
    <e v="#REF!"/>
    <e v="#REF!"/>
    <s v="Temas transversais"/>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x v="37"/>
    <x v="4"/>
    <n v="230"/>
    <d v="2018-06-05T00:00:00"/>
    <s v="Anvisa"/>
    <s v="DOU Nº 108, Seção 1, Pag. 53"/>
    <d v="2018-06-07T00:00:00"/>
    <s v="Dispõe sobre a atualização da lista de Denominações Comuns Brasileiras (DCB)."/>
    <e v="#REF!"/>
    <e v="#REF!"/>
    <s v="Farmacopeia"/>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x v="37"/>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s v="Temas transversais"/>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x v="37"/>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s v="Produtos para a Saúde"/>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x v="37"/>
    <x v="4"/>
    <n v="233"/>
    <d v="2018-06-20T00:00:00"/>
    <s v="Anvisa"/>
    <s v="DOU Nº 120, Seção 1, Pag. 36"/>
    <d v="2018-06-25T00:00:00"/>
    <s v="Altera a Resolução da Diretoria Colegiada - RDC nº 102, de 24 de agosto de 2016."/>
    <e v="#REF!"/>
    <e v="#REF!"/>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7"/>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s v="Medicamentos"/>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x v="37"/>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s v="Medicamentos"/>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x v="37"/>
    <x v="4"/>
    <n v="236"/>
    <d v="2018-07-09T00:00:00"/>
    <s v="Anvisa"/>
    <s v="DOU Nº 131, Seção 2, Pag. 42"/>
    <d v="2018-07-10T00:00:00"/>
    <s v="Definição dos Diretores responsáveis pelas Diretorias da Agência Nacional de Vigilância Sanitária."/>
    <e v="#REF!"/>
    <e v="#REF!"/>
    <s v="Gestão interna"/>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x v="37"/>
    <x v="4"/>
    <n v="237"/>
    <d v="2018-07-16T00:00:00"/>
    <s v="Anvisa"/>
    <s v="DOU Nº 136, Seção 1, Pag. 70"/>
    <d v="2018-07-17T00:00:00"/>
    <s v="Altera a Resolução da Diretoria Colegiada - RDC nº 7, de 10 de fevereiro de 2015, e a Resolução da Diretoria Colegiada - RDC nº 15, de 24 de abril de de 2015."/>
    <e v="#REF!"/>
    <e v="#REF!"/>
    <s v="Cosméticos"/>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x v="37"/>
    <x v="4"/>
    <n v="238"/>
    <d v="2018-07-25T00:00:00"/>
    <s v="Anvisa"/>
    <s v="DOU Nº 144, Seção 1, Pag. 82"/>
    <d v="2018-07-27T00:00:00"/>
    <s v="Dispõe sobre o registro, a renovação de registro, as mudanças pós-registro e a notificação de medicamentos dinamizados industrializados."/>
    <e v="#REF!"/>
    <e v="#REF!"/>
    <s v="Medicamentos"/>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x v="37"/>
    <x v="4"/>
    <n v="239"/>
    <d v="2018-07-26T00:00:00"/>
    <s v="Anvisa"/>
    <s v="DOU Nº 144, Seção 1, Pag. 90_x000a_"/>
    <d v="2018-07-27T00:00:00"/>
    <s v="Estabelece os aditivos alimentares e coadjuvantes de tecnologia autorizados para uso em suplementos alimentares."/>
    <e v="#REF!"/>
    <e v="#REF!"/>
    <s v="Alimentos"/>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x v="37"/>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s v="Alimentos"/>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x v="37"/>
    <x v="4"/>
    <n v="241"/>
    <d v="2018-07-26T00:00:00"/>
    <s v="Anvisa"/>
    <s v="DOU Nº 144, Seção 1, Pag. 97_x000a_"/>
    <d v="2018-07-27T00:00:00"/>
    <s v="Dispõe sobre os requisitos para comprovação da segurança e dos benefícios à saúde dos probióticos para uso em alimentos."/>
    <e v="#REF!"/>
    <e v="#REF!"/>
    <s v="Alimentos"/>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x v="37"/>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s v="Medicamentos"/>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x v="37"/>
    <x v="4"/>
    <n v="243"/>
    <d v="2018-07-26T00:00:00"/>
    <s v="Anvisa"/>
    <s v="DOU Nº 144, Seção 1, Pag. 100_x000a_"/>
    <d v="2018-07-27T00:00:00"/>
    <s v="Dispõe sobre os requisitos sanitários dos suplementos alimentares."/>
    <e v="#REF!"/>
    <e v="#REF!"/>
    <s v="Alimentos"/>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x v="37"/>
    <x v="3"/>
    <n v="25"/>
    <d v="2018-07-25T00:00:00"/>
    <s v="Anvisa"/>
    <s v="DOU Nº 144, Seção 1, Pag. 101_x000a_"/>
    <d v="2018-07-27T00:00:00"/>
    <s v="Dispõe sobre as indicações terapêuticas para registro e notificação de medicamentos dinamizados"/>
    <e v="#REF!"/>
    <e v="#REF!"/>
    <s v="Medicamentos"/>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x v="37"/>
    <x v="3"/>
    <n v="26"/>
    <d v="2018-07-25T00:00:00"/>
    <s v="Anvisa"/>
    <s v="DOU Nº 144, Seção 1, Pag. 132_x000a_"/>
    <d v="2018-07-27T00:00:00"/>
    <s v="Dispõe sobre os limites de potência para registro e notificação de medicamentos dinamizados."/>
    <e v="#REF!"/>
    <e v="#REF!"/>
    <s v="Medicamentos"/>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x v="37"/>
    <x v="3"/>
    <n v="27"/>
    <d v="2018-07-25T00:00:00"/>
    <s v="Anvisa"/>
    <s v="DOU Nº 144, Seção 1, Pag. 140_x000a_"/>
    <d v="2018-07-27T00:00:00"/>
    <s v="Publica a Lista de referências para avaliação de segurança e eficácia de medicamentos dinamizados."/>
    <e v="#REF!"/>
    <e v="#REF!"/>
    <s v="Medicamentos"/>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x v="37"/>
    <x v="3"/>
    <n v="28"/>
    <d v="2018-07-26T00:00:00"/>
    <s v="Anvisa"/>
    <s v="DOU Nº 144, Seção 1, Pag. 141"/>
    <d v="2018-07-27T00:00:00"/>
    <s v="Estabelece as listas de constituintes, de limites de uso, de alegações e de rotulagem complementar dos suplementos alimentares."/>
    <e v="#REF!"/>
    <e v="#REF!"/>
    <s v="Alimentos"/>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x v="37"/>
    <x v="4"/>
    <n v="245"/>
    <d v="2018-08-17T00:00:00"/>
    <s v="Anvisa"/>
    <s v="DOU Nº 161, Seção 1, Pag. 65"/>
    <d v="2018-08-21T00:00:00"/>
    <s v="Revoga a Resolução de Diretoria Colegiada - RDC n° 59, de 6 de dezembro de 2012."/>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x v="37"/>
    <x v="4"/>
    <n v="244"/>
    <d v="2018-08-17T00:00:00"/>
    <s v="Anvisa"/>
    <s v="DOU Nº 161, Seção 1, Pag. 64"/>
    <d v="2018-08-21T00:00:00"/>
    <s v="Dispõe sobre os aditivos alimentares e os coadjuvantes de tecnologia autorizados para uso em leite em pó."/>
    <e v="#REF!"/>
    <e v="#REF!"/>
    <s v="Alimentos"/>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x v="37"/>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x v="37"/>
    <x v="4"/>
    <n v="247"/>
    <d v="2018-09-03T00:00:00"/>
    <s v="Anvisa"/>
    <s v="DOU Nº 172, Seção 1, Pag. 89"/>
    <d v="2018-09-05T00:00:00"/>
    <s v="Dispõe sobre a atualização da lista de Denominações Comuns Brasileiras (DCB)."/>
    <e v="#REF!"/>
    <e v="#REF!"/>
    <s v="Farmacopeia"/>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x v="37"/>
    <x v="4"/>
    <n v="248"/>
    <d v="2018-10-03T00:00:00"/>
    <s v="Anvisa"/>
    <s v="DOU Nº 192, Seção 1, Pag. 80"/>
    <d v="2018-10-04T00:00:00"/>
    <s v="Altera a RDC n. 61 de 3 de fevereiro de 2016, que aprova e promulga o Regimento Interno da Agência Nacional de Vigilância Sanitária - Anvisa."/>
    <e v="#REF!"/>
    <e v="#REF!"/>
    <s v="Gestão interna"/>
    <s v="Governança"/>
    <s v="Regimento Interno da Anvisa"/>
    <m/>
    <s v="Nova Norma"/>
    <s v="Altera a RDC nº 61, de 03/02/2016"/>
    <s v="N/A"/>
    <x v="1"/>
    <s v="Revogada pela RDC nº 255, de 10/12/2018"/>
    <s v="N/A"/>
    <s v="N/A"/>
    <d v="2018-12-11T00:00:00"/>
    <m/>
    <s v="Compilado"/>
    <m/>
  </r>
  <r>
    <x v="37"/>
    <x v="5"/>
    <n v="2714"/>
    <d v="2018-10-04T00:00:00"/>
    <s v="Anvisa"/>
    <s v="DOU Nº 193, Seção 1, Pag. 64"/>
    <d v="2018-10-05T00:00:00"/>
    <s v="As vacinas influenza a serem comercializadas ou utilizadas no Brasil na temporada de influenza de 2019 deverão estar em conformidade com o disposto nesta Resolução."/>
    <e v="#REF!"/>
    <e v="#REF!"/>
    <s v="Medicamentos"/>
    <s v="Regularização de produtos sujeitos à vigilância sanitária"/>
    <s v="Registro e pós registro de produtos biológicos"/>
    <m/>
    <s v="Nova Norma"/>
    <s v="N/A"/>
    <s v="Primária"/>
    <x v="2"/>
    <s v="N/A"/>
    <s v="N/A"/>
    <s v="N/A"/>
    <s v="N/A"/>
    <m/>
    <s v="Formatado"/>
    <m/>
  </r>
  <r>
    <x v="37"/>
    <x v="4"/>
    <n v="249"/>
    <d v="2018-10-23T00:00:00"/>
    <s v="Anvisa"/>
    <s v="DOU Nº 207, Seção 1, Pág. 56"/>
    <d v="2018-10-26T00:00:00"/>
    <s v="Dispõe sobre a atualização da lista de Denominações Comuns Brasileiras (DCB)."/>
    <e v="#REF!"/>
    <e v="#REF!"/>
    <s v="Farmacopeia"/>
    <m/>
    <s v="Denominações Comuns Brasileiras (DCB)"/>
    <m/>
    <s v="Atualização Periódica"/>
    <s v="Altera a RDC nº 64, de 28/12/2012;_x000a_Altera a RDC nº 39, de 08/07/2014."/>
    <s v="Secundária (mérito)"/>
    <x v="2"/>
    <s v="N/A"/>
    <s v="N/A"/>
    <s v="N/A"/>
    <s v="N/A"/>
    <m/>
    <s v="Formatado"/>
    <m/>
  </r>
  <r>
    <x v="37"/>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s v="Cosméticos"/>
    <s v="Informações ao Consumidor"/>
    <s v="Rotulagem de produtos de higiene pessoal, cosméticos e perfumes"/>
    <m/>
    <s v="Revisão de Norma(s)"/>
    <s v="Revoga RDC nº 131, de 05/12/2016"/>
    <s v="Primária"/>
    <x v="2"/>
    <s v="Republicado no DOU nº 225, de 23/11/2018"/>
    <s v="N/A"/>
    <s v="N/A"/>
    <s v="N/A"/>
    <m/>
    <s v="Compilado"/>
    <m/>
  </r>
  <r>
    <x v="37"/>
    <x v="3"/>
    <n v="29"/>
    <d v="2018-11-27T00:00:00"/>
    <s v="Anvisa"/>
    <s v="DOU Nº 228, Seção 1, Pág. 133"/>
    <d v="2018-11-28T00:00:00"/>
    <s v="Dispõe sobre a atualização dos Anexos I e II da Instrução Normativa - IN nº 4, de 24 de setembro de 2015."/>
    <e v="#REF!"/>
    <e v="#REF!"/>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x v="37"/>
    <x v="4"/>
    <n v="251"/>
    <d v="2018-11-28T00:00:00"/>
    <s v="Anvisa"/>
    <s v="DOU Nº 229, Seção 1, Pág. 68"/>
    <d v="2018-11-29T00:00:00"/>
    <s v="Redefine a estrutura organizacional da Agência Nacional de Vigilância Sanitária."/>
    <e v="#REF!"/>
    <e v="#REF!"/>
    <s v="Gestão interna"/>
    <s v="Governança"/>
    <s v="Regimento Interno"/>
    <m/>
    <s v="Nova Norma"/>
    <s v="N/A"/>
    <s v="N/A"/>
    <x v="1"/>
    <s v="Revogado pela RDC nº 292, de 24/06/2019"/>
    <s v="N/A"/>
    <s v="N/A"/>
    <d v="2019-06-26T00:00:00"/>
    <m/>
    <s v="Compilado"/>
    <m/>
  </r>
  <r>
    <x v="37"/>
    <x v="4"/>
    <n v="252"/>
    <d v="2018-11-28T00:00:00"/>
    <s v="Anvisa"/>
    <s v="DOU Nº 229, Seção 2, Pág. 36"/>
    <d v="2018-11-29T00:00:00"/>
    <s v="Define os Diretores responsáveis pelas seguintes Diretorias da Agência Nacional de Vigilância Sanitária:"/>
    <e v="#REF!"/>
    <e v="#REF!"/>
    <s v="Gestão interna"/>
    <s v="Governança"/>
    <s v="Definição dos Diretores responsáveis pelas Diretorias"/>
    <m/>
    <s v="Revisão de Norma(s)"/>
    <s v="Revoga a RDC nº 236, de 09/07/2018"/>
    <s v="N/A"/>
    <x v="1"/>
    <s v="Revogado pela RDC nº 297, de 05/08/2019"/>
    <s v="N/A"/>
    <s v="N/A"/>
    <d v="2019-08-06T00:00:00"/>
    <m/>
    <s v="Compilado"/>
    <m/>
  </r>
  <r>
    <x v="37"/>
    <x v="4"/>
    <n v="253"/>
    <d v="2018-11-29T00:00:00"/>
    <s v="Anvisa"/>
    <s v="DOU Nº 230, Seção 1, Pág. 98"/>
    <d v="2018-11-30T00:00:00"/>
    <s v="Altera a Resolução da Diretoria Colegiada - RDC nº 20, de 10 de abril de 2013, que dispõe sobre o processo eletrônico de registro."/>
    <e v="#REF!"/>
    <e v="#REF!"/>
    <s v="Medicamentos"/>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x v="37"/>
    <x v="4"/>
    <n v="255"/>
    <d v="2018-12-10T00:00:00"/>
    <s v="Anvisa"/>
    <s v="DOU Nº 237, Seção 1, Pág. 159"/>
    <d v="2018-12-11T00:00:00"/>
    <s v="Aprova e promulga o Regimento Interno da Agência Nacional de Vigilância Sanitária - Anvisa e dá outras providências."/>
    <e v="#REF!"/>
    <e v="#REF!"/>
    <s v="Gestão interna"/>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x v="37"/>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x v="37"/>
    <x v="0"/>
    <n v="1741"/>
    <d v="2018-12-12T00:00:00"/>
    <s v="Anvisa"/>
    <s v="DOU Nº 240, Seção 1, Pág. 51"/>
    <d v="2018-12-14T00:00:00"/>
    <s v="Dispõe sobre as diretrizes e os procedimentos para melhoria da qualidade regulatória na Agência Nacional de Vigilância Sanitária (Anvisa)."/>
    <e v="#REF!"/>
    <e v="#REF!"/>
    <s v="Temas transversais"/>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x v="37"/>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s v="Medicamentos"/>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x v="37"/>
    <x v="4"/>
    <n v="256"/>
    <d v="2018-12-17T00:00:00"/>
    <s v="Anvisa"/>
    <s v="DOU Nº 244, Seção 1, Pág. 183"/>
    <d v="2018-12-20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x v="37"/>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s v="Alimentos"/>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x v="37"/>
    <x v="4"/>
    <n v="259"/>
    <d v="2018-12-19T00:00:00"/>
    <s v="Anvisa"/>
    <s v="DOU Nº 245, Seção 1, Pág. 828"/>
    <d v="2018-12-21T00:00:00"/>
    <s v="Dispõe sobre a alteração da Resolução da Diretoria Colegiada - RDC Nº 207, de 3 de janeiro de 2018."/>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60"/>
    <d v="2018-12-21T00:00:00"/>
    <s v="Anvisa"/>
    <s v="DOU Nº 249, Seção 1, Pág. 417"/>
    <d v="2018-12-28T00:00:00"/>
    <s v="Dispõe sobre as regras para a realização de ensaios clínicos com produto de terapia avançada investigacional no Brasil, e dá outras providências."/>
    <e v="#REF!"/>
    <e v="#REF!"/>
    <s v="Sangue, Tecidos, Células e Órgãos"/>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x v="38"/>
    <x v="4"/>
    <n v="261"/>
    <d v="2019-01-18T00:00:00"/>
    <s v="Anvisa"/>
    <s v="DOU Nº 15, Seção 1, Pág. 33"/>
    <d v="2019-01-22T00:00:00"/>
    <s v="Dispõe sobre a atualização da lista de Denominações Comuns Brasileiras (DCB)."/>
    <e v="#REF!"/>
    <e v="#REF!"/>
    <s v="Farmacopeia"/>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x v="38"/>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x v="38"/>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s v="Medicamentos"/>
    <s v="Regularização de produtos sujeitos à vigilância sanitária"/>
    <s v="Registro de Produtos Radiofármacos"/>
    <m/>
    <s v="Revisão de Norma(s)"/>
    <s v="Altera a RDC nº 64, de 18/12/2009"/>
    <s v="Primária"/>
    <x v="2"/>
    <s v="N/A"/>
    <s v="N/A"/>
    <s v="N/A"/>
    <s v="N/A"/>
    <m/>
    <s v="Formatado"/>
    <m/>
  </r>
  <r>
    <x v="38"/>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s v="Temas transversais"/>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x v="38"/>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s v="Temas transversais"/>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x v="38"/>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x v="38"/>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68"/>
    <d v="2019-02-25T00:00:00"/>
    <s v="Anvisa"/>
    <s v="DOU Nº 40, Seção 1, Pág. 56"/>
    <d v="2019-02-26T00:00:00"/>
    <s v="Dispõe sobre alteração da Resolução da Diretoria Colegiada - RDC nº 234, de 21 de junho de 2018."/>
    <e v="#REF!"/>
    <e v="#REF!"/>
    <s v="Medicamentos"/>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x v="38"/>
    <x v="4"/>
    <n v="269"/>
    <d v="2019-02-25T00:00:00"/>
    <s v="Anvisa"/>
    <s v="DOU Nº 40, Seção 1, Pág. 56"/>
    <d v="2019-02-26T00:00:00"/>
    <s v="Dispõe sobre a atualização da lista de Denominações Comuns Brasileiras (DCB)."/>
    <e v="#REF!"/>
    <e v="#REF!"/>
    <s v="Farmacopeia"/>
    <m/>
    <s v="Denominações Comuns Brasileiras (DCB)"/>
    <m/>
    <s v="Atualização Periódica"/>
    <s v="Altera a RDC Nº 64, de 28/12/2012;_x000a_Altera a RDC Nº 104, de 31/08/2016._x000a_"/>
    <s v="Secundária (mérito)"/>
    <x v="2"/>
    <s v="N/A"/>
    <s v="N/A"/>
    <s v="N/A"/>
    <s v="N/A"/>
    <m/>
    <s v="Formatado"/>
    <m/>
  </r>
  <r>
    <x v="38"/>
    <x v="4"/>
    <n v="270"/>
    <d v="2019-02-28T00:00:00"/>
    <s v="Anvisa"/>
    <s v="DOU Nº 43, Seção 1, Pág. 68"/>
    <d v="2019-03-01T00:00:00"/>
    <s v="Dispõe sobre a migração do regime de cadastro para o regime de notificação dos dispositivos médicos de classe de risco I."/>
    <e v="#REF!"/>
    <e v="#REF!"/>
    <s v="Produtos para a Saúde"/>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x v="38"/>
    <x v="4"/>
    <n v="271"/>
    <d v="2019-03-14T00:00:00"/>
    <s v="Anvisa"/>
    <s v="DOU Nº 52, Seção 1, Pág. 194"/>
    <d v="2019-03-18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x v="38"/>
    <x v="10"/>
    <n v="272"/>
    <d v="2019-03-14T00:00:00"/>
    <s v="Anvisa"/>
    <s v="DOU Nº 52, Seção 1, Pág. 194"/>
    <d v="2019-03-18T00:00:00"/>
    <s v="Estabelece os aditivos alimentares autorizados para uso em carnes e produtos cárneos."/>
    <e v="#REF!"/>
    <e v="#REF!"/>
    <s v="Alimentos"/>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x v="38"/>
    <x v="3"/>
    <n v="30"/>
    <d v="2019-03-19T00:00:00"/>
    <s v="Anvisa"/>
    <s v="DOU Nº 54, Seção 1, Pág. 66"/>
    <d v="2019-03-20T00:00:00"/>
    <s v="Altera Instrução Normativa n° 3, de 26 de agosto de 2015."/>
    <e v="#REF!"/>
    <e v="#REF!"/>
    <s v="Produtos para a Saúde"/>
    <s v="Regularização de produtos sujeitos à vigilância sanitária"/>
    <s v="Regularização de produtos para diagnóstico in vitro"/>
    <m/>
    <s v="Revisão de Norma(s)"/>
    <s v="Altera a IN nº 3, de 26/08/2015"/>
    <s v="Secundária (mérito)"/>
    <x v="2"/>
    <s v="N/A"/>
    <s v="N/A"/>
    <s v="N/A"/>
    <s v="N/A"/>
    <m/>
    <s v="Formatado"/>
    <m/>
  </r>
  <r>
    <x v="38"/>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Retificado no DOU nº  86, de 07/05/2019"/>
    <s v="N/A"/>
    <s v="N/A"/>
    <s v="N/A"/>
    <m/>
    <s v="Compilado"/>
    <m/>
  </r>
  <r>
    <x v="38"/>
    <x v="4"/>
    <n v="275"/>
    <d v="2019-04-09T00:00:00"/>
    <s v="Anvisa"/>
    <s v="DOU Nº 69, Seção 1, Pág. 138"/>
    <d v="2019-04-10T00:00:00"/>
    <s v="Dispõe sobre procedimentos para a concessão, alteração e cancelamento da Autorização de Funcionamento (AFE) e de Autorização Especial (AE) de farmácias e drogarias."/>
    <e v="#REF!"/>
    <e v="#REF!"/>
    <s v="Temas transversais"/>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x v="38"/>
    <x v="3"/>
    <n v="31"/>
    <d v="2019-04-09T00:00:00"/>
    <s v="Anvisa"/>
    <s v="DOU Nº 70, Seção 1, Pág. 259"/>
    <d v="2019-04-11T00:00:00"/>
    <s v="Revoga a Instrução Normativa n° 12, de 12 de novembro de 2010 e a Instrução Normativa n° 07, de 31 de outubro de 2013"/>
    <e v="#REF!"/>
    <e v="#REF!"/>
    <s v="Gestão interna"/>
    <m/>
    <s v="Diretrizes para descentralização em licitações"/>
    <m/>
    <s v="Revisão de Norma(s)"/>
    <s v="Revoga a IN nº 12, de 12/11/2010;_x000a_Revoga a IN nº 07, de 31/10/2013."/>
    <s v="N/A"/>
    <x v="1"/>
    <s v="Revogado pela RDC nº 292, de 24/06/2019"/>
    <s v="N/A"/>
    <s v="N/A"/>
    <d v="2019-06-26T00:00:00"/>
    <m/>
    <s v="Compilado"/>
    <m/>
  </r>
  <r>
    <x v="38"/>
    <x v="4"/>
    <n v="276"/>
    <d v="2019-04-16T00:00:00"/>
    <s v="Anvisa"/>
    <s v="DOU Nº 74, Seção 1, Pág. 191"/>
    <d v="2019-04-17T00:00:00"/>
    <s v="Altera a Resolução da Diretoria Colegiada RDC nº 62, de 3 de setembro de 2008."/>
    <e v="#REF!"/>
    <e v="#REF!"/>
    <s v="Produtos para a Saúde"/>
    <s v="Regularização de produtos sujeitos à vigilância sanitária"/>
    <s v="Regularização de preservativos masculinos de látex de borracha natural"/>
    <m/>
    <s v="Revisão de Norma(s)"/>
    <s v="Altera a RDC nº 62, de 03/09/2008"/>
    <s v="Secundária (mérito)"/>
    <x v="2"/>
    <s v="N/A"/>
    <s v="N/A"/>
    <s v="N/A"/>
    <s v="N/A"/>
    <m/>
    <s v="Formatado"/>
    <m/>
  </r>
  <r>
    <x v="38"/>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x v="38"/>
    <x v="4"/>
    <n v="278"/>
    <d v="2019-04-16T00:00:00"/>
    <s v="Anvisa"/>
    <s v="DOU Nº 74, Seção 1, Pág. 200"/>
    <d v="2019-04-17T00:00:00"/>
    <s v="Dispõe sobre os ensaios para comprovação de equivalência terapêutica para medicamentos inalatórios orais e sprays e aerossois nasais."/>
    <e v="#REF!"/>
    <e v="#REF!"/>
    <s v="Medicamentos"/>
    <s v="Regularização de produtos sujeitos à vigilância sanitária"/>
    <s v="Metodologias de controle de qualidade, segurança e eficácia de medicamentos"/>
    <m/>
    <s v="Revisão de Norma(s)"/>
    <s v="Revoga a IN nº 12, de 15/10/2009"/>
    <s v="Primária"/>
    <x v="2"/>
    <s v="N/A"/>
    <s v="N/A"/>
    <s v="N/A"/>
    <s v="N/A"/>
    <m/>
    <s v="Formatado"/>
    <m/>
  </r>
  <r>
    <x v="38"/>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x v="38"/>
    <x v="4"/>
    <n v="280"/>
    <d v="2019-04-16T00:00:00"/>
    <s v="Anvisa"/>
    <s v="DOU Nº 74, Seção 1, Pág. 202"/>
    <d v="2019-04-17T00:00:00"/>
    <s v="Dispõe sobre a prorrogação de prazo relativo à fabricação e comercialização de produtos da Medicina Tradicional Chinesa"/>
    <e v="#REF!"/>
    <e v="#REF!"/>
    <s v="Medicamentos"/>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x v="38"/>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s v="Organização e Gestão do SNVS"/>
    <s v="Governança"/>
    <s v="Organização da execução das ações de vigilância sanitária"/>
    <m/>
    <s v="Nova Norma"/>
    <s v="N/A"/>
    <s v="Primária"/>
    <x v="2"/>
    <s v="N/A"/>
    <s v="N/A"/>
    <s v="N/A"/>
    <s v="N/A"/>
    <m/>
    <s v="Formatado"/>
    <m/>
  </r>
  <r>
    <x v="38"/>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s v="Medicamentos"/>
    <s v="Regularização de produtos sujeitos à vigilância sanitária"/>
    <s v="Metodologias de controle de qualidade, segurança e eficácia de medicamentos"/>
    <m/>
    <s v="Nova Norma"/>
    <s v="N/A"/>
    <s v="Primária"/>
    <x v="2"/>
    <s v="N/A"/>
    <s v="N/A"/>
    <s v="N/A"/>
    <s v="N/A"/>
    <m/>
    <s v="Formatado"/>
    <m/>
  </r>
  <r>
    <x v="38"/>
    <x v="4"/>
    <n v="281"/>
    <d v="2019-04-29T00:00:00"/>
    <s v="Anvisa"/>
    <s v="DOU Nº 83, Seção 1, Pág. 69"/>
    <d v="2019-05-02T00:00:00"/>
    <s v="Autoriza o uso de aditivos alimentares e coadjuvantes de tecnologia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x v="38"/>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7"/>
    <n v="1"/>
    <d v="2019-04-15T00:00:00"/>
    <s v="Anvisa, MAPA"/>
    <s v="DOU Nº 83, Seção 1, Pág. 3"/>
    <d v="2019-05-02T00:00:00"/>
    <s v="Altera a INC nº 02, de 07/02/2018"/>
    <e v="#REF!"/>
    <e v="#REF!"/>
    <s v="Agrotóxicos"/>
    <s v="Controle, fiscalização e monitoramento de produtos e serviços"/>
    <s v="Rastreabilidade de alimentos in natura"/>
    <m/>
    <s v="Revisão de Norma(s)"/>
    <s v="Altera a INC nº 02, de 07/02/2018"/>
    <s v="N/A"/>
    <x v="2"/>
    <s v="N/A"/>
    <s v="N/A"/>
    <s v="N/A"/>
    <s v="N/A"/>
    <m/>
    <s v="Formatado"/>
    <m/>
  </r>
  <r>
    <x v="38"/>
    <x v="4"/>
    <n v="283"/>
    <d v="2019-05-17T00:00:00"/>
    <s v="Anvisa"/>
    <s v="DOU Nº 97, Seção 1, Pág. 61"/>
    <d v="2019-05-22T00:00:00"/>
    <s v="Dispõe sobre investigação, controle e eliminação de nitrosaminas potencialmente carcinogênicas em antagonistas de receptor de angiotensina II."/>
    <e v="#REF!"/>
    <e v="#REF!"/>
    <s v="Medicamentos"/>
    <s v="Regularização de produtos sujeitos à vigilância sanitária"/>
    <s v="Metodologias de controle de qualidade, segurança e eficácia de medicamentos"/>
    <m/>
    <s v="Nova Norma"/>
    <s v="N/A"/>
    <s v="Primária"/>
    <x v="2"/>
    <s v="N/A"/>
    <s v="N/A"/>
    <s v="N/A"/>
    <s v="N/A"/>
    <m/>
    <s v="Formatado"/>
    <m/>
  </r>
  <r>
    <x v="38"/>
    <x v="4"/>
    <n v="284"/>
    <d v="2019-05-21T00:00:00"/>
    <s v="Anvisa"/>
    <s v="DOU Nº 97, Seção 1, Pág. 62"/>
    <d v="2019-05-22T00:00:00"/>
    <s v="Dispõe sobre a manutenção do ingrediente ativo ácido 2,4-diclorofenoxiacético (2,4-D) em produtos agrotóxicos, no País."/>
    <e v="#REF!"/>
    <e v="#REF!"/>
    <s v="Agrotóxicos"/>
    <s v="Regularização de produtos sujeitos à vigilância sanitária"/>
    <s v="Procedimentos para a reavaliação de ingredientes ativos de agrotóxicos e afins"/>
    <m/>
    <s v="Nova Norma"/>
    <s v="N/A"/>
    <s v="Primária"/>
    <x v="2"/>
    <s v="N/A"/>
    <s v="N/A"/>
    <s v="N/A"/>
    <s v="N/A"/>
    <m/>
    <s v="Formatado"/>
    <m/>
  </r>
  <r>
    <x v="38"/>
    <x v="10"/>
    <n v="285"/>
    <d v="2019-05-21T00:00:00"/>
    <s v="Anvisa"/>
    <s v="DOU Nº 97, Seção 1, Pág. 62"/>
    <d v="2019-05-22T00:00:00"/>
    <s v="Proíbe o uso de aditivos alimentares contendo alumínio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x v="38"/>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s v="Cosméticos"/>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x v="38"/>
    <x v="4"/>
    <n v="289"/>
    <d v="2019-06-04T00:00:00"/>
    <s v="Anvisa"/>
    <s v="DOU Nº 107, Seção 1, Pág. 49"/>
    <d v="2019-06-05T00:00:00"/>
    <s v="Dispõe sobre a atualização da lista de Denominações Comuns Brasileiras (DCB)."/>
    <e v="#REF!"/>
    <e v="#REF!"/>
    <s v="Farmacopeia"/>
    <m/>
    <s v="Denominações Comuns Brasileiras (DCB)"/>
    <m/>
    <s v="Atualização Periódica"/>
    <s v="Altera a RDC nº 64, de 28/12/2012"/>
    <s v="Secundária (mérito)"/>
    <x v="2"/>
    <s v="N/A"/>
    <s v="N/A"/>
    <s v="N/A"/>
    <s v="N/A"/>
    <m/>
    <s v="Formatado"/>
    <m/>
  </r>
  <r>
    <x v="38"/>
    <x v="4"/>
    <n v="290"/>
    <d v="2019-06-04T00:00:00"/>
    <s v="Anvisa"/>
    <s v="DOU Nº 107, Seção 1, Pág. 49"/>
    <d v="2019-06-05T00:00:00"/>
    <s v="Altera o art. 8º e o art. 9º da Resolução da Diretoria Colegiada - RDC nº 35, de 15 de junho de 2012."/>
    <e v="#REF!"/>
    <e v="#REF!"/>
    <s v="Medicamentos"/>
    <s v="Regularização de produtos sujeitos à vigilância sanitária"/>
    <s v="Registro e pós registro de medicamentos sintéticos e semissintéticos"/>
    <m/>
    <s v="Revisão de Norma(s)"/>
    <s v="Altera a RDC nº 35, de 15/06/2012"/>
    <s v="Secundária (mérito)"/>
    <x v="2"/>
    <s v="N/A"/>
    <s v="N/A"/>
    <s v="N/A"/>
    <s v="N/A"/>
    <m/>
    <s v="Formatado"/>
    <m/>
  </r>
  <r>
    <x v="38"/>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s v="Produtos para a Saúde"/>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x v="38"/>
    <x v="4"/>
    <n v="292"/>
    <d v="2019-06-24T00:00:00"/>
    <s v="Anvisa"/>
    <s v="DOU Nº 121, Seção 1, Pág. 105"/>
    <d v="2019-06-26T00:00:00"/>
    <s v="Revoga normas da Secretaria de Vigilância Sanitária (SVS) e da Agência Nacional de Vigilância Sanitária (Anvisa)."/>
    <e v="#REF!"/>
    <e v="#REF!"/>
    <s v="Temas transversais"/>
    <s v="Governança"/>
    <s v="Guilhotina Regulatória"/>
    <m/>
    <s v="Revisão de Norma(s)"/>
    <s v="Revoga 174 normas: 11 PRT´s, 1 RES, 153 RDC´s, 3 RE´s, 6 IN´s."/>
    <s v="Secundária (mérito)"/>
    <x v="2"/>
    <s v="N/A"/>
    <s v="N/A"/>
    <s v="N/A"/>
    <s v="N/A"/>
    <m/>
    <s v="Formatado"/>
    <m/>
  </r>
  <r>
    <x v="38"/>
    <x v="4"/>
    <n v="293"/>
    <d v="2019-07-15T00:00:00"/>
    <s v="Anvisa"/>
    <s v="DOU Nº 136, Seção 1, Pág. 41"/>
    <d v="2019-07-17T00:00:00"/>
    <s v="Altera a Resolução da Diretoria Colegiada - RDC nº 205, de 28 de dezembro de 2017."/>
    <e v="#REF!"/>
    <e v="#REF!"/>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r>
    <x v="38"/>
    <x v="4"/>
    <n v="294"/>
    <d v="2019-07-29T00:00:00"/>
    <s v="Anvisa"/>
    <s v="DOU Nº 146, Seção 1, Pág. 78"/>
    <d v="2019-07-31T00:00:00"/>
    <s v="Dispõe sobre os critérios para avaliação e classificação toxicológica, priorização da análise e comparação da ação toxicológica de agrotóxicos, componentes, afins e preservativos de madeira, e dá outras providências."/>
    <e v="#REF!"/>
    <e v="#REF!"/>
    <s v="Agrotóxicos"/>
    <s v="Regularização de produtos sujeitos à vigilância sanitária"/>
    <s v="Critérios e exigências para avaliação e classificação toxicológica de agrotóxicos"/>
    <m/>
    <s v="Revisão de Norma(s)"/>
    <s v="Revoga a RDC nº 347, de 16/12/2002;_x000a_Altera a PRT nº 03, de 16/01/1992."/>
    <s v="Primária"/>
    <x v="2"/>
    <s v="N/A"/>
    <s v="N/A"/>
    <s v="N/A"/>
    <s v="N/A"/>
    <m/>
    <s v="Formatado"/>
    <m/>
  </r>
  <r>
    <x v="38"/>
    <x v="4"/>
    <n v="295"/>
    <d v="2019-07-29T00:00:00"/>
    <s v="Anvisa"/>
    <s v="DOU Nº 146, Seção 1, Pág. 85"/>
    <d v="2019-07-31T00:00:00"/>
    <s v="Dispõe sobre os critérios para avaliação do risco dietético decorrente da exposição humana a resíduos de agrotóxicos, no âmbito da Anvisa, e dá outras providências."/>
    <e v="#REF!"/>
    <e v="#REF!"/>
    <s v="Agrotóxicos"/>
    <s v="Regularização de produtos sujeitos à vigilância sanitária"/>
    <s v="Avaliação do risco ocupacional e dietético de agrotóxicos"/>
    <m/>
    <s v="Nova Norma"/>
    <s v="N/A"/>
    <s v="Primária"/>
    <x v="2"/>
    <s v="Retificado no DOU nº 166, de 28/08/2019"/>
    <s v="N/A"/>
    <s v="N/A"/>
    <s v="N/A"/>
    <m/>
    <s v="Compilado"/>
    <m/>
  </r>
  <r>
    <x v="38"/>
    <x v="4"/>
    <n v="296"/>
    <d v="2019-07-29T00:00:00"/>
    <s v="Anvisa"/>
    <s v="DOU Nº 146, Seção 1, Pág. 86"/>
    <d v="2019-07-31T00:00:00"/>
    <s v="Dispõe sobre as informações toxicológicas para rótulos e bulas de agrotóxicos, afins e preservativos de madeira."/>
    <e v="#REF!"/>
    <e v="#REF!"/>
    <s v="Agrotóxicos"/>
    <s v="Regularização de produtos sujeitos à vigilância sanitária"/>
    <s v="Bula e rotulagem de agrotóxicos"/>
    <m/>
    <s v="Revisão de Norma(s)"/>
    <s v="Altera a PRT Nº 03, de 16/01/1992"/>
    <s v="Primária"/>
    <x v="2"/>
    <s v="Republicado no DOU nº 166, de 28/08/2019;_x000a_Republicado no DOU nº 167, de 29/08/2019."/>
    <s v="N/A"/>
    <s v="N/A"/>
    <s v="N/A"/>
    <m/>
    <s v="Compilado"/>
    <m/>
  </r>
  <r>
    <x v="38"/>
    <x v="3"/>
    <n v="34"/>
    <d v="2019-07-29T00:00:00"/>
    <s v="Anvisa"/>
    <s v="DOU Nº 146, Seção 1, Pág. 90"/>
    <d v="2019-07-31T00:00:00"/>
    <s v="Estabelece e dá publicidade à lista de componentes não autorizados para uso em agrotóxicos e afins."/>
    <e v="#REF!"/>
    <e v="#REF!"/>
    <s v="Agrotóxicos"/>
    <s v="Regularização de produtos sujeitos à vigilância sanitária"/>
    <s v="Lista de componentes de agrotóxicos"/>
    <m/>
    <s v="Nova Norma"/>
    <s v="N/A"/>
    <s v="Primária"/>
    <x v="2"/>
    <s v="Retificado no DOU nº 166, de 28/08/2019;_x000a_Retificado no DOU nº 167, de 29/08/2019."/>
    <s v="N/A"/>
    <s v="N/A"/>
    <s v="N/A"/>
    <m/>
    <s v="Compilado"/>
    <m/>
  </r>
  <r>
    <x v="38"/>
    <x v="4"/>
    <n v="297"/>
    <d v="2019-08-05T00:00:00"/>
    <s v="Anvisa"/>
    <s v="DOU Nº 150, Seção 2, Pág. 43"/>
    <d v="2019-08-06T00:00:00"/>
    <s v="Define os Diretores responsáveis pelas seguintes Diretorias da Agência Nacional de Vigilância Sanitária."/>
    <e v="#REF!"/>
    <e v="#REF!"/>
    <s v="Gestão interna"/>
    <s v="Governança"/>
    <s v="Definição dos Diretores responsáveis pelas diretorias"/>
    <m/>
    <s v="Revisão de Norma(s)"/>
    <s v="Revoga RDC nº 252, de 28/11/2018"/>
    <s v="Primária"/>
    <x v="1"/>
    <s v="Revogado pela RDC nº 334, de 16/01/2020"/>
    <n v="1"/>
    <d v="2020-01-17T00:00:00"/>
    <d v="2020-01-17T00:00:00"/>
    <m/>
    <s v="Formatado"/>
    <m/>
  </r>
  <r>
    <x v="38"/>
    <x v="4"/>
    <n v="298"/>
    <d v="2019-08-12T00:00:00"/>
    <s v="Anvisa"/>
    <s v="DOU Nº 156, Seção 1, Pág. 63"/>
    <d v="2019-08-14T00:00:00"/>
    <s v="Dispõe sobre a aprovação da Farmacopeia Brasileira, 6ª edição."/>
    <e v="#REF!"/>
    <e v="#REF!"/>
    <s v="Farmacopeia"/>
    <m/>
    <s v="Compêndios da Farmacopeia Brasileira"/>
    <m/>
    <s v="Revisão de Norma(s)"/>
    <s v="Quando entrar em vigor: Revoga a RDC nº 49, de 23/11/2010; Revoga a RDC nº 62, de 18/11/2011; Revoga a RDC nº 18, de 23/03/2012; Revoga a RDC nº 59, de 03/02/2016; Revoga a RDC nº 101, de 12/08/2016; Revoga a RDC nº 167, de 24/07/2017."/>
    <s v="Primária"/>
    <x v="5"/>
    <s v="N/A"/>
    <s v="N/A"/>
    <s v="N/A"/>
    <s v="N/A"/>
    <m/>
    <m/>
    <s v="Art. 6º Esta Resolução entrará em vigor: I - em relação aos arts. 1º a 4º, a partir da data da publicação do arquivo digital contendo os textos técnicos da Farmacopeia Brasileira, 6ª edição, no sítio eletrônico da Anvisa; e II - em relação ao art. 5º, 180 (cento e oitenta) dias contados a partir da data de publicação do arquivo digital contendo os textos técnicos da Farmacopeia Brasileira, 6ª edição, no sítio eletrônico da Anvisa."/>
  </r>
  <r>
    <x v="38"/>
    <x v="4"/>
    <n v="299"/>
    <d v="2019-08-12T00:00:00"/>
    <s v="Anvisa"/>
    <s v="DOU Nº 156, Seção 1, Pág. 63"/>
    <d v="2019-08-14T00:00:00"/>
    <s v="Altera a Resolução da Diretoria Colegiada - RDC nº 226, de 30 de abril de 2018."/>
    <e v="#REF!"/>
    <e v="#REF!"/>
    <s v="Tabaco"/>
    <s v="Regularização de produtos sujeitos à vigilância sanitária"/>
    <s v="Registro de produtos fumígenos derivados do tabaco"/>
    <m/>
    <s v="Revisão de Norma(s)"/>
    <s v="Altera a RDC nº 226, de 30/04/2018"/>
    <s v="Secundária (mérito)"/>
    <x v="2"/>
    <s v="N/A"/>
    <s v="N/A"/>
    <s v="N/A"/>
    <s v="N/A"/>
    <m/>
    <s v="Formatado"/>
    <m/>
  </r>
  <r>
    <x v="38"/>
    <x v="4"/>
    <n v="300"/>
    <d v="2019-08-12T00:00:00"/>
    <s v="Anvisa"/>
    <s v="DOU Nº 156, Seção 1, Pág. 64"/>
    <d v="2019-08-14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N/A"/>
    <s v="N/A"/>
    <s v="N/A"/>
    <s v="N/A"/>
    <m/>
    <s v="Formatado"/>
    <m/>
  </r>
  <r>
    <x v="38"/>
    <x v="4"/>
    <n v="301"/>
    <d v="2019-08-21T00:00:00"/>
    <s v="Anvisa"/>
    <s v="DOU Nº 162, Seção 1, Pág. 64"/>
    <d v="2019-08-22T00:00:00"/>
    <s v="Dispõe sobre as Diretrizes Gerais de Boas Práticas de Fabricação de Medicamentos."/>
    <e v="#REF!"/>
    <e v="#REF!"/>
    <s v="Medicamentos"/>
    <s v="Regularização de serviços e estabelecimentos sujeitos à vigilância sanitária e Boas Práticas"/>
    <s v="Boas Práticas de Fabricação de Medicamentos"/>
    <m/>
    <s v="Revisão de Norma(s)"/>
    <s v="Revoga a  RDC nº 46, de 18/05/2000; _x000a_Revoga a RDC nº 8, de 02/01/2001; _x000a_Revoga a RDC nº 69, de 01/10/2008; _x000a_Revoga a RDC nº 63, de 18/12/2009; _x000a_Revoga a RDC nº 17, de 16/04/2010; _x000a_Revoga a RDC nº 13, de 14/03/2013._x000a_"/>
    <s v="Primária"/>
    <x v="2"/>
    <s v="N/A"/>
    <s v="N/A"/>
    <s v="N/A"/>
    <s v="N/A"/>
    <m/>
    <s v="Formatado"/>
    <s v="Art. 379. Esta Resolução entra em vigor 45 (quarenta e cinco) dias após sua publicação. (Vigência Geral)_x000a_Observar as vigências específicas constantes no CAPÍTULO XI: DAS DISPOSIÇÕES FINAIS."/>
  </r>
  <r>
    <x v="38"/>
    <x v="3"/>
    <n v="35"/>
    <d v="2019-08-21T00:00:00"/>
    <s v="Anvisa"/>
    <s v="DOU Nº 162, Seção 1, Pág. 74"/>
    <d v="2019-08-22T00:00:00"/>
    <s v="Dispõe sobre as Boas Práticas de Fabricação complementares a Medicamentos Estéreis."/>
    <e v="#REF!"/>
    <e v="#REF!"/>
    <s v="Medicamentos"/>
    <s v="Regularização de serviços e estabelecimentos sujeitos à vigilância sanitária e Boas Práticas"/>
    <s v="Boas Práticas de Fabricação de Medicamentos"/>
    <m/>
    <s v="Nova Norma"/>
    <s v="N/A"/>
    <s v="Primária"/>
    <x v="2"/>
    <s v="N/A"/>
    <s v="N/A"/>
    <s v="N/A"/>
    <s v="N/A"/>
    <m/>
    <s v="Formatado"/>
    <s v="Art. 177. Esta Instrução Normativa entra em vigor 45 (quarenta e cinco) dias após sua publicação. (Vigência Geral)_x000a_Observar as vigências específicas constantes no CAPÍTULO IV: DAS DISPOSIÇOES FINAIS."/>
  </r>
  <r>
    <x v="38"/>
    <x v="3"/>
    <n v="36"/>
    <d v="2019-08-21T00:00:00"/>
    <s v="Anvisa"/>
    <s v="DOU Nº 162, Seção 1, Pág. 79"/>
    <d v="2019-08-22T00:00:00"/>
    <s v="Dispõe sobre as Boas Práticas de Fabricação complementares a Insumos e Medicamentos Biológicos."/>
    <e v="#REF!"/>
    <e v="#REF!"/>
    <s v="Medicamentos"/>
    <s v="Regularização de serviços e estabelecimentos sujeitos à vigilância sanitária e Boas Práticas"/>
    <s v="Boas Práticas de Fabricação de Medicamentos"/>
    <m/>
    <s v="Nova Norma"/>
    <s v="N/A"/>
    <s v="Primária"/>
    <x v="2"/>
    <s v="N/A"/>
    <s v="N/A"/>
    <s v="N/A"/>
    <s v="N/A"/>
    <m/>
    <s v="Formatado"/>
    <s v="Art. 131. Esta Instrução Normativa entra em vigor 45 (quarenta e cinco) dias após a data de sua publicação."/>
  </r>
  <r>
    <x v="38"/>
    <x v="3"/>
    <n v="37"/>
    <d v="2019-08-21T00:00:00"/>
    <s v="Anvisa"/>
    <s v="DOU Nº 162, Seção 1, Pág. 83"/>
    <d v="2019-08-22T00:00:00"/>
    <s v="Dispõe sobre as Boas Práticas de Fabricação complementares a Medicamentos radiofármacos."/>
    <e v="#REF!"/>
    <e v="#REF!"/>
    <s v="Medicamentos"/>
    <s v="Regularização de serviços e estabelecimentos sujeitos à vigilância sanitária e Boas Práticas"/>
    <s v="Boas Práticas de Fabricação de Medicamentos"/>
    <m/>
    <s v="Nova Norma"/>
    <s v="N/A"/>
    <s v="Primária"/>
    <x v="2"/>
    <s v="N/A"/>
    <s v="N/A"/>
    <s v="N/A"/>
    <s v="N/A"/>
    <m/>
    <s v="Formatado"/>
    <s v="Art. 72. Esta Instrução Normativa entra em vigor 45 (quarenta e cinco) dias após a data de sua publicação."/>
  </r>
  <r>
    <x v="38"/>
    <x v="3"/>
    <n v="38"/>
    <d v="2019-08-21T00:00:00"/>
    <s v="Anvisa"/>
    <s v="DOU Nº 162, Seção 1, Pág. 85"/>
    <d v="2019-08-22T00:00:00"/>
    <s v="Dispõe sobre as Boas Práticas de Fabricação complementares a Gases Substâncias Ativas e Gases Medicinais."/>
    <e v="#REF!"/>
    <e v="#REF!"/>
    <s v="Medicamentos"/>
    <s v="Regularização de serviços e estabelecimentos sujeitos à vigilância sanitária e Boas Práticas"/>
    <s v="Boas Práticas de Fabricação de Medicamentos"/>
    <s v="Boas práticas de armazenamento, distribuição e transporte de gases medicinais"/>
    <s v="Nova Norma"/>
    <s v="N/A"/>
    <s v="Primária"/>
    <x v="5"/>
    <s v="N/A"/>
    <s v="N/A"/>
    <s v="N/A"/>
    <s v="N/A"/>
    <m/>
    <s v="Formatado"/>
    <s v="Art. 53. Esta Instrução Normativa entra em vigor 180 (cento e oitenta dias) dias após a data de sua publicação. (Vigência Geral)_x000a_Observar a vigência específica constante no CAPÍTULO IV: DISPOSIÇÕES FINAIS (art. 52)._x000a__x000a_"/>
  </r>
  <r>
    <x v="38"/>
    <x v="11"/>
    <n v="39"/>
    <d v="2019-08-21T00:00:00"/>
    <s v="Anvisa"/>
    <s v="DOU Nº 162, Seção 1, Pág. 87"/>
    <d v="2019-08-22T00:00:00"/>
    <s v="Dispõe sobre as Boas Práticas de Fabricação complementares a Medicamentos Fitoterápicos."/>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3"/>
    <n v="40"/>
    <d v="2019-08-21T00:00:00"/>
    <s v="Anvisa"/>
    <s v="DOU Nº 162, Seção 1, Pág. 88"/>
    <d v="2019-08-22T00:00:00"/>
    <s v="Dispõe sobre as Boas Práticas de Fabricação complementares às atividades de amostragem de matérias-primas e materiais embalagen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11. Esta Instrução Normativa entra em vigor 45 (quarenta e cinco) dias após sua publicação."/>
  </r>
  <r>
    <x v="38"/>
    <x v="3"/>
    <n v="41"/>
    <d v="2019-08-21T00:00:00"/>
    <s v="Anvisa"/>
    <s v="DOU Nº 162, Seção 1, Pág. 88"/>
    <d v="2019-08-22T00:00:00"/>
    <s v="Dispõe sobre as Boas Práticas de Fabricação complementares a Medicamentos Líquidos, Cremes ou Pomadas."/>
    <e v="#REF!"/>
    <e v="#REF!"/>
    <s v="Medicamentos"/>
    <s v="Regularização de serviços e estabelecimentos sujeitos à vigilância sanitária e Boas Práticas"/>
    <s v="Boas Práticas de Fabricação de Medicamentos"/>
    <m/>
    <s v="Nova Norma"/>
    <s v="N/A"/>
    <s v="Primária"/>
    <x v="2"/>
    <s v="N/A"/>
    <s v="N/A"/>
    <s v="N/A"/>
    <s v="N/A"/>
    <m/>
    <s v="Formatado"/>
    <s v="Art. 18 Esta Instrução Normativa entra em vigor 45 (quarenta e cinco) dias após sua publicação."/>
  </r>
  <r>
    <x v="38"/>
    <x v="3"/>
    <n v="42"/>
    <d v="2019-08-21T00:00:00"/>
    <s v="Anvisa"/>
    <s v="DOU Nº 162, Seção 1, Pág. 89"/>
    <d v="2019-08-22T00:00:00"/>
    <s v="Dispõe sobre as Boas Práticas de Fabricação complementares a Medicamentos Aerossóis Pressurizados Dosimetrados para Inalação."/>
    <e v="#REF!"/>
    <e v="#REF!"/>
    <s v="Medicamentos"/>
    <s v="Regularização de serviços e estabelecimentos sujeitos à vigilância sanitária e Boas Práticas"/>
    <s v="Boas Práticas de Fabricação de Medicamentos"/>
    <m/>
    <s v="Nova Norma"/>
    <s v="N/A"/>
    <s v="Primária"/>
    <x v="2"/>
    <s v="N/A"/>
    <s v="N/A"/>
    <s v="N/A"/>
    <s v="N/A"/>
    <m/>
    <s v="Formatado"/>
    <s v="Art. 17. Esta Instrução Normativa entra em vigor 45 (quarenta e cinco) dias após sua publicação."/>
  </r>
  <r>
    <x v="38"/>
    <x v="3"/>
    <n v="43"/>
    <d v="2019-08-21T00:00:00"/>
    <s v="Anvisa"/>
    <s v="DOU Nº 162, Seção 1, Pág. 89"/>
    <d v="2019-08-22T00:00:00"/>
    <s v="Dispõe sobre as Boas Práticas de Fabricação complementares aos sistemas computadorizado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47. Esta Instrução Normativa entra em vigor 45 (quarenta e cinco) dias após sua publicação."/>
  </r>
  <r>
    <x v="38"/>
    <x v="3"/>
    <n v="44"/>
    <d v="2019-08-21T00:00:00"/>
    <s v="Anvisa"/>
    <s v="DOU Nº 162, Seção 1, Pág. 90"/>
    <d v="2019-08-22T00:00:00"/>
    <s v="Dispõe sobre as Boas Práticas de Fabricação complementares à Radiação Ionizante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64. Esta Instrução Normativa entra em vigor 45 (quarenta e cinco) dias após sua publicação."/>
  </r>
  <r>
    <x v="38"/>
    <x v="3"/>
    <n v="45"/>
    <d v="2019-08-21T00:00:00"/>
    <s v="Anvisa"/>
    <s v="DOU Nº 162, Seção 1, Pág. 91"/>
    <d v="2019-08-22T00:00:00"/>
    <s v="Dispõe sobre as Boas Práticas de Fabricação complementares a Medicamentos Experimentais."/>
    <e v="#REF!"/>
    <e v="#REF!"/>
    <s v="Medicamentos"/>
    <s v="Regularização de serviços e estabelecimentos sujeitos à vigilância sanitária e Boas Práticas"/>
    <s v="Boas Práticas de Fabricação de Medicamentos"/>
    <m/>
    <s v="Nova Norma"/>
    <s v="N/A"/>
    <s v="Primária"/>
    <x v="5"/>
    <s v="N/A"/>
    <s v="N/A"/>
    <s v="N/A"/>
    <s v="N/A"/>
    <m/>
    <s v="Formatado"/>
    <s v="Art. 81. Esta Instrução Normativa entra em vigor 365 (trezentos e sessenta e cinco) dias após a data de sua publicação."/>
  </r>
  <r>
    <x v="38"/>
    <x v="3"/>
    <n v="46"/>
    <d v="2019-08-21T00:00:00"/>
    <s v="Anvisa"/>
    <s v="DOU Nº 162, Seção 1, Pág. 94"/>
    <d v="2019-08-22T00:00:00"/>
    <s v="Dispõe sobre as Boas Práticas de Fabricação complementares a Medicamentos Hemoderivados."/>
    <e v="#REF!"/>
    <e v="#REF!"/>
    <s v="Medicamentos"/>
    <s v="Regularização de serviços e estabelecimentos sujeitos à vigilância sanitária e Boas Práticas"/>
    <s v="Boas Práticas de Fabricação de Medicamentos"/>
    <s v="Registro e pós-registro de produtos biológicos"/>
    <s v="Nova Norma"/>
    <s v="N/A"/>
    <s v="Primária"/>
    <x v="5"/>
    <s v="N/A"/>
    <s v="N/A"/>
    <s v="N/A"/>
    <s v="N/A"/>
    <m/>
    <s v="Formatado"/>
    <s v="Art. 65. Esta Instrução Normativa entra em vigor 180 (cento e oitenta) dias após sua publicação."/>
  </r>
  <r>
    <x v="38"/>
    <x v="3"/>
    <n v="47"/>
    <d v="2019-08-21T00:00:00"/>
    <s v="Anvisa"/>
    <s v="DOU Nº 162, Seção 1, Pág. 96"/>
    <d v="2019-08-22T00:00:00"/>
    <s v="Dispõe sobre as Boas Práticas de Fabricação complementares às atividades de qualificação e validação."/>
    <e v="#REF!"/>
    <e v="#REF!"/>
    <s v="Medicamentos"/>
    <s v="Regularização de serviços e estabelecimentos sujeitos à vigilância sanitária e Boas Práticas"/>
    <s v="Boas Práticas de Fabricação de Medicamentos"/>
    <m/>
    <s v="Nova Norma"/>
    <s v="N/A"/>
    <s v="Primária"/>
    <x v="2"/>
    <s v="N/A"/>
    <s v="N/A"/>
    <s v="N/A"/>
    <s v="N/A"/>
    <m/>
    <s v="Formatado"/>
    <s v="Art. 133. Esta Instrução Normativa entra em vigor 45 (quarenta e cinco) dias após sua publicação. (Vigência Geral)_x000a_Observar as vigências específicas constantes no CAPÍTULO III: DAS DISPOSIÇÕES FINAIS."/>
  </r>
  <r>
    <x v="38"/>
    <x v="3"/>
    <n v="48"/>
    <d v="2019-08-21T00:00:00"/>
    <s v="Anvisa"/>
    <s v="DOU Nº 162, Seção 1, Pág. 99"/>
    <d v="2019-08-22T00:00:00"/>
    <s v="Dispõe sobre as Boas Práticas de Fabricação complementares às amostras de referência e de retenção."/>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4"/>
    <n v="302"/>
    <d v="2019-08-23T00:00:00"/>
    <s v="Anvisa"/>
    <s v="DOU Nº 166, Seção 1, Pág. 447"/>
    <d v="2019-08-28T00:00:00"/>
    <s v="Dispõe sobre a aprovação do Formulário Homeopático da Farmacopeia Brasileira, 2ª edição."/>
    <e v="#REF!"/>
    <e v="#REF!"/>
    <s v="Farmacopeia"/>
    <m/>
    <s v="Compêndios da Farmacopeia Brasileira"/>
    <m/>
    <s v="Revisão de Norma(s)"/>
    <s v="Quando entrar em vigor: Revoga a RDC nº 129, de 02/12/2016"/>
    <s v="Primária"/>
    <x v="5"/>
    <s v="N/A"/>
    <s v="N/A"/>
    <s v="N/A"/>
    <s v="N/A"/>
    <s v="Não"/>
    <s v="Formatado"/>
    <s v="Art. 5º Esta Resolução entra em vigor em cento e oitenta (180) dias, contados a partir da data da publicação do arquivo digital com os textos técnicos no sítio eletrônico da Anvisa, em conformidade com o art. 3º desta Resolução."/>
  </r>
  <r>
    <x v="38"/>
    <x v="4"/>
    <n v="303"/>
    <d v="2019-09-13T00:00:00"/>
    <s v="Anvisa"/>
    <s v="DOU Nº 179, Seção 1, Pág. 82"/>
    <d v="2019-09-16T00:00:00"/>
    <s v="Altera a Resolução da Diretoria Colegiada - RDC n°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s v="Não"/>
    <s v="Formatado"/>
    <m/>
  </r>
  <r>
    <x v="38"/>
    <x v="4"/>
    <n v="304"/>
    <d v="2019-09-17T00:00:00"/>
    <s v="Anvisa"/>
    <s v="DOU Nº 181, Seção 1, Pág. 64"/>
    <d v="2019-09-18T00:00:00"/>
    <s v="Dispõe sobre as Boas Práticas de Distribuição, Armazenagem e de Transporte de Medicamentos."/>
    <e v="#REF!"/>
    <e v="#REF!"/>
    <s v="Medicamentos"/>
    <s v="Controle, fiscalização e monitoramento de Produtos sujeitos à Vigilância Sanitária"/>
    <s v="Boas Práticas de distribuição, armazenamento e transporte de medicamentos"/>
    <m/>
    <s v="Revisão de Norma(s)"/>
    <s v="Quando entrar em vigor: Revoga a PRT nº 802, de 08/10/1998; Revoga a RDC nº 320, de 22/11/2002."/>
    <s v="Primária"/>
    <x v="5"/>
    <s v="N/A"/>
    <s v="N/A"/>
    <s v="N/A"/>
    <s v="N/A"/>
    <s v="Não"/>
    <s v="Formatado"/>
    <s v="Art. 89. Esta Resolução entra em vigor cento e oitenta dias após sua publicação. Parágrafo único. Excetua-se do disposto no caput deste artigo, o art. 7º que tem vigência imediata com a publicação."/>
  </r>
  <r>
    <x v="38"/>
    <x v="0"/>
    <n v="1520"/>
    <d v="2019-09-17T00:00:00"/>
    <s v="Anvisa"/>
    <s v="DOU Nº 182, Seção 1, Pág. 81"/>
    <d v="2019-09-19T00:00:00"/>
    <s v="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
    <e v="#REF!"/>
    <e v="#REF!"/>
    <s v="Temas transversais"/>
    <s v="Governança"/>
    <s v="Boas práticas regulatórias no âmbito da Anvisa"/>
    <m/>
    <s v="Nova Norma"/>
    <s v="N/A"/>
    <s v="Primária"/>
    <x v="2"/>
    <s v="N/A"/>
    <s v="N/A"/>
    <s v="N/A"/>
    <s v="N/A"/>
    <s v="Não"/>
    <s v="Formatado"/>
    <s v="Art. 26. Esta Portaria entra em vigor em 18 de novembro de 201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2">
  <r>
    <n v="1966"/>
    <x v="0"/>
    <n v="17"/>
    <d v="1966-08-22T00:00:00"/>
    <s v="MS"/>
    <s v="DOU Nº, Seção 1, Pág. 932"/>
    <d v="1966-08-23T00:00:00"/>
    <s v="Dispõe sobre a manipulação, receituário industrialização e venda de produtos utilizados em homeopatia."/>
    <m/>
    <m/>
    <x v="0"/>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n v="1970"/>
    <x v="1"/>
    <n v="5"/>
    <d v="1970-09-16T00:00:00"/>
    <s v="CNNPA"/>
    <m/>
    <d v="1970-09-16T00:00:00"/>
    <s v="Permissão de emprego de Polivinil Pirrolidona (PVP), na clarificação de bebidas alcoólicas e não alcoólicas e dos vinagres."/>
    <m/>
    <m/>
    <x v="1"/>
    <m/>
    <m/>
    <m/>
    <s v="Nova Norma"/>
    <s v="N/A"/>
    <s v="N/A"/>
    <x v="1"/>
    <s v="Revogado pela RDC nº 286, de 28/09/2005"/>
    <s v="N/A"/>
    <d v="2005-09-29T00:00:00"/>
    <d v="2005-09-29T00:00:00"/>
    <m/>
    <s v="Não passível de compilação"/>
    <m/>
  </r>
  <r>
    <n v="1970"/>
    <x v="1"/>
    <n v="7"/>
    <m/>
    <s v="CNNPA"/>
    <s v="DOU Nº, Seção 1, Pág. 8056"/>
    <d v="1970-09-16T00:00:00"/>
    <s v="Dispõe sobre a tolerância de emprego do ácido lático, em pescado salgado, salgado e prensado e salgado a seco."/>
    <m/>
    <m/>
    <x v="1"/>
    <m/>
    <m/>
    <m/>
    <s v="Nova Norma"/>
    <s v="N/A"/>
    <s v="Primária"/>
    <x v="1"/>
    <s v="Revogado pela RDC nº 329, de 19/12/2019"/>
    <s v="N/A"/>
    <d v="2019-12-26T00:00:00"/>
    <d v="2019-12-26T00:00:00"/>
    <s v="Não"/>
    <s v="Compilado"/>
    <m/>
  </r>
  <r>
    <n v="1970"/>
    <x v="1"/>
    <n v="25"/>
    <m/>
    <s v="CNNPA"/>
    <m/>
    <d v="1971-07-01T00:00:00"/>
    <s v="Dispõe sobre a Permissão do emprego do Ácido Acético. "/>
    <m/>
    <m/>
    <x v="1"/>
    <m/>
    <m/>
    <m/>
    <s v="Nova Norma"/>
    <s v="N/A"/>
    <s v="Primária"/>
    <x v="0"/>
    <s v="Alterado pela RDC nº 08, de 06/03/2013;_x000a_Alterado pela RDC nº 329, de 19/12/2019."/>
    <n v="2"/>
    <d v="2013-03-08T00:00:00"/>
    <d v="2019-12-26T00:00:00"/>
    <m/>
    <m/>
    <m/>
  </r>
  <r>
    <n v="1973"/>
    <x v="1"/>
    <n v="21"/>
    <m/>
    <s v="CNNPA"/>
    <m/>
    <d v="1973-09-25T00:00:00"/>
    <s v="Dispõe sobre a permissão do uso do dióxido de cloro como coadjuvante tecnológico em alguns produtos. "/>
    <m/>
    <m/>
    <x v="1"/>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n v="1976"/>
    <x v="1"/>
    <n v="3"/>
    <d v="1976-03-01T00:00:00"/>
    <s v="CNNPA"/>
    <s v="DOU nº, Seção I, pág. 7891"/>
    <d v="1976-06-03T00:00:00"/>
    <s v="As gomas de mascar estão compreendidas entre os produtos destinados a serem mascados para os fins a que se refere o artigo 55 do Decreto-Lei nº 986/69."/>
    <m/>
    <m/>
    <x v="1"/>
    <s v="Regularização de produtos sujeitos a vigilância sanitária"/>
    <s v="Requisitos sanitários para balas, bombons e gomas de marcas"/>
    <m/>
    <s v="Nova Norma"/>
    <s v="N/A"/>
    <s v="Primária"/>
    <x v="2"/>
    <s v="N/A"/>
    <s v="N/A"/>
    <s v="N/A"/>
    <s v="N/A"/>
    <m/>
    <s v="Não passível de compilação"/>
    <m/>
  </r>
  <r>
    <n v="1976"/>
    <x v="2"/>
    <n v="6360"/>
    <d v="1976-09-23T00:00:00"/>
    <s v="CN"/>
    <m/>
    <d v="1976-09-24T00:00:00"/>
    <s v="Dispõe sobre a vigilância sanitária a que ficam sujeitos os medicamentos, as drogas, os insumos farmacêuticos e correlatos, cosméticos, saneantes e outros produtos, e dá outras providências."/>
    <m/>
    <m/>
    <x v="2"/>
    <m/>
    <s v="Leis e decretos gerais sobre vigilância sanitária"/>
    <m/>
    <s v="Nova Norma"/>
    <s v="N/A"/>
    <s v="N/A"/>
    <x v="0"/>
    <m/>
    <s v="N/A"/>
    <s v="N/A"/>
    <s v="N/A"/>
    <m/>
    <s v="Não passível de compilação"/>
    <m/>
  </r>
  <r>
    <n v="1978"/>
    <x v="1"/>
    <n v="13"/>
    <m/>
    <s v="CTA"/>
    <s v="DOU Nº, Seção 1, Pág. 749"/>
    <d v="1979-01-16T00:00:00"/>
    <s v="Dispõe sobre a permissão do uso de Dioxido de Cloro (Cl0 2) como coadjuvante tecnológico em determinados produtos. "/>
    <m/>
    <m/>
    <x v="1"/>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n v="1981"/>
    <x v="0"/>
    <n v="117"/>
    <d v="1981-11-27T00:00:00"/>
    <s v="SVS"/>
    <s v="DOU Nº, Seção 1, Pág. 22906"/>
    <d v="1981-12-03T00:00:00"/>
    <s v="DITA NORMAS PARA FABRICAÇÃO DE OBJETOS UTILIZADOS POR CRIANÇAS LACTANTES TAIS COMO: CHUPETAS, MORDEDORES, CHOCALHOS, MAMADEIRAS, ETC. E DA OUTRAS PROVIDENCIAS"/>
    <m/>
    <m/>
    <x v="1"/>
    <m/>
    <m/>
    <m/>
    <s v="Nova Norma"/>
    <s v="N/A"/>
    <s v="N/A"/>
    <x v="1"/>
    <s v="Revogado pela RDC 221 de 06/08/2002"/>
    <m/>
    <d v="2002-08-06T00:00:00"/>
    <d v="2002-08-06T00:00:00"/>
    <m/>
    <s v="Não passível de compilação"/>
    <m/>
  </r>
  <r>
    <n v="1987"/>
    <x v="0"/>
    <n v="8"/>
    <d v="1987-04-10T00:00:00"/>
    <s v="SVS"/>
    <s v="DOU Nº, Seção 1, Pág. 6006"/>
    <d v="1987-04-28T00:00:00"/>
    <s v="Proíbe a fabricação e comercialização de saneantes domissanitários fortemente alcalinos apresentados sob a forma de líquido premido (aerossol), ou líquido para pulverização."/>
    <m/>
    <m/>
    <x v="3"/>
    <m/>
    <m/>
    <m/>
    <s v="Nova Norma"/>
    <s v="N/A"/>
    <s v="N/A"/>
    <x v="1"/>
    <s v="Alterado pela PRT n° 13/MS, de 20/06/1988_x000a_Revogado pela RDC n° 32 de 27/06/2013"/>
    <n v="2"/>
    <d v="2013-06-28T00:00:00"/>
    <d v="1988-06-24T00:00:00"/>
    <m/>
    <s v="Não passível de compilação"/>
    <m/>
  </r>
  <r>
    <n v="1987"/>
    <x v="0"/>
    <n v="9"/>
    <d v="1987-04-10T00:00:00"/>
    <s v="SVS"/>
    <s v="DOU Nº, Seção 1, Pág. 6006"/>
    <d v="1987-04-28T00:00:00"/>
    <s v="Proibe os corantes relacionados no Anexo I à presente para uso em saneantes domissanitários."/>
    <m/>
    <m/>
    <x v="3"/>
    <s v="Regularização de produtos sujeitos à vigilância sanitária"/>
    <s v="Registro e notificação de produtos saneantes"/>
    <m/>
    <s v="Nova Norma"/>
    <s v="N/A"/>
    <s v="Primária"/>
    <x v="2"/>
    <s v="N/A"/>
    <s v="N/A"/>
    <s v="N/A"/>
    <s v="N/A"/>
    <m/>
    <s v="Formatado"/>
    <m/>
  </r>
  <r>
    <n v="1987"/>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x v="1"/>
    <s v="Regularização de produtos sujeitos a vigilância sanitária"/>
    <s v="Contaminantes em alimentos"/>
    <m/>
    <s v="Revisão de Norma(s)"/>
    <s v="Altera Decreto nº 55.871, de 26/03/1965"/>
    <s v="Primária"/>
    <x v="2"/>
    <s v="N/A"/>
    <s v="N/A"/>
    <s v="N/A"/>
    <s v="N/A"/>
    <s v="Sim"/>
    <s v="Formatado"/>
    <m/>
  </r>
  <r>
    <n v="1987"/>
    <x v="0"/>
    <n v="24"/>
    <d v="1987-09-16T00:00:00"/>
    <s v="SVS"/>
    <s v="DOU Nº, Seção 1, Pág. 15404"/>
    <d v="1987-09-22T00:00:00"/>
    <s v="Aprova as Normas e os Padrões de Identidade e Qualidade para o ''Suco de Caju Alto Teor de Polpa&quot;. "/>
    <m/>
    <m/>
    <x v="1"/>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n v="1988"/>
    <x v="0"/>
    <n v="25"/>
    <d v="1988-04-04T00:00:00"/>
    <s v="SVS"/>
    <s v="DOU Nº, Seção 1, Pág. 5961"/>
    <d v="1988-04-07T00:00:00"/>
    <s v="OS PRODUTOS A BASE DE EDULCORANTES, COM OU SEM ADIÇÃO DE AÇUCAR PASSA A DENOMINAR-SE &quot;ADOÇANTE DIETETICOS&quot;."/>
    <m/>
    <m/>
    <x v="1"/>
    <m/>
    <m/>
    <m/>
    <s v="Nova Norma"/>
    <s v="N/A"/>
    <s v="N/A"/>
    <x v="1"/>
    <s v="Revogado pela PRT Nº 530, de 17/10/1997_x000a_Revogado pela PRT Nº 38, de 13/01/1998"/>
    <n v="2"/>
    <d v="1997-10-20T00:00:00"/>
    <d v="1997-10-20T00:00:00"/>
    <m/>
    <s v="Não passível de compilação"/>
    <m/>
  </r>
  <r>
    <n v="1988"/>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x v="3"/>
    <m/>
    <m/>
    <m/>
    <s v="Revisão de Norma(s)"/>
    <s v="Altera a PRT/MS nº 08, de_x000a_10/04/1987 "/>
    <s v="N/A"/>
    <x v="1"/>
    <s v="Revogado pela RDC n° 32 de 27/06/2013"/>
    <n v="1"/>
    <d v="2013-06-28T00:00:00"/>
    <d v="2013-06-28T00:00:00"/>
    <m/>
    <s v="Não passível de compilação"/>
    <m/>
  </r>
  <r>
    <n v="1988"/>
    <x v="0"/>
    <n v="15"/>
    <d v="1988-08-23T00:00:00"/>
    <s v="SVS"/>
    <s v="DOU Nº, Seção 1, Pág. 17041"/>
    <d v="1988-09-05T00:00:00"/>
    <s v="Determina o registro de produtos saneantes domissanitários com finalidade antimicrobiana seja procedido de acordo com as normas regulamentares. "/>
    <m/>
    <m/>
    <x v="3"/>
    <m/>
    <m/>
    <m/>
    <s v="Nova Norma"/>
    <s v="N/A"/>
    <s v="N/A"/>
    <x v="1"/>
    <s v="Alterado por 4 PRT_x000a_Alterado por 9 Resoluções_x000a_Revogado pela RDC nº 35, de 16/08/2010"/>
    <n v="14"/>
    <d v="1989-11-14T00:00:00"/>
    <d v="1989-11-14T00:00:00"/>
    <m/>
    <s v="Não passível de compilação"/>
    <m/>
  </r>
  <r>
    <n v="1988"/>
    <x v="1"/>
    <n v="4"/>
    <d v="1988-11-24T00:00:00"/>
    <s v="CNS"/>
    <m/>
    <d v="1988-12-19T00:00:00"/>
    <s v="Aprova a revisão das Tabelas I, II, IV e V referente a Aditivos Intencionais, bem como os Anexos I, II, IV e VII, todas do Decreto nº 55.871, de 26/03/1965."/>
    <m/>
    <m/>
    <x v="1"/>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n v="1989"/>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x v="1"/>
    <m/>
    <m/>
    <m/>
    <s v="Nova Norma"/>
    <s v="N/A"/>
    <s v="N/A"/>
    <x v="1"/>
    <s v="Revogado por RES nº 449 de 09/09/1999"/>
    <s v="N/A"/>
    <d v="1999-09-13T00:00:00"/>
    <d v="1999-09-13T00:00:00"/>
    <m/>
    <s v="Não passível de compilação"/>
    <m/>
  </r>
  <r>
    <n v="1989"/>
    <x v="0"/>
    <n v="30"/>
    <d v="1989-09-25T00:00:00"/>
    <s v="SVS"/>
    <s v="DOU Nº, Seção 1, Pág. 17399"/>
    <d v="1989-09-28T00:00:00"/>
    <s v="ESTENDE AOS ALIMENTOS ESPECIFICADOS A AUTORIZAÇÃO DE USO DO TRATAMENTO POR IRRADIAÇÃO, DE QUE TRATA A PORTARIA SNVS/DINAL 09, DE 08 DE MARÇO DE 1985."/>
    <m/>
    <m/>
    <x v="1"/>
    <m/>
    <m/>
    <m/>
    <s v="Nova Norma"/>
    <s v="N/A"/>
    <s v="N/A"/>
    <x v="1"/>
    <s v="Revogado pela RES nº 21, de 26/01/2001"/>
    <s v="N/A"/>
    <d v="2001-01-29T00:00:00"/>
    <d v="2001-01-29T00:00:00"/>
    <m/>
    <s v="Não passível de compilação"/>
    <m/>
  </r>
  <r>
    <n v="1989"/>
    <x v="0"/>
    <n v="31"/>
    <d v="1989-10-10T00:00:00"/>
    <s v="SVS"/>
    <s v="DOU Nº, Seção 1, Pág. 19137"/>
    <d v="1989-10-24T00:00:00"/>
    <s v="Prorrogar até 31 de dezembro de 1989 a vigência da Portaria nº 24, de 16 de setembro de 1987."/>
    <m/>
    <m/>
    <x v="1"/>
    <m/>
    <m/>
    <m/>
    <s v="Revisão de Norma(s)"/>
    <s v="Altera a PRT SVS nº 24, de 16/09/1987"/>
    <s v="Secundária (prazo)"/>
    <x v="2"/>
    <s v="N/A"/>
    <s v="N/A"/>
    <s v="N/A"/>
    <s v="N/A"/>
    <m/>
    <s v="Não passível de compilação"/>
    <m/>
  </r>
  <r>
    <n v="1989"/>
    <x v="0"/>
    <n v="38"/>
    <d v="1989-12-15T00:00:00"/>
    <s v="SVS"/>
    <s v="DOU Nº, Seção 1, Pág. "/>
    <d v="1989-12-22T00:00:00"/>
    <s v="Relaciona os alimentos que passarão a fazer uso do aditivo Goma Carragena."/>
    <m/>
    <m/>
    <x v="1"/>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n v="1990"/>
    <x v="0"/>
    <n v="1"/>
    <d v="1990-01-12T00:00:00"/>
    <s v="SVS"/>
    <s v="DOU Nº 13 , Seção 1, Pág. 1315"/>
    <d v="1990-01-18T00:00:00"/>
    <s v="Prorroga até 30/06/1990 a vigência da Portaria nº  24, de 16/09/1987."/>
    <m/>
    <m/>
    <x v="1"/>
    <m/>
    <m/>
    <m/>
    <s v="Nova Norma"/>
    <s v="Altera a PRT nº 24, de 16/09/1987"/>
    <s v="N/A"/>
    <x v="1"/>
    <s v="Revogado pela PRT nº 15, de 13/03/1990"/>
    <s v="N/A"/>
    <d v="1990-03-15T00:00:00"/>
    <d v="1990-03-15T00:00:00"/>
    <m/>
    <s v="Não passível de compilação"/>
    <m/>
  </r>
  <r>
    <n v="1990"/>
    <x v="0"/>
    <n v="15"/>
    <d v="1990-03-13T00:00:00"/>
    <s v="SVS"/>
    <s v="DOU Nº 51, Seção 1, Pág. 5436"/>
    <d v="1990-03-15T00:00:00"/>
    <s v="Prorroga até 31 de outubro de 1992 a vigência da portaria nº 24, de 16 de setembro de 1987"/>
    <m/>
    <m/>
    <x v="1"/>
    <m/>
    <m/>
    <m/>
    <s v="Revisão de Norma(s)"/>
    <s v="Altera a PRT Dinal/SVS/MS nº 24, de 16/09/1987;_x000a_Revoga a PRT Dinal/SVS/MS nº 01, de 12/01/1990."/>
    <s v="N/A"/>
    <x v="1"/>
    <s v="Revogado pela RDC nº 292, de 24/06/2019."/>
    <s v="N/A"/>
    <d v="2019-06-26T00:00:00"/>
    <d v="2019-06-26T00:00:00"/>
    <m/>
    <s v="Compilado"/>
    <m/>
  </r>
  <r>
    <n v="1990"/>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x v="4"/>
    <m/>
    <s v="Absorventes Higiênicos Descartáveis, de Uso Externo e Intravaginal"/>
    <m/>
    <s v="Revisão de Norma(s)"/>
    <s v="Revoga a RES/CTM Nº 09, de 29/11/1978"/>
    <s v="N/A"/>
    <x v="1"/>
    <s v="Revogado pela RDC Nº 142, de 17/03/2017"/>
    <n v="1"/>
    <d v="2017-03-20T00:00:00"/>
    <d v="2017-03-20T00:00:00"/>
    <m/>
    <s v="Não passível de compilação"/>
    <m/>
  </r>
  <r>
    <n v="1991"/>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x v="0"/>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n v="1992"/>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x v="5"/>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n v="1992"/>
    <x v="0"/>
    <n v="133"/>
    <d v="1992-09-24T00:00:00"/>
    <s v="SVS"/>
    <s v="DOU Nº 185, Seção 1, Pág. 13467"/>
    <d v="1992-09-25T00:00:00"/>
    <s v="AUTORIZA O USO DO ADITIVO PEROXIDO DE BENZOILA COM FUNÇÃO DE AGENTE BRANQUEADOR DE FARINHA, NO LIMITE MAXIMO DE 40 MG/KG. "/>
    <m/>
    <m/>
    <x v="1"/>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n v="1992"/>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x v="1"/>
    <m/>
    <m/>
    <m/>
    <s v="Revisão de Norma(s)"/>
    <s v="Altera a PRT nº 24 DINAL/MS, de 16/09/1987"/>
    <s v="N/A"/>
    <x v="1"/>
    <s v="Revogado pela RDC nº 292, de 24/06/2019"/>
    <s v="N/A"/>
    <d v="2019-06-26T00:00:00"/>
    <d v="2019-06-26T00:00:00"/>
    <m/>
    <s v="Compilado"/>
    <m/>
  </r>
  <r>
    <n v="1993"/>
    <x v="0"/>
    <n v="109"/>
    <d v="1993-11-04T00:00:00"/>
    <s v="SVS"/>
    <s v="DOU Nº, Seção 1, Pág. 16723"/>
    <d v="1993-11-08T00:00:00"/>
    <s v="Estabelece a necessidade de agilizar o processo de registro de imunobiológicos"/>
    <m/>
    <m/>
    <x v="0"/>
    <m/>
    <m/>
    <m/>
    <s v="Nova Norma"/>
    <s v="N/A"/>
    <s v="N/A"/>
    <x v="1"/>
    <s v="Revogado pela RDC nº 80, de 18/03/2002"/>
    <s v="N/A"/>
    <s v="N/A"/>
    <d v="2002-03-19T00:00:00"/>
    <m/>
    <s v="Não passível de compilação"/>
    <m/>
  </r>
  <r>
    <n v="1993"/>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n v="1994"/>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x v="3"/>
    <m/>
    <m/>
    <m/>
    <s v="Nova Norma"/>
    <s v="N/A"/>
    <s v="N/A"/>
    <x v="1"/>
    <s v="Revogado pela RDC n° 55, de 10/11/2009"/>
    <n v="1"/>
    <d v="2009-11-13T00:00:00"/>
    <d v="2009-11-13T00:00:00"/>
    <m/>
    <s v="Não passível de compilação"/>
    <m/>
  </r>
  <r>
    <n v="1994"/>
    <x v="0"/>
    <n v="107"/>
    <d v="1994-09-20T00:00:00"/>
    <s v="SVS"/>
    <s v="DOU, Seção 1, Pág. 14885"/>
    <d v="1994-09-30T00:00:00"/>
    <s v="Aprova as Normas para Análise de processo de Registro de Imunobiológicos, conforme Manual da Qualidade."/>
    <m/>
    <m/>
    <x v="0"/>
    <m/>
    <m/>
    <m/>
    <s v="Nova Norma"/>
    <s v="N/A"/>
    <s v="N/A"/>
    <x v="1"/>
    <s v="Revogado pela RDC nº 80, de 18/03/2002"/>
    <s v="N/A"/>
    <s v="N/A"/>
    <d v="2002-03-19T00:00:00"/>
    <m/>
    <s v="Não passível de compilação"/>
    <m/>
  </r>
  <r>
    <n v="1994"/>
    <x v="3"/>
    <n v="1"/>
    <d v="1994-09-30T00:00:00"/>
    <s v="SVS"/>
    <s v="DOU nº 189, Seção 1, Pág. 14938"/>
    <d v="1994-10-04T00:00:00"/>
    <s v="Estabelece os documentos necessários para Processos de Petições, junto à Secretaria de Vigilância Sanitária."/>
    <m/>
    <m/>
    <x v="2"/>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n v="1994"/>
    <x v="0"/>
    <n v="1884"/>
    <d v="1994-11-11T00:00:00"/>
    <s v="MS"/>
    <s v="DOU, Seção 1, Pág. 19253"/>
    <d v="1994-12-15T00:00:00"/>
    <s v="Aprova as normas que com estas baixam destinadas ao exame e aprovação dos Projetos Físicos de Estabelecimentos Assistenciais de Saúde."/>
    <m/>
    <m/>
    <x v="6"/>
    <m/>
    <m/>
    <m/>
    <s v="Revisão de Norma(s)"/>
    <s v="Revoga a Portaria n°400/MS de 06/12/1977"/>
    <s v="N/A"/>
    <x v="1"/>
    <s v="Revogado pela PRT n° 554/MS, de 19/03/2002"/>
    <n v="1"/>
    <d v="2002-03-20T00:00:00"/>
    <d v="2002-03-20T00:00:00"/>
    <m/>
    <s v="Não passível de compilação"/>
    <m/>
  </r>
  <r>
    <n v="1995"/>
    <x v="0"/>
    <n v="2"/>
    <d v="1995-01-24T00:00:00"/>
    <s v="SVS"/>
    <s v="DOU, Seção 1, Pág. 1064"/>
    <d v="1995-01-25T00:00:00"/>
    <s v="Considera como medicamentos de venda, sem exigência de prescrição médica, os produtos abrangidos nos grupos terapêuticos específicados na relação anexa."/>
    <m/>
    <m/>
    <x v="0"/>
    <m/>
    <m/>
    <m/>
    <s v="Nova Norma"/>
    <s v="N/A"/>
    <s v="N/A"/>
    <x v="1"/>
    <s v="Alterado pela RDC nº 17, de 24/02/2000_x000a_Revogado pela RDC nº 138, de 29/05/2003"/>
    <s v="N/A"/>
    <s v="N/A"/>
    <d v="2003-06-02T00:00:00"/>
    <m/>
    <s v="Não passível de compilação"/>
    <m/>
  </r>
  <r>
    <n v="1995"/>
    <x v="0"/>
    <n v="6"/>
    <d v="1995-01-31T00:00:00"/>
    <s v="SVS"/>
    <s v="DOU, Seção 1, Pág. 1523"/>
    <d v="1995-02-06T00:00:00"/>
    <s v="Normatiza o registro de Fitoterápicos."/>
    <m/>
    <m/>
    <x v="0"/>
    <m/>
    <m/>
    <m/>
    <s v="Nova Norma"/>
    <s v="N/A"/>
    <s v="N/A"/>
    <x v="1"/>
    <s v="Revogado pela RDC nº 17, de 24/02/2000"/>
    <s v="N/A"/>
    <s v="N/A"/>
    <d v="2000-02-25T00:00:00"/>
    <m/>
    <s v="Não passível de compilação"/>
    <m/>
  </r>
  <r>
    <n v="1995"/>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x v="0"/>
    <m/>
    <m/>
    <m/>
    <s v="Nova Norma"/>
    <s v="N/A"/>
    <s v="N/A"/>
    <x v="1"/>
    <s v="Revogado pela RDC nº 134, de 13/07/2001"/>
    <s v="N/A"/>
    <s v="N/A"/>
    <d v="2001-07-16T00:00:00"/>
    <m/>
    <s v="Não passível de compilação"/>
    <m/>
  </r>
  <r>
    <n v="1995"/>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x v="4"/>
    <m/>
    <m/>
    <m/>
    <s v="Nova Norma"/>
    <s v="N/A"/>
    <s v="N/A"/>
    <x v="1"/>
    <s v="Revogado pela RDC 79, de 28/08/2000"/>
    <n v="1"/>
    <d v="2000-08-31T00:00:00"/>
    <d v="2000-08-31T00:00:00"/>
    <m/>
    <s v="Não passível de compilação"/>
    <m/>
  </r>
  <r>
    <n v="1995"/>
    <x v="0"/>
    <n v="54"/>
    <d v="1995-07-04T00:00:00"/>
    <s v="SVS"/>
    <s v="DOU nº 127, Seção 1, Pág. 9991"/>
    <d v="1995-07-05T00:00:00"/>
    <s v="Aprova o padrão de identidade e qualidade para Sal Hipossódico."/>
    <m/>
    <m/>
    <x v="1"/>
    <s v="Regularização de produtos sujeitos a vigilância sanitária"/>
    <s v="Requisitos sanitários para alimentos para fins especiais"/>
    <m/>
    <s v="Nova Norma"/>
    <s v="N/A"/>
    <s v="Primária"/>
    <x v="0"/>
    <s v="Alterado pela RDC Nº 149, de 29/03/2017"/>
    <n v="1"/>
    <d v="2017-03-30T00:00:00"/>
    <d v="2017-03-30T00:00:00"/>
    <m/>
    <s v="Compilado"/>
    <m/>
  </r>
  <r>
    <n v="1995"/>
    <x v="0"/>
    <n v="57"/>
    <d v="1995-07-11T00:00:00"/>
    <s v="SVS"/>
    <s v="DOU, Seção 1, Pág. 10317"/>
    <d v="1995-07-12T00:00:00"/>
    <s v="Atualiza as Normas e Procedimentos a registros de produtos saneantes, domissanitários e outros de natureza e finalidades idênticas."/>
    <m/>
    <m/>
    <x v="3"/>
    <m/>
    <m/>
    <m/>
    <s v="Nova Norma"/>
    <s v="N/A"/>
    <s v="N/A"/>
    <x v="1"/>
    <s v="Revogado pela PRT MS/SVS nº 290 de 06/04/1999_x000a_Revogado pela RES n° 336 de 22/07/1999"/>
    <n v="2"/>
    <d v="1999-04-07T00:00:00"/>
    <d v="1999-07-23T00:00:00"/>
    <m/>
    <s v="Não passível de compilação"/>
    <m/>
  </r>
  <r>
    <n v="1995"/>
    <x v="0"/>
    <n v="59"/>
    <d v="1995-07-13T00:00:00"/>
    <s v="SVS"/>
    <s v="DOU nº 134, Seção 1, Pág. 10424"/>
    <d v="1995-07-14T00:00:00"/>
    <s v="Aprova Norma Técnica para Complemento Nutrlcional"/>
    <m/>
    <m/>
    <x v="1"/>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n v="1995"/>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x v="1"/>
    <s v="Regularização de produtos sujeitos a vigilância sanitária"/>
    <s v="Requisitos sanitários para aditivos alimentares e coadjuvantes de tecnologia"/>
    <m/>
    <s v="Nova Norma"/>
    <s v="N/A"/>
    <s v="Primária"/>
    <x v="2"/>
    <s v="N/A"/>
    <s v="N/A"/>
    <s v="N/A"/>
    <s v="N/A"/>
    <m/>
    <s v="Não passível de compilação"/>
    <m/>
  </r>
  <r>
    <n v="1995"/>
    <x v="0"/>
    <n v="86"/>
    <d v="1995-09-20T00:00:00"/>
    <s v="SVS"/>
    <s v="DOU Nº 182, Seção 1, Pag. 81_x000a_(p. 14713)"/>
    <d v="1995-09-21T00:00:00"/>
    <s v="Dispõe sobre requerimento de Certidão de Registro/Notificação de Produto."/>
    <e v="#REF!"/>
    <m/>
    <x v="2"/>
    <s v="Regularização de produtos sujeitos à vigilância sanitária"/>
    <s v="Registro e pós-registro de produtos sujeitos à vigilância sanitária"/>
    <m/>
    <s v="Nova Norma"/>
    <s v="N/A"/>
    <s v="Primária"/>
    <x v="2"/>
    <s v="Republicada em DOU Nº 184, de 25/09/1995;"/>
    <s v="N/A"/>
    <s v="N/A"/>
    <s v="N/A"/>
    <m/>
    <s v="Compilado"/>
    <m/>
  </r>
  <r>
    <n v="1995"/>
    <x v="0"/>
    <n v="263"/>
    <d v="1995-10-13T00:00:00"/>
    <s v="SVS"/>
    <s v="DOU, Seção 1, Pág. 17707"/>
    <d v="1995-10-19T00:00:00"/>
    <s v="EXTENDE O USO DOS PROPIONATOS DE CALCIO E SODIO EM BISCOITOS COM UNIDADE SUPERIOR A 5% NO LIMITE MAXIMO DE 0,206/100G SOBRE O PESO DO PRODUTO FINAL"/>
    <e v="#REF!"/>
    <m/>
    <x v="1"/>
    <m/>
    <m/>
    <m/>
    <s v="Nova Norma"/>
    <s v="N/A"/>
    <s v="N/A"/>
    <x v="1"/>
    <s v="Retificado em DOU Nº, de 19/10/1995_x000a_Revogado pela RES Nº 383, de 05/08/1999"/>
    <s v="N/A"/>
    <d v="1999-08-09T00:00:00"/>
    <d v="1999-08-09T00:00:00"/>
    <m/>
    <s v="Não passível de compilação"/>
    <m/>
  </r>
  <r>
    <n v="1996"/>
    <x v="0"/>
    <n v="13"/>
    <d v="1996-01-11T00:00:00"/>
    <s v="SVS"/>
    <s v="DOU Nº 9, Seção 1, Pág.29 "/>
    <d v="1996-01-12T00:00:00"/>
    <s v="Aprova o uso da Goma Konjak com as funções de espessante e estabilizante."/>
    <e v="#REF!"/>
    <m/>
    <x v="1"/>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n v="1996"/>
    <x v="0"/>
    <n v="43"/>
    <d v="1996-02-01T00:00:00"/>
    <s v="SVS"/>
    <s v="DOU Nº 24, Seção 1, Pág. "/>
    <d v="1996-02-02T00:00:00"/>
    <s v="Aprova a extensão de uso do Aditivo Pirofosfato Dissódico (Pirofosfato ácido de sódio, difosfato dissódico) na função de estabilizante."/>
    <e v="#REF!"/>
    <m/>
    <x v="1"/>
    <m/>
    <m/>
    <m/>
    <s v="Nova Norma"/>
    <s v="N/A"/>
    <s v="N/A"/>
    <x v="1"/>
    <s v="Revogado pela RDC Nº 8, de 06/03/2013"/>
    <s v="N/A"/>
    <d v="2013-03-08T00:00:00"/>
    <d v="2013-03-08T00:00:00"/>
    <m/>
    <s v="Não passível de compilação"/>
    <m/>
  </r>
  <r>
    <n v="1996"/>
    <x v="0"/>
    <n v="19"/>
    <d v="1996-02-16T00:00:00"/>
    <s v="SVS"/>
    <s v="DOU, Seção 1, Pág. 2810"/>
    <d v="1996-02-21T00:00:00"/>
    <s v="Documentação para registro de medicamentos importados."/>
    <e v="#REF!"/>
    <m/>
    <x v="0"/>
    <m/>
    <m/>
    <m/>
    <s v="Nova Norma"/>
    <s v="N/A"/>
    <s v="N/A"/>
    <x v="1"/>
    <s v="Alterado pela RDC nº 21, de 25/11/1999_x000a_Revogado pela RDC nº 133, de 29/05/2003"/>
    <s v="N/A"/>
    <s v="N/A"/>
    <d v="2003-06-02T00:00:00"/>
    <m/>
    <s v="Não passível de compilação"/>
    <m/>
  </r>
  <r>
    <n v="1996"/>
    <x v="0"/>
    <n v="175"/>
    <d v="1996-01-26T00:00:00"/>
    <s v="MS"/>
    <m/>
    <d v="1996-02-21T00:00:00"/>
    <s v="Aprova o Fascículo 1 da Parte II da 4ª Edição da Farmacopéia Brasileira-Monografias, elaborado pela Comissão Permanente de Revisão da Farmacopéia Brasileira."/>
    <e v="#REF!"/>
    <m/>
    <x v="7"/>
    <m/>
    <m/>
    <m/>
    <s v="Nova Norma"/>
    <s v="N/A"/>
    <s v="N/A"/>
    <x v="1"/>
    <s v="Revogado pela RDC N° 49, de 23/11/2010"/>
    <s v="N/A"/>
    <d v="2010-11-24T00:00:00"/>
    <d v="2010-11-24T00:00:00"/>
    <m/>
    <s v="Não passível de compilação"/>
    <m/>
  </r>
  <r>
    <n v="1996"/>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x v="1"/>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n v="1996"/>
    <x v="0"/>
    <n v="28"/>
    <d v="1996-03-18T00:00:00"/>
    <s v="SVS"/>
    <s v="DOU Nº 55, Seção 1, Pag. 18 a 20 (p. 4694 a 4696)"/>
    <d v="1996-03-20T00:00:00"/>
    <s v="Aprova o Regulamento técnico sobre embalagens e equipamentos metálicos em contato com alimentos."/>
    <e v="#REF!"/>
    <m/>
    <x v="1"/>
    <m/>
    <m/>
    <m/>
    <s v="Nova Norma"/>
    <s v="N/A"/>
    <s v="N/A"/>
    <x v="1"/>
    <s v="Revogado pelo RDC nº 20, de 22/03/2007"/>
    <s v="N/A"/>
    <d v="2007-03-26T00:00:00"/>
    <d v="2007-03-26T00:00:00"/>
    <m/>
    <s v="Não passível de compilação"/>
    <m/>
  </r>
  <r>
    <n v="1996"/>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x v="1"/>
    <m/>
    <m/>
    <m/>
    <s v="Nova Norma"/>
    <s v="N/A"/>
    <s v="N/A"/>
    <x v="1"/>
    <s v="Revogado pela RDC nº 42, de 10/06/2008"/>
    <s v="N/A"/>
    <d v="2008-06-11T00:00:00"/>
    <d v="2008-06-11T00:00:00"/>
    <m/>
    <s v="Não passível de compilação"/>
    <m/>
  </r>
  <r>
    <n v="1996"/>
    <x v="0"/>
    <n v="27"/>
    <d v="1996-03-18T00:00:00"/>
    <s v="SVS"/>
    <s v="DOU Nº 55, Seção 1, Pag 15 a 16 (p.4691 e 4692)"/>
    <d v="1996-03-20T00:00:00"/>
    <s v="Aprova o Regulamento Técnico sobre embalagens e equipamentos de vidro e cerâmica em contato com alimentos, e não metálicos._x000a_"/>
    <e v="#REF!"/>
    <m/>
    <x v="1"/>
    <s v="Regularização de produtos sujeitos a vigilância sanitária"/>
    <s v="Materiais em contato com alimentos"/>
    <m/>
    <s v="Nova Norma"/>
    <s v="N/A"/>
    <s v="Primária"/>
    <x v="2"/>
    <s v="N/A"/>
    <s v="N/A"/>
    <s v="N/A"/>
    <s v="N/A"/>
    <m/>
    <s v="Não passível de compilação"/>
    <m/>
  </r>
  <r>
    <n v="1996"/>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x v="1"/>
    <m/>
    <m/>
    <m/>
    <s v="Nova Norma"/>
    <s v="N/A"/>
    <s v="N/A"/>
    <x v="1"/>
    <s v="Revogado pela PRT 912 de 13/11/1998 e pela RES 105 de 19/05/1999"/>
    <s v="N/A"/>
    <d v="1998-11-18T00:00:00"/>
    <d v="1998-11-18T00:00:00"/>
    <m/>
    <s v="Não passível de compilação"/>
    <m/>
  </r>
  <r>
    <n v="1996"/>
    <x v="0"/>
    <n v="59"/>
    <d v="1996-04-26T00:00:00"/>
    <s v="SVS"/>
    <s v="DOU Nº 82, Seção 1, Pág. 7280"/>
    <d v="1996-04-29T00:00:00"/>
    <s v="Permite a terceirização de etapas de produção de medicamentos produzidos no território nacional."/>
    <e v="#REF!"/>
    <m/>
    <x v="0"/>
    <m/>
    <m/>
    <m/>
    <s v="Nova Norma"/>
    <s v="N/A"/>
    <s v="N/A"/>
    <x v="1"/>
    <s v="Revogado pela RDC nº 25, de 29/03/2007"/>
    <s v="N/A"/>
    <s v="N/A"/>
    <d v="2007-03-30T00:00:00"/>
    <m/>
    <s v="Não passível de compilação"/>
    <m/>
  </r>
  <r>
    <n v="1996"/>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x v="1"/>
    <m/>
    <m/>
    <m/>
    <s v="Revisão de Norma(s)"/>
    <s v="Altera a PRT Dinal/SVS/MS nº 24, de 16/09/1987_x000a_"/>
    <s v="N/A"/>
    <x v="1"/>
    <s v="Revogado pela RDC nº 292, de 24/06/2019"/>
    <s v="N/A"/>
    <d v="2019-06-26T00:00:00"/>
    <d v="2019-06-26T00:00:00"/>
    <m/>
    <s v="Compilado"/>
    <m/>
  </r>
  <r>
    <n v="1996"/>
    <x v="0"/>
    <n v="237"/>
    <d v="1996-05-21T00:00:00"/>
    <s v="SVS"/>
    <s v="DOU Nº 101, Seção 1, Pag. 9137"/>
    <d v="1996-05-27T00:00:00"/>
    <s v="Concede a extensão de uso do aditivo metabissulfito de sódio, com a função de conservador em batata cozida."/>
    <e v="#REF!"/>
    <m/>
    <x v="1"/>
    <m/>
    <m/>
    <m/>
    <s v="Nova Norma"/>
    <s v="N/A"/>
    <s v="N/A"/>
    <x v="1"/>
    <s v="Revogado pela RDC Nº 8, de 06/03/2013"/>
    <s v="N/A"/>
    <d v="2013-03-08T00:00:00"/>
    <d v="2013-03-08T00:00:00"/>
    <m/>
    <s v="Não passível de compilação"/>
    <m/>
  </r>
  <r>
    <n v="1996"/>
    <x v="0"/>
    <n v="241"/>
    <d v="1996-05-22T00:00:00"/>
    <s v="SVS"/>
    <m/>
    <d v="1996-05-28T00:00:00"/>
    <s v="Autoriza a utilização de AMILOGLUCOSIDADE e HEMICELULASE como coadjuvante de tecnologia na elaboração de produtos de panificação, bolos e biscoitos."/>
    <e v="#REF!"/>
    <m/>
    <x v="1"/>
    <m/>
    <m/>
    <m/>
    <s v="Nova Norma"/>
    <s v="N/A"/>
    <s v="N/A"/>
    <x v="1"/>
    <s v="Revogado pela RDC n° 205, de 14/11/2006"/>
    <s v="N/A"/>
    <d v="2006-11-17T00:00:00"/>
    <d v="2006-11-17T00:00:00"/>
    <m/>
    <s v="Não passível de compilação"/>
    <m/>
  </r>
  <r>
    <n v="1996"/>
    <x v="0"/>
    <n v="238"/>
    <d v="1996-05-22T00:00:00"/>
    <s v="SVS"/>
    <s v="DOU Nº 102, Seção 1, Pag. Não identificada"/>
    <d v="1996-05-28T00:00:00"/>
    <s v="Concede a extensão de uso dos aditivos BHT e BHA com a função de antioxidante em produtos desidratados de batata."/>
    <e v="#REF!"/>
    <m/>
    <x v="1"/>
    <m/>
    <m/>
    <m/>
    <s v="Nova Norma"/>
    <s v="N/A"/>
    <s v="N/A"/>
    <x v="1"/>
    <s v="Revogado pela RDC Nº 8, de 06/03/2013"/>
    <s v="N/A"/>
    <d v="2013-03-08T00:00:00"/>
    <d v="2013-03-08T00:00:00"/>
    <m/>
    <s v="Não passível de compilação"/>
    <m/>
  </r>
  <r>
    <n v="1996"/>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x v="4"/>
    <m/>
    <m/>
    <m/>
    <s v="Nova Norma"/>
    <s v="N/A"/>
    <s v="N/A"/>
    <x v="1"/>
    <s v="Revogado pela RDC 183 de 05/10/2006"/>
    <n v="2"/>
    <d v="2000-08-31T00:00:00"/>
    <d v="2006-10-09T00:00:00"/>
    <m/>
    <s v="Não passível de compilação"/>
    <m/>
  </r>
  <r>
    <n v="1996"/>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x v="4"/>
    <m/>
    <s v="Escovas Dentais"/>
    <m/>
    <s v="Nova Norma"/>
    <s v="N/A"/>
    <s v="N/A"/>
    <x v="1"/>
    <s v="Revogado pela RDC Nº 142, de 17/03/2017"/>
    <n v="1"/>
    <d v="2017-03-20T00:00:00"/>
    <d v="2017-03-20T00:00:00"/>
    <m/>
    <s v="Não passível de compilação"/>
    <m/>
  </r>
  <r>
    <n v="1996"/>
    <x v="0"/>
    <n v="363"/>
    <d v="1996-07-23T00:00:00"/>
    <s v="SVS"/>
    <s v="DOU, Seção 1, Pág. 13801"/>
    <d v="1996-07-25T00:00:00"/>
    <s v="APROVA A NORMA TECNICA REFERENTE A ERVA-MATE OU MATE."/>
    <e v="#REF!"/>
    <m/>
    <x v="1"/>
    <m/>
    <m/>
    <m/>
    <s v="Nova Norma"/>
    <s v="N/A"/>
    <s v="N/A"/>
    <x v="1"/>
    <s v="Revogado pela PRT n° 234 de 25/03/1998"/>
    <s v="N/A"/>
    <d v="1998-03-26T00:00:00"/>
    <d v="1998-03-26T00:00:00"/>
    <m/>
    <s v="Não passível de compilação"/>
    <m/>
  </r>
  <r>
    <n v="1996"/>
    <x v="0"/>
    <n v="106"/>
    <d v="1996-07-24T00:00:00"/>
    <s v="SVS"/>
    <s v="DOU Nº 143, Seção 1, Pág. 13800"/>
    <d v="1996-07-25T00:00:00"/>
    <s v="Estabelece que todo produto farmacêutico, antes de ser entregue ao consumo, deve ser submetido a controle de qualidade adequado. "/>
    <e v="#REF!"/>
    <m/>
    <x v="0"/>
    <m/>
    <m/>
    <m/>
    <s v="Nova Norma"/>
    <s v="N/A"/>
    <s v="N/A"/>
    <x v="1"/>
    <s v="Revogado pela RDC n° 25, de 29/03/2007"/>
    <s v="N/A"/>
    <s v="N/A"/>
    <d v="2007-03-30T00:00:00"/>
    <m/>
    <s v="Não passível de compilação"/>
    <m/>
  </r>
  <r>
    <n v="1996"/>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x v="1"/>
    <m/>
    <m/>
    <m/>
    <s v="Nova Norma"/>
    <s v="N/A"/>
    <s v="N/A"/>
    <x v="1"/>
    <s v="Revogado pela RDC Nº 03, de 04/01/2001"/>
    <s v="N/A"/>
    <d v="2001-01-05T00:00:00"/>
    <d v="2001-01-05T00:00:00"/>
    <m/>
    <s v="Não passível de compilação"/>
    <m/>
  </r>
  <r>
    <n v="1996"/>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x v="1"/>
    <m/>
    <m/>
    <m/>
    <s v="Nova Norma"/>
    <s v="N/A"/>
    <s v="N/A"/>
    <x v="1"/>
    <s v="Revogado pela PRT Nº 29, de 13/01/1998"/>
    <s v="N/A"/>
    <d v="1998-01-15T00:00:00"/>
    <d v="1998-01-15T00:00:00"/>
    <m/>
    <s v="Não passível de compilação"/>
    <m/>
  </r>
  <r>
    <n v="1996"/>
    <x v="0"/>
    <n v="172"/>
    <d v="1996-11-04T00:00:00"/>
    <s v="SVS"/>
    <s v="DOU Nº 215, Seção 1, Pág. 22817"/>
    <d v="1996-11-05T00:00:00"/>
    <s v="Aprova as Normas Gerais para Produtos Desinfestantes Domlssanitários"/>
    <m/>
    <m/>
    <x v="3"/>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n v="1996"/>
    <x v="0"/>
    <n v="559"/>
    <d v="1996-11-04T00:00:00"/>
    <s v="SVS"/>
    <s v="DOU, Seção 1, Pág. 23345"/>
    <d v="1996-11-11T00:00:00"/>
    <s v="APROVA A NORMA TECNICA REFERENTE A MACARRÃO INSTANTANEO."/>
    <e v="#REF!"/>
    <m/>
    <x v="1"/>
    <m/>
    <m/>
    <m/>
    <s v="Nova Norma"/>
    <s v="N/A"/>
    <s v="N/A"/>
    <x v="1"/>
    <s v="Revogado pela RDC Nº 14, de 25/02/2000"/>
    <s v="N/A"/>
    <d v="2000-02-25T00:00:00"/>
    <d v="2000-02-25T00:00:00"/>
    <m/>
    <s v="Não passível de compilação"/>
    <m/>
  </r>
  <r>
    <n v="1996"/>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x v="0"/>
    <s v="Regularização de produtos sujeitos a vigilância sanitária"/>
    <s v="Registro e pós-registro de produtos biológicos"/>
    <m/>
    <s v="Nova Norma"/>
    <s v="N/A"/>
    <s v="N/A"/>
    <x v="1"/>
    <s v="Revogado pela RDC nº 292, de 24/06/2019"/>
    <s v="N/A"/>
    <s v="N/A"/>
    <d v="2019-06-26T00:00:00"/>
    <m/>
    <s v="Compilado"/>
    <m/>
  </r>
  <r>
    <n v="1996"/>
    <x v="0"/>
    <n v="174"/>
    <d v="1996-11-11T00:00:00"/>
    <s v="SVS"/>
    <s v="DOU Nº 220, Seção 1, Pag. 56 a 77 (p.23491 a 23512)"/>
    <d v="1996-11-12T00:00:00"/>
    <s v="Aprovar as Normas Técnicas de Produção e Controle de Qualidade dos Soros Antiofídicos Antitóxicos e Anti-rábico, na conformidade do anexo desta Portaria"/>
    <e v="#REF!"/>
    <m/>
    <x v="0"/>
    <s v="Regularização de produtos sujeitos a vigilância sanitária"/>
    <s v="Registro e pós-registro de produtos biológicos"/>
    <m/>
    <s v="Nova Norma"/>
    <s v="N/A"/>
    <s v="Primária"/>
    <x v="2"/>
    <s v="N/A"/>
    <s v="N/A"/>
    <s v="N/A"/>
    <s v="N/A"/>
    <m/>
    <s v="Não passível de compilação"/>
    <m/>
  </r>
  <r>
    <n v="1996"/>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x v="0"/>
    <s v="Regularização de produtos sujeitos a vigilância sanitária"/>
    <s v="Registro e pós-registro de produtos biológicos"/>
    <m/>
    <s v="Nova Norma"/>
    <s v="N/A"/>
    <s v="Primária"/>
    <x v="2"/>
    <s v="N/A"/>
    <s v="N/A"/>
    <s v="N/A"/>
    <s v="N/A"/>
    <m/>
    <s v="Não passível de compilação"/>
    <m/>
  </r>
  <r>
    <n v="1997"/>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x v="2"/>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n v="1997"/>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x v="3"/>
    <m/>
    <m/>
    <m/>
    <s v="Revisão de Norma(s)"/>
    <s v="Revoga a Portaria nº 58, de 12/07/95"/>
    <s v="N/A"/>
    <x v="1"/>
    <s v="Revogado pela Resolução n° 47 de 25/10/2013"/>
    <n v="1"/>
    <d v="2013-10-28T00:00:00"/>
    <d v="2013-10-28T00:00:00"/>
    <m/>
    <s v="Não passível de compilação"/>
    <m/>
  </r>
  <r>
    <n v="1997"/>
    <x v="0"/>
    <n v="326"/>
    <d v="1997-07-30T00:00:00"/>
    <s v="SVS"/>
    <s v="DOU nº 146, Seção 1, Pág. 16560 "/>
    <d v="1997-08-01T00:00:00"/>
    <s v=" Aprova o Regulamento Técnico: &quot;Condições Higiênicos-Sanitárias e de Boas Práticas de Fabricação para Estabelecimentos Produtores/Industrializadores de Alimentos&quot;."/>
    <m/>
    <m/>
    <x v="1"/>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n v="1997"/>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n v="1997"/>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n v="1997"/>
    <x v="0"/>
    <n v="354"/>
    <d v="1997-08-15T00:00:00"/>
    <s v="SVS"/>
    <s v="DOU Nº 157, Seção 1, Pág. 17844 a 17847"/>
    <d v="1997-08-18T00:00:00"/>
    <s v="Regulamenta o registro, a produção, a comercialização, a exposição à venda, a prescrição e a dispensação dos produtos à base de talidomida. "/>
    <e v="#REF!"/>
    <m/>
    <x v="2"/>
    <m/>
    <m/>
    <m/>
    <s v="Nova Norma"/>
    <s v="N/A"/>
    <s v="N/A"/>
    <x v="1"/>
    <s v="Alterado pela PRT nº 344, de 12/05/1998_x000a_Revogado pela RDC nº 11, de 22/03/2011"/>
    <s v="N/A"/>
    <d v="1998-05-15T00:00:00"/>
    <d v="2011-03-24T00:00:00"/>
    <m/>
    <s v="Não passível de compilação"/>
    <m/>
  </r>
  <r>
    <n v="1997"/>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x v="4"/>
    <m/>
    <m/>
    <m/>
    <s v="Nova Norma"/>
    <s v="N/A"/>
    <s v="N/A"/>
    <x v="1"/>
    <s v="Revogado pela RDC nº 48, de 25/10/2013"/>
    <n v="1"/>
    <d v="2013-10-28T00:00:00"/>
    <d v="2013-10-28T00:00:00"/>
    <m/>
    <s v="Não passível de compilação"/>
    <m/>
  </r>
  <r>
    <n v="1997"/>
    <x v="0"/>
    <n v="1180"/>
    <d v="1997-08-19T00:00:00"/>
    <s v="MS"/>
    <s v="DOU Nº , Seção 1, Pág. 19479"/>
    <d v="1997-09-04T00:00:00"/>
    <s v="Fica aprovada a Parte 1 da Segunda Edição da Farmacopéia Homeopática Brasileira."/>
    <e v="#REF!"/>
    <m/>
    <x v="7"/>
    <m/>
    <m/>
    <m/>
    <s v="Nova Norma"/>
    <s v="N/A"/>
    <s v="N/A"/>
    <x v="1"/>
    <s v="Revogado pela RDC n° 39, de 02/09/2011"/>
    <s v="N/A"/>
    <d v="2011-09-06T00:00:00"/>
    <d v="2011-09-06T00:00:00"/>
    <m/>
    <s v="Não passível de compilação"/>
    <m/>
  </r>
  <r>
    <n v="1997"/>
    <x v="0"/>
    <n v="451"/>
    <d v="1997-09-19T00:00:00"/>
    <s v="SVS"/>
    <s v="DOU, Seção 1 Pág. 21005"/>
    <d v="1997-09-22T00:00:00"/>
    <s v="Ações de Boas Práticas de produção de Alimentos e Prestação de Serviços na área de alimentação."/>
    <e v="#REF!"/>
    <m/>
    <x v="1"/>
    <m/>
    <m/>
    <m/>
    <s v="Revisão de Norma(s)"/>
    <s v="Revoga a Portaria DINAL Nº 01, de 28/01/87"/>
    <s v="N/A"/>
    <x v="1"/>
    <s v="Revogado pela RDC nº 12, de 02/01/2001"/>
    <s v="N/A"/>
    <d v="2001-01-10T00:00:00"/>
    <d v="2001-01-10T00:00:00"/>
    <m/>
    <s v="Não passível de compilação"/>
    <m/>
  </r>
  <r>
    <n v="1997"/>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x v="2"/>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n v="1997"/>
    <x v="0"/>
    <n v="500"/>
    <d v="1997-10-09T00:00:00"/>
    <s v="SVS"/>
    <s v="DOU Nº 197, Seção 1, Pág. 22996 a 23027"/>
    <d v="1997-10-13T00:00:00"/>
    <s v="Aprova o Regulamento Técnico de Soluções Parenterais de Grande Volume - SPGV. "/>
    <e v="#REF!"/>
    <m/>
    <x v="0"/>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n v="1997"/>
    <x v="0"/>
    <n v="540"/>
    <d v="1997-10-27T00:00:00"/>
    <s v="SVS"/>
    <s v="DOU Nº 208, Seção 1, Pag. 94 a 95  (p.24338 a 24339)"/>
    <d v="1997-10-28T00:00:00"/>
    <s v="Aprova o Regulamento Técnico: Aditivos Alimentares - definições, classificação e emprego."/>
    <e v="#REF!"/>
    <m/>
    <x v="1"/>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n v="1997"/>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n v="1998"/>
    <x v="0"/>
    <n v="32"/>
    <d v="1998-01-13T00:00:00"/>
    <s v="SVS"/>
    <s v="DOU Nº 10, Seção 1, Pág. 9 a 10"/>
    <d v="1998-01-15T00:00:00"/>
    <s v="APROVA O REGULAMENTO TÉCNICO PARA SUPLEMENTOS VITAMÍNICOS E OU DE MINERAIS, CONSTANTES DO ANEXO DESTA PORTARIA."/>
    <e v="#REF!"/>
    <m/>
    <x v="1"/>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n v="1998"/>
    <x v="0"/>
    <n v="38"/>
    <d v="1998-01-13T00:00:00"/>
    <s v="SVS"/>
    <s v="DOU, Seção 1, Pág. 10"/>
    <d v="1998-01-15T00:00:00"/>
    <s v="Aprova o Regulamento Técnico referente a Adoçantes de Mesa."/>
    <e v="#REF!"/>
    <m/>
    <x v="1"/>
    <m/>
    <m/>
    <m/>
    <s v="Revisão de Norma(s)"/>
    <s v="Revoga a PRT nº 25, de 04/04/88"/>
    <s v="N/A"/>
    <x v="1"/>
    <s v="Revogado pela RDC n° 271, de 22/09/2005"/>
    <s v="N/A"/>
    <d v="2005-09-23T00:00:00"/>
    <d v="2005-09-23T00:00:00"/>
    <m/>
    <s v="Não passível de compilação"/>
    <m/>
  </r>
  <r>
    <n v="1998"/>
    <x v="0"/>
    <n v="28"/>
    <d v="1998-01-13T00:00:00"/>
    <s v="SVS"/>
    <s v="DOU nº 10, Seção 1, p.8"/>
    <d v="1998-01-15T00:00:00"/>
    <s v="Aprova o uso de aditivos para alimentos com Informação Nutricional Complementar e Alimentos para Fins Especiais."/>
    <e v="#REF!"/>
    <m/>
    <x v="1"/>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n v="1998"/>
    <x v="0"/>
    <n v="29"/>
    <d v="1998-01-13T00:00:00"/>
    <s v="SVS"/>
    <s v="DOU Nº 10, Seção 1, Pág. 8"/>
    <d v="1998-01-15T00:00:00"/>
    <s v="Aprova o regulamento técnico referente a Alimentos para Fins Especiais. "/>
    <e v="#REF!"/>
    <m/>
    <x v="1"/>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n v="1998"/>
    <x v="0"/>
    <n v="42"/>
    <d v="1998-01-14T00:00:00"/>
    <s v="SVS"/>
    <s v="DOU, Seção 1, Pág. 12"/>
    <d v="1998-01-16T00:00:00"/>
    <s v="Aprova o Regulamento Técnico para ROTULAGEM DE ALIMENTOS EMBALADOS. Refere-se as Res. GMC nº 36/93, 06/94 e 21/94"/>
    <e v="#REF!"/>
    <m/>
    <x v="1"/>
    <m/>
    <m/>
    <m/>
    <s v="Revisão de Norma(s)"/>
    <s v="Revoga a Resolução nº12, de 1978"/>
    <s v="N/A"/>
    <x v="1"/>
    <s v="Alterado pela RDC nº 40, de 21/03/2001_x000a_Revogado pela RDC nº 259, de 20/09/2002"/>
    <s v="N/A"/>
    <d v="2001-03-22T00:00:00"/>
    <d v="2002-09-23T00:00:00"/>
    <m/>
    <s v="Não passível de compilação"/>
    <m/>
  </r>
  <r>
    <n v="1998"/>
    <x v="0"/>
    <n v="37"/>
    <d v="1998-01-13T00:00:00"/>
    <s v="SVS"/>
    <s v="DOU, Seção 1, Pág. 10"/>
    <d v="1998-01-16T00:00:00"/>
    <s v="Aprova para Alimentos à Base de Cereais para Alimentação Infantil a extensão de uso dos aditivos intencionais e coadjuvantes de tecnologia. "/>
    <e v="#REF!"/>
    <m/>
    <x v="1"/>
    <m/>
    <m/>
    <m/>
    <s v="Nova Norma"/>
    <s v="N/A"/>
    <s v="N/A"/>
    <x v="1"/>
    <s v="Revogado pela RDC nº 27, de 13/02/2004"/>
    <s v="N/A"/>
    <d v="2004-02-16T00:00:00"/>
    <d v="2004-02-16T00:00:00"/>
    <m/>
    <s v="Não passível de compilação"/>
    <m/>
  </r>
  <r>
    <n v="1998"/>
    <x v="0"/>
    <n v="33"/>
    <d v="1998-01-13T00:00:00"/>
    <s v="SVS"/>
    <s v="DOU, Seção 1, Pág. 5"/>
    <d v="1998-01-16T00:00:00"/>
    <s v="ADOTA OS VALORES CONSTANTES DAS SEGUINTES TABELAS DO ANEXO DESTA PORTARIA, COMO NÍVEIS DE IDR PARA AS VITAMINAS, MINERAIS E PROTEÍNAS."/>
    <e v="#REF!"/>
    <m/>
    <x v="1"/>
    <m/>
    <m/>
    <m/>
    <s v="Nova Norma"/>
    <s v="N/A"/>
    <s v="N/A"/>
    <x v="1"/>
    <s v="Revogado pela RES 372 de 22/09/2005"/>
    <s v="N/A"/>
    <d v="2005-09-23T00:00:00"/>
    <d v="2005-09-23T00:00:00"/>
    <m/>
    <s v="Não passível de compilação"/>
    <m/>
  </r>
  <r>
    <n v="1998"/>
    <x v="0"/>
    <n v="27"/>
    <d v="1998-01-13T00:00:00"/>
    <s v="SVS"/>
    <s v="DOU nº 11, Seção 1, Pág. 1 a 3"/>
    <d v="1998-01-16T00:00:00"/>
    <s v="Dispõe sobre o Regulamento Técnico sobre Informação Nutricional Complementar."/>
    <e v="#REF!"/>
    <m/>
    <x v="1"/>
    <m/>
    <m/>
    <m/>
    <s v="Nova Norma"/>
    <s v="N/A"/>
    <s v="N/A"/>
    <x v="1"/>
    <s v="Revogado pela RDC n° 54, de 12/11/2012"/>
    <s v="N/A"/>
    <d v="2012-11-13T00:00:00"/>
    <d v="2012-11-13T00:00:00"/>
    <m/>
    <s v="Não passível de compilação"/>
    <m/>
  </r>
  <r>
    <n v="1998"/>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x v="2"/>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n v="1998"/>
    <x v="0"/>
    <n v="30"/>
    <d v="1998-01-13T00:00:00"/>
    <s v="SVS"/>
    <s v="DOU Nº 11-E, Seção 1, Pág. 3"/>
    <d v="1998-01-16T00:00:00"/>
    <s v="Aprova o Regulamento Técnico referente a Alimentos para Controle de Peso, constante do anexo desta Portaria."/>
    <e v="#REF!"/>
    <m/>
    <x v="1"/>
    <s v="Regularização de produtos sujeitos a vigilância sanitária"/>
    <s v="Requisitos sanitários para alimentos para fins especiais"/>
    <m/>
    <s v="Nova Norma"/>
    <s v="N/A"/>
    <s v="Primária"/>
    <x v="2"/>
    <s v="Republicado no DOU Nº 60-E, de 30/03/1998"/>
    <s v="N/A"/>
    <s v="N/A"/>
    <s v="N/A"/>
    <m/>
    <s v="Compilado"/>
    <m/>
  </r>
  <r>
    <n v="1998"/>
    <x v="0"/>
    <n v="31"/>
    <d v="1998-01-13T00:00:00"/>
    <s v="SVS"/>
    <s v="DOU Nº 11-E, Seção 1, Pág. 4"/>
    <d v="1998-01-16T00:00:00"/>
    <s v="Aprova o Regulamento Técnico referente a Alimentos adicionados de Nutrientes Essenciais"/>
    <e v="#REF!"/>
    <m/>
    <x v="1"/>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n v="1998"/>
    <x v="0"/>
    <n v="34"/>
    <d v="1998-01-13T00:00:00"/>
    <s v="SVS"/>
    <s v="DOU Nº 11, Seção 1, Pág. 6"/>
    <d v="1998-01-16T00:00:00"/>
    <s v="Aprova o Regulamento Técnico referente a Alimentos de Transição para Lactentes e Crianças de Primeira Infância."/>
    <e v="#REF!"/>
    <m/>
    <x v="1"/>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n v="1998"/>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36"/>
    <d v="1998-01-13T00:00:00"/>
    <s v="SVS"/>
    <s v="DOU Nº 11, Seção 1, Pág. 8"/>
    <d v="1998-01-16T00:00:00"/>
    <s v="Aprova o Regulamento Técnico referente a Alimentos à Base de Cereais para Alimentação Infantil."/>
    <e v="#REF!"/>
    <m/>
    <x v="1"/>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n v="1998"/>
    <x v="0"/>
    <n v="39"/>
    <d v="1998-01-13T00:00:00"/>
    <s v="SVS"/>
    <s v="DOU, Seção 1, Pág. 11"/>
    <d v="1998-01-16T00:00:00"/>
    <s v="Aprova para Adoçantes de Mesa a extensão de uso dos aditivos intencionais e coadjuvantes de tecnologia."/>
    <e v="#REF!"/>
    <m/>
    <x v="1"/>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n v="1998"/>
    <x v="0"/>
    <n v="41"/>
    <d v="1998-01-14T00:00:00"/>
    <s v="SVS"/>
    <s v="DOU, Seção 1, Pág. 4"/>
    <d v="1998-01-21T00:00:00"/>
    <s v="Aprova o Regulamento Técnico para ROTULAGEM NUTRICIONAL DE ALIMENTOS EMBALADOS."/>
    <e v="#REF!"/>
    <m/>
    <x v="1"/>
    <m/>
    <m/>
    <m/>
    <s v="Nova Norma"/>
    <s v="N/A"/>
    <s v="N/A"/>
    <x v="1"/>
    <s v="Revogado pela Resolução nº 94/MS, de 01/11/2000_x000a_Revogado pela Resolução nº 40, de 21/03/2001"/>
    <s v="N/A"/>
    <d v="1998-01-21T00:00:00"/>
    <d v="2001-03-22T00:00:00"/>
    <m/>
    <s v="Não passível de compilação"/>
    <m/>
  </r>
  <r>
    <n v="1998"/>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vogado pela RDC nº 292, de 24/06/2019"/>
    <s v="N/A"/>
    <d v="2019-06-26T00:00:00"/>
    <d v="2019-06-26T00:00:00"/>
    <m/>
    <s v="Compilado"/>
    <m/>
  </r>
  <r>
    <n v="1998"/>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x v="2"/>
    <m/>
    <m/>
    <m/>
    <s v="Revisão de Norma(s)"/>
    <s v="Altera a PRT SVS/MS nº 53, de 15/01/1998  "/>
    <s v="N/A"/>
    <x v="1"/>
    <s v="Despacho Declaratório nº 287, de 26/11/2018"/>
    <s v="N/A"/>
    <d v="2018-11-28T00:00:00"/>
    <d v="2018-11-28T00:00:00"/>
    <m/>
    <s v="Compilado"/>
    <s v="Justificativa: Revogada tacitamente pela Portaria SVS/MS nº 772, de 02/10/1998."/>
  </r>
  <r>
    <n v="1998"/>
    <x v="0"/>
    <n v="222"/>
    <d v="1998-03-24T00:00:00"/>
    <s v="SVS"/>
    <s v="DOU Nº 57, Seção 1, Pág. 13"/>
    <d v="1998-03-25T00:00:00"/>
    <s v="APROVA O REGULAMENTO TÉCNICO REFERENTE A ALIMENTOS PARA PRATICANTES DE ATIVIDADE FÍSICA, CONSTANTE DO ANEXO DESTA PORTARIA."/>
    <e v="#REF!"/>
    <m/>
    <x v="1"/>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n v="1998"/>
    <x v="0"/>
    <n v="233"/>
    <d v="1998-03-25T00:00:00"/>
    <s v="SVS"/>
    <s v="DOU Nº 58, Seção 1, Pág. 6"/>
    <d v="1998-03-26T00:00:00"/>
    <s v="APROVA O REGULAMENTO TÉCNICO PARA FIXAÇÃO DE IDENTIDADE E QUALIDADE PARA COMPOSTO DE ERVA-MATE CONSTANTE DO ANEXO DESTA PORTARIA"/>
    <e v="#REF!"/>
    <m/>
    <x v="1"/>
    <m/>
    <m/>
    <m/>
    <s v="Nova Norma"/>
    <s v="N/A"/>
    <s v="N/A"/>
    <x v="1"/>
    <s v="Republicado em DOU nº, de 29/06/1998_x000a_Revogado pela RDC n° 303, de 07/11/2002"/>
    <s v="N/A"/>
    <d v="2002-11-08T00:00:00"/>
    <d v="2002-11-08T00:00:00"/>
    <m/>
    <s v="Não passível de compilação"/>
    <m/>
  </r>
  <r>
    <n v="1998"/>
    <x v="0"/>
    <n v="234"/>
    <d v="1998-03-25T00:00:00"/>
    <s v="SVS"/>
    <s v="DOU, Seção 1, Pág. 7"/>
    <d v="1998-03-26T00:00:00"/>
    <s v="Aprova o Regulamento Técnico para Fixação de Identidade e Qualidade para Erva-Mate."/>
    <e v="#REF!"/>
    <m/>
    <x v="1"/>
    <m/>
    <m/>
    <m/>
    <s v="Revisão de Norma(s)"/>
    <s v="Revoga a PRT nº 363, de 23/07/96"/>
    <s v="N/A"/>
    <x v="1"/>
    <s v="Revogado pela RDC n° 302, de 07/11/2002"/>
    <s v="N/A"/>
    <d v="2002-11-08T00:00:00"/>
    <d v="2002-11-08T00:00:00"/>
    <m/>
    <s v="Não passível de compilação"/>
    <m/>
  </r>
  <r>
    <n v="1998"/>
    <x v="0"/>
    <n v="295"/>
    <d v="1998-04-16T00:00:00"/>
    <s v="SVS"/>
    <s v="DOU nº 74, Seção 1, p.8"/>
    <d v="1998-04-20T00:00:00"/>
    <s v="Estabelece Critérios para Inclusão, Exclusão e Alteração de Concentração de Substâncias utilizadas em Produtos de Higiene Pessoal, Cosméticos e Perfumes."/>
    <e v="#REF!"/>
    <m/>
    <x v="4"/>
    <s v="Regularização de produtos sujeitos à vigilância sanitária"/>
    <s v="Regularização de Substâncias em Produtos de Higiene Pessoal, Cosméticos e Perfumes"/>
    <m/>
    <s v="Nova Norma"/>
    <s v="N/A"/>
    <s v="Primária"/>
    <x v="2"/>
    <s v="N/A"/>
    <s v="N/A"/>
    <s v="N/A"/>
    <s v="N/A"/>
    <m/>
    <s v="Não passível de compilação"/>
    <m/>
  </r>
  <r>
    <n v="1998"/>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x v="4"/>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n v="1998"/>
    <x v="0"/>
    <n v="272"/>
    <d v="1998-04-08T00:00:00"/>
    <s v="SVS"/>
    <s v="DOU Nº 76, Seção 1, Pág. 2 a 15"/>
    <d v="1998-04-23T00:00:00"/>
    <s v="Aprova o Regulamento Técnico para fixar os requisitos mínimos exigidos para a Terapia de Nutrição Parenteral."/>
    <e v="#REF!"/>
    <m/>
    <x v="6"/>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n v="1998"/>
    <x v="0"/>
    <n v="344"/>
    <d v="1998-05-12T00:00:00"/>
    <s v="SVS"/>
    <s v="DOU nº 91, Seção 1, Pág. 3"/>
    <d v="1998-05-15T00:00:00"/>
    <s v="Aprova o Regulamento Técnico sobre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n v="1998"/>
    <x v="0"/>
    <n v="393"/>
    <d v="1998-05-15T00:00:00"/>
    <s v="SVS"/>
    <s v="DOU, Seção 1, Pág. 1"/>
    <d v="1998-05-19T00:00:00"/>
    <s v="Estabelece o Método para Determinação da Biodegrabilidade de Tensoativos Aniônicos com validade em todo o Território Nacional."/>
    <e v="#REF!"/>
    <m/>
    <x v="3"/>
    <m/>
    <m/>
    <m/>
    <s v="Nova Norma"/>
    <s v="Revoga a portaria nº 120, de 24/11/95"/>
    <s v="N/A"/>
    <x v="1"/>
    <s v="Revogado pela Resolução n° 180 de 03/10/2006"/>
    <n v="1"/>
    <d v="2006-10-05T00:00:00"/>
    <d v="2006-10-05T00:00:00"/>
    <m/>
    <s v="Não passível de compilação"/>
    <m/>
  </r>
  <r>
    <n v="1998"/>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x v="6"/>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n v="1998"/>
    <x v="0"/>
    <n v="503"/>
    <d v="1998-06-22T00:00:00"/>
    <s v="SVS"/>
    <s v="DOU Nº 117, Seção 1, Pág. 2"/>
    <d v="1998-06-23T00:00:00"/>
    <s v="Aprova a inclusão da goma gelana (INS 418) na lista de aditivos da Legislação Brasileira com as funções de estabilizante, espessante e gelificante."/>
    <e v="#REF!"/>
    <m/>
    <x v="1"/>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n v="1998"/>
    <x v="0"/>
    <n v="519"/>
    <d v="1998-06-26T00:00:00"/>
    <s v="SVS"/>
    <m/>
    <d v="1998-06-29T00:00:00"/>
    <s v="Aprova o Regulamento Técnico para Fixação de Identidade e Qualidade de Chás - Plantas Destinadas à Preparação de Infusões ou Decocções."/>
    <e v="#REF!"/>
    <m/>
    <x v="1"/>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n v="1998"/>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x v="1"/>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n v="1998"/>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x v="1"/>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n v="1998"/>
    <x v="0"/>
    <n v="785"/>
    <d v="1998-10-02T00:00:00"/>
    <s v="SVS"/>
    <s v="DOU, Seção 1, Pág. 54"/>
    <d v="1998-10-05T00:00:00"/>
    <s v="Autorizar, em caráter excepcional, a importação dos produtos constantes da relação anexa nesta portaria."/>
    <e v="#REF!"/>
    <m/>
    <x v="0"/>
    <m/>
    <m/>
    <m/>
    <s v="Nova Norma"/>
    <s v="N/A"/>
    <s v="N/A"/>
    <x v="1"/>
    <s v="Revogado pela RDC nº 86, de 21/09/2000"/>
    <s v="N/A"/>
    <s v="N/A"/>
    <d v="2000-09-25T00:00:00"/>
    <m/>
    <s v="Não passível de compilação"/>
    <m/>
  </r>
  <r>
    <n v="1998"/>
    <x v="0"/>
    <n v="772"/>
    <d v="1998-10-02T00:00:00"/>
    <s v="SVS"/>
    <s v="DOU nº 190, Seção 1, Pág. 5 a 34"/>
    <d v="1998-10-05T00:00:00"/>
    <s v="APROVA OS PROCEDIMENTOS A SEREM ADOTADOS NAS IMPORTAÇÕES DOS PRODUTOS E MATÉRIAS PRIMAS SUJEITOS A CONTROLE SANITÁRIO PREVISTOS NO ANEXO I DESTA PORTARIA"/>
    <e v="#REF!"/>
    <m/>
    <x v="8"/>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n v="1998"/>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x v="0"/>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n v="1998"/>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x v="0"/>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n v="1998"/>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x v="1"/>
    <m/>
    <s v="Guilhotina"/>
    <m/>
    <s v="Revisão de Norma(s)"/>
    <s v="Altera a PRT /SVS nº 741, de 16/09/1998"/>
    <s v="N/A"/>
    <x v="3"/>
    <s v="Despacho Declaratório nº 287, de 26/11/2018"/>
    <s v="N/A"/>
    <s v="N/A"/>
    <d v="2000-09-19T00:00:00"/>
    <m/>
    <s v="Compilado"/>
    <m/>
  </r>
  <r>
    <n v="1998"/>
    <x v="0"/>
    <n v="843"/>
    <d v="1998-10-26T00:00:00"/>
    <s v="SVS"/>
    <s v="DOU nº 206, Seção 1, Pág. 13"/>
    <d v="1998-10-28T00:00:00"/>
    <s v="Autoriza a inclusão da substância P-DICLOROBENZENO no Subanexo 1 - alínea I, como princípio ativo para uso de formulações desodorizantes."/>
    <e v="#REF!"/>
    <m/>
    <x v="3"/>
    <m/>
    <m/>
    <m/>
    <s v="Nova Norma"/>
    <s v="Altera a PRT nº 15, de 23/08/88"/>
    <s v="N/A"/>
    <x v="1"/>
    <s v="Revogado pela Resolução n° 78 de 14/11/2007"/>
    <n v="1"/>
    <d v="2007-11-19T00:00:00"/>
    <d v="2007-11-19T00:00:00"/>
    <m/>
    <s v="Não passível de compilação"/>
    <m/>
  </r>
  <r>
    <n v="1998"/>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x v="8"/>
    <m/>
    <m/>
    <m/>
    <s v="Nova Norma"/>
    <s v="N/A"/>
    <s v="N/A"/>
    <x v="1"/>
    <s v="Revogado pela RDC Nº46, de 18/05/2000"/>
    <n v="1"/>
    <d v="2000-05-19T00:00:00"/>
    <d v="2000-05-19T00:00:00"/>
    <m/>
    <s v="Não passível de compilação"/>
    <m/>
  </r>
  <r>
    <n v="1998"/>
    <x v="0"/>
    <n v="868"/>
    <d v="1998-11-03T00:00:00"/>
    <s v="SVS"/>
    <s v="DOU nº 212, Seção 1, Pág. 8 "/>
    <d v="1998-11-05T00:00:00"/>
    <s v="FIXA REQUISITOS MINIMOS DE CARACTERISTICAS E QUALIDADE PARA O COMPOSTO LIQUIDO PRONTO PARA CONSUMO, DEFINIDOS NESTE REGULAMENTO TECNICO, CONSTANTE DO ANEXO DESTA PORTARIA."/>
    <e v="#REF!"/>
    <m/>
    <x v="1"/>
    <m/>
    <m/>
    <m/>
    <s v="Nova Norma"/>
    <s v="N/A"/>
    <s v="N/A"/>
    <x v="1"/>
    <s v="Revogado pela RES nº 273, de 22/09/2005"/>
    <s v="N/A"/>
    <d v="2005-09-23T00:00:00"/>
    <d v="2005-09-23T00:00:00"/>
    <m/>
    <s v="Não passível de compilação"/>
    <m/>
  </r>
  <r>
    <n v="1998"/>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x v="1"/>
    <m/>
    <m/>
    <m/>
    <s v="Revisão de Norma(s)"/>
    <s v="Altera a PRT SVS/MS  nº 511, 23/06/1998"/>
    <s v="N/A"/>
    <x v="1"/>
    <s v="Revogado pela RDC nº 292, de 24/06/2019"/>
    <s v="N/A"/>
    <d v="2019-06-26T00:00:00"/>
    <d v="2019-06-26T00:00:00"/>
    <m/>
    <s v="Compilado"/>
    <m/>
  </r>
  <r>
    <n v="1998"/>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x v="0"/>
    <m/>
    <m/>
    <m/>
    <s v="Nova Norma"/>
    <s v="N/A"/>
    <s v="N/A"/>
    <x v="1"/>
    <s v="Revogado pela RDC nº 219, de 20/09/2004"/>
    <s v="N/A"/>
    <s v="N/A"/>
    <d v="2004-09-21T00:00:00"/>
    <m/>
    <s v="Não passível de compilação"/>
    <m/>
  </r>
  <r>
    <n v="1998"/>
    <x v="0"/>
    <n v="912"/>
    <d v="1998-11-13T00:00:00"/>
    <s v="SVS"/>
    <s v="DOU Nº 221, Seção 1, Pág. 8 a 20"/>
    <d v="1998-11-18T00:00:00"/>
    <s v="Aprova os Regulamentos Técnicos: Disposições Gerais para Embalagens e Equipamentos Plásticos em contato com Alimentos."/>
    <e v="#REF!"/>
    <m/>
    <x v="1"/>
    <m/>
    <m/>
    <m/>
    <s v="Revisão de Norma(s)"/>
    <s v="Revoga a POC SNVS/MS n.º 26, de 22/03/1996."/>
    <s v="N/A"/>
    <x v="1"/>
    <s v="Revogado pela RES nº 105, de 19/05/1999"/>
    <s v="N/A"/>
    <d v="1999-05-20T00:00:00"/>
    <d v="1999-05-20T00:00:00"/>
    <m/>
    <s v="Não passível de compilação"/>
    <m/>
  </r>
  <r>
    <n v="1998"/>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x v="1"/>
    <m/>
    <s v="Guilhotina"/>
    <m/>
    <s v="Revisão de Norma(s)"/>
    <s v="Altera a PRT/SVS nº 741, de 16/09/1998"/>
    <s v="N/A"/>
    <x v="3"/>
    <s v="Despacho Declaratório nº 287, de 26/11/2018"/>
    <s v="N/A"/>
    <s v="N/A"/>
    <d v="2018-11-26T00:00:00"/>
    <m/>
    <s v="Compilado"/>
    <m/>
  </r>
  <r>
    <n v="1998"/>
    <x v="0"/>
    <n v="977"/>
    <d v="1998-12-05T00:00:00"/>
    <s v="SVS"/>
    <s v="DOU Nº 101, Seção 1, Pág. 23"/>
    <d v="1998-12-08T00:00:00"/>
    <s v="APROVA O REGULAMENTO TECNICO REFERENTE AS FÓRMULAS INFANTIS PARA LACTENTES E AS FÓRMULAS INFANTIS DE SEGUIMENTO, CONFORME OS ANEXOS 1 E 2 DESTA PORTARIA."/>
    <e v="#REF!"/>
    <m/>
    <x v="1"/>
    <m/>
    <m/>
    <m/>
    <s v="Nova Norma"/>
    <s v="N/A"/>
    <s v="N/A"/>
    <x v="1"/>
    <s v="2 Republicações_x000a_Revogado por 3 RDCs"/>
    <s v="N/A"/>
    <d v="2011-09-21T00:00:00"/>
    <d v="2011-09-21T00:00:00"/>
    <m/>
    <s v="Não passível de compilação"/>
    <m/>
  </r>
  <r>
    <n v="1998"/>
    <x v="0"/>
    <n v="982"/>
    <d v="1998-12-07T00:00:00"/>
    <s v="SVS"/>
    <s v="DOU nº 236 , Seção 1, Pág. 9"/>
    <d v="1998-12-09T00:00:00"/>
    <s v="Estabelecer a data de 14 de janeiro de 2000, como limite máximo, para a adoção dos Regulamentos Técnicos aprovados pelas Portarias acima mencionadas."/>
    <e v="#REF!"/>
    <m/>
    <x v="1"/>
    <m/>
    <m/>
    <m/>
    <s v="Nova Norma"/>
    <s v="N/A"/>
    <s v="N/A"/>
    <x v="1"/>
    <s v="Alterado pela  Resolução nº 1, de 05/01/2000_x000a_Revogado pela Resolução nº 253, de 15/09/2005"/>
    <s v="N/A"/>
    <d v="2000-01-07T00:00:00"/>
    <d v="2005-09-19T00:00:00"/>
    <m/>
    <s v="Não passível de compilação"/>
    <m/>
  </r>
  <r>
    <n v="1998"/>
    <x v="0"/>
    <n v="987"/>
    <d v="1998-12-08T00:00:00"/>
    <s v="SVS"/>
    <s v="DOU Nº 236-E, Pág. 11"/>
    <d v="1998-12-09T00:00:00"/>
    <s v="Aprova o Regulamento Técnico para embalagens descartáveis de polietileno tereftalato - PET - multicamada destinadas ao acondicionamento de bebidas não alcóolicas carbonatadas. "/>
    <m/>
    <m/>
    <x v="1"/>
    <s v="Regularização de produtos sujeitos a vigilância sanitária"/>
    <s v="Materiais em contato com alimentos"/>
    <m/>
    <s v="Nova Norma"/>
    <s v="N/A"/>
    <s v="Primária"/>
    <x v="2"/>
    <s v="Retificado no DOU nº 249-E, de 29/12/1998;_x000a_Republicado no DOU nº 61-E, de 31/03/1999."/>
    <s v="N/A"/>
    <s v="N/A"/>
    <s v="N/A"/>
    <m/>
    <s v="Compilado"/>
    <m/>
  </r>
  <r>
    <n v="1998"/>
    <x v="0"/>
    <n v="1002"/>
    <d v="1998-12-11T00:00:00"/>
    <s v="SVS"/>
    <s v="DOU nº 239, Seção 1, p.28"/>
    <d v="1998-12-14T00:00:00"/>
    <s v="Lista os produtos, comercializados no país, enquadrando-os nas Subcategorias que fazem parte da Categoria 8 - Carnes e Produtos Cárneos."/>
    <e v="#REF!"/>
    <m/>
    <x v="1"/>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n v="1998"/>
    <x v="0"/>
    <n v="1004"/>
    <d v="1998-12-11T00:00:00"/>
    <s v="SVS"/>
    <s v="DOU Nº 239, Seção 1, Pág. 28"/>
    <d v="1998-12-14T00:00:00"/>
    <s v="Aprova o Regulamento Técnico sobre a Atribuição de Função de Aditivos, Aditivos e seus Limites Máximos de Uso para a Categoria 8 - Carne e Produtos Cárneos."/>
    <e v="#REF!"/>
    <m/>
    <x v="1"/>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n v="1998"/>
    <x v="0"/>
    <n v="1003"/>
    <d v="1998-12-11T00:00:00"/>
    <s v="SVS"/>
    <s v="DOU nº 239, Seção 1, p.28"/>
    <d v="1998-12-14T00:00:00"/>
    <s v="Lista e enumera categorias de alimentos para efeito de avaliação do emprego de aditivos."/>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x v="1"/>
    <m/>
    <s v="Guilhotina"/>
    <m/>
    <s v="Revisão de Norma(s)"/>
    <s v="Altera a PRT/SVS Nº 741, de 16/09/1998,"/>
    <s v="N/A"/>
    <x v="3"/>
    <s v="Despacho Declaratório nº 287, de 26/11/2018"/>
    <s v="N/A"/>
    <s v="N/A"/>
    <d v="2018-11-26T00:00:00"/>
    <m/>
    <s v="Compilado"/>
    <m/>
  </r>
  <r>
    <n v="1998"/>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x v="7"/>
    <m/>
    <m/>
    <m/>
    <s v="Nova Norma"/>
    <s v="N/A"/>
    <s v="N/A"/>
    <x v="1"/>
    <s v="Revogado pela RDC nº 16, de 01/04/2014"/>
    <s v="N/A"/>
    <d v="2014-04-06T00:00:00"/>
    <d v="2014-04-06T00:00:00"/>
    <m/>
    <s v="Não passível de compilação"/>
    <m/>
  </r>
  <r>
    <n v="1998"/>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x v="0"/>
    <m/>
    <m/>
    <m/>
    <s v="Revisão de Norma(s)"/>
    <s v="Revoga a PRT Nº 81, de 13/09/95"/>
    <s v="N/A"/>
    <x v="1"/>
    <s v="Revogado pela PRT nº 105/MS/SVS, de 09/02/1999_x000a_Revogado pela RDC nº 132, de 29/05/2003"/>
    <s v="N/A"/>
    <s v="N/A"/>
    <d v="2003-06-02T00:00:00"/>
    <m/>
    <s v="Não passível de compilação"/>
    <m/>
  </r>
  <r>
    <n v="1999"/>
    <x v="0"/>
    <n v="26"/>
    <d v="1999-01-15T00:00:00"/>
    <s v="SVS"/>
    <s v="DOU Nº 11, Seção 1, Pág. 17"/>
    <d v="1999-01-18T00:00:00"/>
    <s v="APROVA O REGULAMENTO TÉCNICO REFERENTE A &quot;ÁGUA COMUM ADICIONADA DE SAIS&quot;', CONSTANTE DO ANEXO DESTA PORTARIA."/>
    <e v="#REF!"/>
    <m/>
    <x v="1"/>
    <m/>
    <m/>
    <m/>
    <s v="Nova Norma"/>
    <s v="N/A"/>
    <s v="N/A"/>
    <x v="1"/>
    <s v="Revogado pela RES Nº 309, de 16/07/1999"/>
    <s v="N/A"/>
    <d v="1999-07-19T00:00:00"/>
    <d v="1999-07-19T00:00:00"/>
    <m/>
    <s v="Compilado"/>
    <m/>
  </r>
  <r>
    <n v="1999"/>
    <x v="2"/>
    <n v="9782"/>
    <d v="1999-01-26T00:00:00"/>
    <s v="CN"/>
    <m/>
    <d v="1999-01-27T00:00:00"/>
    <s v="Define o Sistema Nacional de Vigilância Sanitária, cria a Agência Nacional de Vigilância Sanitária, e dá outras providências."/>
    <e v="#REF!"/>
    <m/>
    <x v="2"/>
    <m/>
    <s v="Leis e decretos gerais sobre vigilância sanitária"/>
    <m/>
    <s v="Nova Norma"/>
    <s v="N/A"/>
    <s v="N/A"/>
    <x v="0"/>
    <s v="Alterada pela Lei Nº 13411, de 28/12/2016"/>
    <s v="N/A"/>
    <s v="N/A"/>
    <s v="N/A"/>
    <m/>
    <s v="Não passível de compilação"/>
    <m/>
  </r>
  <r>
    <n v="1999"/>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n v="1999"/>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x v="1"/>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n v="1999"/>
    <x v="0"/>
    <n v="131"/>
    <d v="1999-02-19T00:00:00"/>
    <s v="SVS"/>
    <s v="DOU Nº 37, Seção 1, Pág. 30"/>
    <d v="1999-02-25T00:00:00"/>
    <s v="APROVA O REGULAMENTO TÉCNICO REFERENTE A CAPPUCCINO, CONSTANTE DO ANEXO DESTA PORTARIA."/>
    <e v="#REF!"/>
    <m/>
    <x v="1"/>
    <m/>
    <m/>
    <m/>
    <s v="Nova Norma"/>
    <s v="N/A"/>
    <s v="N/A"/>
    <x v="1"/>
    <s v="Revogado pela RDC Nº 64, de 07/07/2000"/>
    <s v="N/A"/>
    <d v="2000-07-11T00:00:00"/>
    <d v="2000-07-11T00:00:00"/>
    <m/>
    <s v="Compilado"/>
    <m/>
  </r>
  <r>
    <n v="1999"/>
    <x v="0"/>
    <n v="130"/>
    <d v="1999-02-19T00:00:00"/>
    <s v="SVS"/>
    <s v="DOU Nº 37, Seção 1, Pág. 30"/>
    <d v="1999-02-25T00:00:00"/>
    <s v="Aprova o Regulamento Técnico referente a CAFÉ SOLÚVEL, constante do anexo desta Portaria."/>
    <e v="#REF!"/>
    <m/>
    <x v="1"/>
    <m/>
    <m/>
    <m/>
    <s v="Revisão de Norma(s)"/>
    <s v="Altera a Resolução Nº 12/CNNPA, de 24/07/1978"/>
    <s v="N/A"/>
    <x v="1"/>
    <s v="Revogado pela RDC N° 277, de 22/09/2005"/>
    <s v="N/A"/>
    <d v="2005-09-23T00:00:00"/>
    <d v="2005-09-23T00:00:00"/>
    <m/>
    <s v="Compilado"/>
    <m/>
  </r>
  <r>
    <n v="1999"/>
    <x v="0"/>
    <n v="152"/>
    <d v="1999-02-26T00:00:00"/>
    <s v="SVS"/>
    <s v="DOU nº 39-E, Seção 1, Pág. 5"/>
    <d v="1999-03-01T00:00:00"/>
    <s v="Aprovar o Regulamento Técnico para produtos destinados à desinfecção de água para o consumo humano e de produtos algicidas e fungicidas para piscinas"/>
    <m/>
    <m/>
    <x v="3"/>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n v="1999"/>
    <x v="0"/>
    <n v="177"/>
    <d v="1999-03-04T00:00:00"/>
    <s v="SVS"/>
    <s v="DOU Nº 44, Seção 1, Pág. 9 a 14"/>
    <d v="1999-03-08T00:00:00"/>
    <s v="APROVA O REGULAMENTO TÉCNICO 'DISPOSIÇÕES GERAIS PARA EMBALAGENS E EQUIPAMENTOS CELULÓSICOS EM CONTATO COM ALIMENTOS' E SEUS ANEXOS."/>
    <e v="#REF!"/>
    <m/>
    <x v="1"/>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n v="1999"/>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x v="8"/>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n v="1999"/>
    <x v="0"/>
    <n v="193"/>
    <d v="1999-03-09T00:00:00"/>
    <s v="SVS"/>
    <s v="DOU Nº 47, Seção 1, Pág. 24"/>
    <d v="1999-03-11T00:00:00"/>
    <s v="Aprova o Regulamento Técnico referente a Creme Vegetal."/>
    <e v="#REF!"/>
    <m/>
    <x v="1"/>
    <m/>
    <m/>
    <m/>
    <s v="Nova Norma"/>
    <s v="N/A"/>
    <s v="N/A"/>
    <x v="1"/>
    <s v="Revogado pela RDC N° 270, de 22/09/2005"/>
    <s v="N/A"/>
    <d v="2005-09-23T00:00:00"/>
    <d v="2005-09-23T00:00:00"/>
    <m/>
    <s v="Compilado"/>
    <m/>
  </r>
  <r>
    <n v="1999"/>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x v="1"/>
    <m/>
    <m/>
    <m/>
    <s v="Revisão de Norma(s)"/>
    <s v="Altera a PRT nº 741 SVS/MS, de 16/09/1998"/>
    <s v="N/A"/>
    <x v="3"/>
    <s v="Despacho Declaratório nº 287, de 26/11/2018"/>
    <s v="N/A"/>
    <d v="2018-11-26T00:00:00"/>
    <d v="2018-11-26T00:00:00"/>
    <m/>
    <s v="Compilado"/>
    <m/>
  </r>
  <r>
    <n v="1999"/>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x v="1"/>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n v="1999"/>
    <x v="0"/>
    <n v="337"/>
    <d v="1999-04-14T00:00:00"/>
    <s v="SVS"/>
    <s v="DOU nº 71, Seção 1, Pág. 96"/>
    <d v="1999-04-15T00:00:00"/>
    <s v="APROVA O REGULAMENTO TÉCNICO PARA FIXAR OS REQUISITOS MÍNIMOS EXIGIDOS PARA A TERAPIA DE NUTRIÇÃO ENTERAL (TNE), CONSTANTE DO ANEXO DESTA PORTARIA"/>
    <e v="#REF!"/>
    <m/>
    <x v="1"/>
    <m/>
    <m/>
    <m/>
    <s v="Nova Norma"/>
    <s v="N/A"/>
    <s v="N/A"/>
    <x v="1"/>
    <s v="Revogado pela RDC Nº 63, de 06/07/2000"/>
    <s v="N/A"/>
    <d v="2000-07-07T00:00:00"/>
    <d v="2000-07-07T00:00:00"/>
    <m/>
    <s v="Compilado"/>
    <m/>
  </r>
  <r>
    <n v="1999"/>
    <x v="0"/>
    <n v="377"/>
    <d v="1999-04-26T00:00:00"/>
    <s v="SVS"/>
    <s v="DOU Nº 80, Seção 1, Pág. 22"/>
    <d v="1999-04-29T00:00:00"/>
    <s v="Aprova o Regulamento Técnico referente a Café Torrado em Grão e Café Torrado e Moído, constante do anexo desta Portaria."/>
    <e v="#REF!"/>
    <m/>
    <x v="1"/>
    <m/>
    <m/>
    <m/>
    <s v="Revisão de Norma(s)"/>
    <s v="Altera a RES Nº 12/CNNPA, 24/07/1978"/>
    <s v="N/A"/>
    <x v="1"/>
    <s v="Alterado pela RDC N° 175, de 08/07/2003;_x000a_Revogado pela RDC N° 277, de 22/09/2005."/>
    <s v="N/A"/>
    <d v="2003-07-09T00:00:00"/>
    <d v="2005-09-23T00:00:00"/>
    <m/>
    <s v="Compilado"/>
    <m/>
  </r>
  <r>
    <n v="1999"/>
    <x v="0"/>
    <n v="379"/>
    <d v="1999-04-26T00:00:00"/>
    <s v="SVS"/>
    <s v="DOU Nº 80, Seção 1, Pág. 23"/>
    <d v="1999-04-29T00:00:00"/>
    <s v="Aprovar o Regulamento Técnico referente a Gelados Comestíveis, Preparados, Pós para o Preparo e Bases para Gelados Comestíveis, constante do anexo desta Portaria."/>
    <e v="#REF!"/>
    <m/>
    <x v="1"/>
    <m/>
    <m/>
    <m/>
    <s v="Revisão de Norma(s)"/>
    <s v="Altera a RES Nº 12/CNNPA, 24/07/1978;_x000a_Revoga RES  Nº 04/CNNPA, de 24/11/1978."/>
    <s v="N/A"/>
    <x v="1"/>
    <s v="Alterado  pela RDC N° 267, de 25/09/2003;_x000a_Revogado pela RDC N° 266, de 22/09/2005."/>
    <s v="N/A"/>
    <d v="2005-09-23T00:00:00"/>
    <d v="2005-09-23T00:00:00"/>
    <m/>
    <s v="Compilado"/>
    <m/>
  </r>
  <r>
    <n v="1999"/>
    <x v="0"/>
    <n v="376"/>
    <d v="1999-04-26T00:00:00"/>
    <s v="SVS"/>
    <s v="DOU Nº 80, Seção 1, Pág. 21"/>
    <d v="1999-04-29T00:00:00"/>
    <s v="Aprova a inclusão dos aditivos INS 461 metilcelulose e ins 464 hidroxipropil metilcelulose na legislação brasileira nas funções espessante e estabilizante."/>
    <e v="#REF!"/>
    <m/>
    <x v="1"/>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n v="1999"/>
    <x v="0"/>
    <n v="381"/>
    <d v="1999-04-26T00:00:00"/>
    <s v="SVS"/>
    <s v="DOU nº 80-E, Seção 1, Pág. 24"/>
    <d v="1999-04-29T00:00:00"/>
    <s v=" Suspender por tempo indeterminado os itens E.14, no anexo 1 o item 16 e o anexo 6 da Portaria 322 de 28107197."/>
    <m/>
    <m/>
    <x v="3"/>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n v="1999"/>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x v="8"/>
    <m/>
    <m/>
    <m/>
    <s v="Nova Norma"/>
    <s v="N/A"/>
    <s v="N/A"/>
    <x v="3"/>
    <s v="Despacho Declaratório nº 56, de 27/03/2018"/>
    <n v="1"/>
    <d v="2018-04-02T00:00:00"/>
    <d v="2018-04-02T00:00:00"/>
    <m/>
    <s v="Compilado"/>
    <s v="Justificativa: Ato temporário que perdeu sua vigência e eficácia pelo advento do prazo ou da condição."/>
  </r>
  <r>
    <n v="1999"/>
    <x v="1"/>
    <n v="15"/>
    <d v="1999-04-29T00:00:00"/>
    <s v="SVS"/>
    <s v="DOU Nº 81-E, Seção 1, Pág. 27"/>
    <d v="1999-04-30T00:00:00"/>
    <s v="Prorroga o prazo estabelecido no art. 8º da Portaria 40, de 13/01/98 que estabelece normas para Níveis de Dosagens Diárias de Vitaminas e Minerais em Medicamentos."/>
    <m/>
    <m/>
    <x v="0"/>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n v="1999"/>
    <x v="1"/>
    <n v="16"/>
    <d v="1999-04-30T00:00:00"/>
    <s v="Anvisa"/>
    <s v="DOU Nº 82, Seção 1, Pág. 11"/>
    <d v="1999-05-03T00:00:00"/>
    <s v="REGULAMENTO REFERENTE A PROCEDIMENTOS PARA REGISTRO DE ALIMENTOS E OU NOVOS INGREDIENTES"/>
    <e v="#REF!"/>
    <m/>
    <x v="1"/>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n v="1999"/>
    <x v="1"/>
    <n v="17"/>
    <d v="1999-04-30T00:00:00"/>
    <s v="Anvisa"/>
    <s v="DOU Nº 82, Seção 1, Pág. 11"/>
    <d v="1999-05-03T00:00:00"/>
    <s v="DIRETRIZES BASICAS PARA AVALIAÇÃO DE RISCO E SEGURANÇA DOS ALIMENTOS"/>
    <e v="#REF!"/>
    <m/>
    <x v="1"/>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n v="1999"/>
    <x v="1"/>
    <n v="18"/>
    <d v="1999-04-30T00:00:00"/>
    <s v="Anvisa"/>
    <s v="DOU Nº 82, Seção 1, Pág. 11"/>
    <d v="1999-05-03T00:00:00"/>
    <s v="DIRETRIZES BÁSICAS PARA ANÁLISE E COMPROVAÇÃO DE PROPRIEDADES FUNCIONAIS E OU DE SAÚDE ALEGADAS EM ROTULAGEM DE ALIMENTOS. "/>
    <e v="#REF!"/>
    <m/>
    <x v="1"/>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n v="1999"/>
    <x v="1"/>
    <n v="19"/>
    <d v="1999-04-30T00:00:00"/>
    <s v="Anvisa"/>
    <s v="DOU Nº 82, Seção 1, Pág. 12"/>
    <d v="1999-05-03T00:00:00"/>
    <s v="Aprovar o REGULAMENTO TÉCNICO DE PROCEDIMENTOS PARA REGISTRO DE ALIMENTO COM ALEGAÇÃO DE PROPRIEDADES FUNCIONAIS E OU DE SAÚDE EM SUA ROTULAGEM."/>
    <e v="#REF!"/>
    <m/>
    <x v="1"/>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n v="1999"/>
    <x v="1"/>
    <n v="105"/>
    <d v="1999-05-19T00:00:00"/>
    <s v="Anvisa"/>
    <s v="DOU Nº 95, Seção 1, Pág. 21"/>
    <d v="1999-05-20T00:00:00"/>
    <s v="Aprovar os Regulamentos Técnicos: Disposições Gerais para Embalagens e Equipamentos Plásticos em contato com Alimentos e seus Anexos"/>
    <e v="#REF!"/>
    <m/>
    <x v="1"/>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n v="1999"/>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x v="1"/>
    <m/>
    <m/>
    <m/>
    <s v="Revisão de Norma(s)"/>
    <s v="Altera PRT SVS/MS nº 741, de 16/09/1998"/>
    <s v="N/A"/>
    <x v="3"/>
    <s v="Despacho Declaratório nº 287, de 26/11/2018"/>
    <s v="N/A"/>
    <s v="N/A"/>
    <d v="2018-11-26T00:00:00"/>
    <m/>
    <s v="Compilado"/>
    <m/>
  </r>
  <r>
    <n v="1999"/>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n v="1999"/>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1999"/>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x v="1"/>
    <m/>
    <m/>
    <m/>
    <s v="Nova Norma"/>
    <s v="N/A"/>
    <s v="N/A"/>
    <x v="1"/>
    <s v="Revogado pela RDC Nº 302, de 07/11/2002"/>
    <s v="N/A"/>
    <d v="2002-11-08T00:00:00"/>
    <d v="2002-11-08T00:00:00"/>
    <m/>
    <s v="Compilado"/>
    <m/>
  </r>
  <r>
    <n v="1999"/>
    <x v="1"/>
    <n v="229"/>
    <d v="1999-06-24T00:00:00"/>
    <s v="Anvisa"/>
    <s v="DOU Nº 121, Seção 1, Pág. 17"/>
    <d v="1999-06-28T00:00:00"/>
    <s v="Dispõe sobre A Rede Brasileira de Laboratórios Analíticos em Saúde - REBLAS "/>
    <e v="#REF!"/>
    <m/>
    <x v="9"/>
    <m/>
    <m/>
    <m/>
    <s v="Nova Norma"/>
    <s v="N/A"/>
    <s v="N/A"/>
    <x v="1"/>
    <s v="Alterado pela RDC Nº 121, de 20/05/2003;_x000a_Revogado pela RDC Nº 12, de 16/02/2012."/>
    <s v="N/A"/>
    <d v="2003-05-21T00:00:00"/>
    <d v="2012-02-22T00:00:00"/>
    <m/>
    <s v="Compilado"/>
    <m/>
  </r>
  <r>
    <n v="1999"/>
    <x v="1"/>
    <n v="310"/>
    <d v="1999-07-16T00:00:00"/>
    <s v="Anvisa"/>
    <s v="DOU Nº 136, Seção 1, Pág. 26"/>
    <d v="1999-07-19T00:00:00"/>
    <s v="Aprovar o Regulamento Técnico referente a Padrões de Identidade e Qualidade para ÁGUA MINERAL NATURAL e ÁGUA NATURAL"/>
    <e v="#REF!"/>
    <m/>
    <x v="1"/>
    <m/>
    <m/>
    <m/>
    <s v="Revisão de Norma(s)"/>
    <s v="Revoga a RES Nº 25/CNNPA, de 03/02/77"/>
    <s v="N/A"/>
    <x v="1"/>
    <s v="Revogado pela RDC Nº 54, de 15/06/2000"/>
    <s v="N/A"/>
    <d v="2000-06-19T00:00:00"/>
    <d v="2000-06-19T00:00:00"/>
    <m/>
    <s v="Compilado"/>
    <m/>
  </r>
  <r>
    <n v="1999"/>
    <x v="1"/>
    <n v="309"/>
    <d v="1999-07-16T00:00:00"/>
    <s v="Anvisa"/>
    <s v="DOU Nº 136, Seção 1, Pág. 26"/>
    <d v="1999-07-19T00:00:00"/>
    <s v="Aprovar o Regulamento Técnico referente a Padrões de Identidade e Qualidade para &quot;ÁGUA PURIFICADA ADICIONADA DE SAIS&quot;, constante do anexo desta Resolução."/>
    <e v="#REF!"/>
    <m/>
    <x v="1"/>
    <m/>
    <m/>
    <m/>
    <s v="Revisão de Norma(s)"/>
    <s v="Revoga a PRT Nº 26, de 15/01/1999"/>
    <s v="N/A"/>
    <x v="1"/>
    <s v="Revogado pela RDC Nº 274, de 22/09/2005"/>
    <s v="N/A"/>
    <d v="2005-09-23T00:00:00"/>
    <d v="2005-09-23T00:00:00"/>
    <m/>
    <s v="Compilado"/>
    <m/>
  </r>
  <r>
    <n v="1999"/>
    <x v="1"/>
    <n v="320"/>
    <d v="1999-07-21T00:00:00"/>
    <s v="Anvisa"/>
    <s v="DOU  Nº 139, Seção 1, Pág. 20"/>
    <d v="1999-07-22T00:00:00"/>
    <s v="Dispõe sobre os procedimentos para registro de produtos fumígenos. "/>
    <e v="#REF!"/>
    <m/>
    <x v="10"/>
    <m/>
    <m/>
    <m/>
    <s v="Nova Norma"/>
    <s v="N/A"/>
    <s v="N/A"/>
    <x v="1"/>
    <s v="Alterado pela RDC Nº 02, de 04/10/1999;_x000a_Revogado pela RDC Nº 105, de 31/05/2001."/>
    <s v="N/A"/>
    <d v="1999-10-05T00:00:00"/>
    <d v="2001-06-01T00:00:00"/>
    <m/>
    <s v="Compilado"/>
    <m/>
  </r>
  <r>
    <n v="1999"/>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6T00:00:00"/>
    <d v="2018-11-26T00:00:00"/>
    <m/>
    <s v="Compilado"/>
    <m/>
  </r>
  <r>
    <n v="1999"/>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x v="3"/>
    <m/>
    <m/>
    <m/>
    <s v="Revisão de Norma(s)"/>
    <s v="Revoga a PRT Nº 57, de 11/07/1995"/>
    <s v="N/A"/>
    <x v="1"/>
    <s v="Republicado em DOU Nº 145, de 30/07/1999_x000a_Revogado pela RDC Nº 184, de 22/10/2001;"/>
    <n v="1"/>
    <d v="2001-10-23T00:00:00"/>
    <d v="2001-10-23T00:00:00"/>
    <m/>
    <s v="Compilado"/>
    <m/>
  </r>
  <r>
    <n v="1999"/>
    <x v="1"/>
    <n v="335"/>
    <d v="1999-07-22T00:00:00"/>
    <s v="Anvisa"/>
    <s v="DOU Nº 140, Seção 1, Pág. 67"/>
    <d v="1999-07-23T00:00:00"/>
    <s v="Estabelece a reorganização do sistema de controle sanitário de produtos de higiene pessoal, cosméticos e perfumes."/>
    <e v="#REF!"/>
    <m/>
    <x v="4"/>
    <m/>
    <m/>
    <m/>
    <s v="Nova Norma"/>
    <s v="N/A"/>
    <s v="N/A"/>
    <x v="1"/>
    <s v="Alterado pela RDC Nº 254, de 12/09/2002;_x000a_Revogado pela RDC Nº 343, de 13/12/2005."/>
    <n v="2"/>
    <d v="2002-09-13T00:00:00"/>
    <d v="2005-12-14T00:00:00"/>
    <m/>
    <s v="Compilado"/>
    <m/>
  </r>
  <r>
    <n v="1999"/>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x v="0"/>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n v="1999"/>
    <x v="1"/>
    <n v="327"/>
    <d v="1999-07-22T00:00:00"/>
    <s v="Anvisa"/>
    <s v="DOU Nº 141, Seção 1, Pág. 6"/>
    <d v="1999-07-26T00:00:00"/>
    <s v="Institui o roteiro sucinto de inspeção de indústrias farmacêuticas para fins de autorização de funcionamento de empresas."/>
    <e v="#REF!"/>
    <m/>
    <x v="0"/>
    <m/>
    <m/>
    <m/>
    <s v="Nova Norma"/>
    <s v="N/A"/>
    <s v="N/A"/>
    <x v="1"/>
    <s v="Revogado pela RDC Nº 16, de 01/04/2014"/>
    <s v="N/A"/>
    <s v="N/A"/>
    <d v="2014-04-02T00:00:00"/>
    <m/>
    <s v="Compilado"/>
    <m/>
  </r>
  <r>
    <n v="1999"/>
    <x v="1"/>
    <n v="329"/>
    <d v="1999-07-22T00:00:00"/>
    <s v="Anvisa"/>
    <s v="DOU Nº 141 , Seção 1, Pág. 16"/>
    <d v="1999-07-26T00:00:00"/>
    <s v="Institui o Roteiro de Inspeção para transportadoras de medicamentos, drogas e insumos farmacêuticos"/>
    <e v="#REF!"/>
    <m/>
    <x v="0"/>
    <m/>
    <m/>
    <m/>
    <s v="Nova Norma"/>
    <s v="N/A"/>
    <s v="N/A"/>
    <x v="1"/>
    <s v="Revogado pela RDC Nº 16, de 01/04/2014"/>
    <s v="N/A"/>
    <s v="N/A"/>
    <d v="2014-04-02T00:00:00"/>
    <m/>
    <s v="Compilado"/>
    <m/>
  </r>
  <r>
    <n v="1999"/>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x v="1"/>
    <m/>
    <m/>
    <m/>
    <s v="Revisão de Norma(s)"/>
    <s v="Revoga RES Nº 178, de 10/06/1999"/>
    <s v="N/A"/>
    <x v="1"/>
    <s v="Revogado pela RDC Nº 15, de 05/11/1999"/>
    <s v="N/A"/>
    <d v="1999-11-09T00:00:00"/>
    <d v="1999-11-09T00:00:00"/>
    <m/>
    <s v="Compilado"/>
    <s v="Link do Saúde Legis indisponível"/>
  </r>
  <r>
    <n v="1999"/>
    <x v="1"/>
    <n v="362"/>
    <d v="1999-07-29T00:00:00"/>
    <s v="Anvisa"/>
    <s v="DOU Nº 146, Seção 1, Pág. 15"/>
    <d v="1999-08-02T00:00:00"/>
    <s v="Aprovar o  Regulamento  Técnico referente a Padrão de Identidade e Qualidade para PALMITO EM CONSERVA"/>
    <e v="#REF!"/>
    <m/>
    <x v="1"/>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n v="1999"/>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x v="1"/>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n v="1999"/>
    <x v="1"/>
    <n v="386"/>
    <d v="1999-08-05T00:00:00"/>
    <s v="Anvisa"/>
    <s v="DOU Nº 151, Seção 1, Pág. 68"/>
    <d v="1999-08-09T00:00:00"/>
    <s v="Aprovar  o “REGULAMENTO TÉCNICO SOBRE ADITIVOS UTILIZADOS SEGUNDO AS BOAS PRÁTICAS DE FABRICAÇÃO E SUAS FUNÇÕES”"/>
    <e v="#REF!"/>
    <m/>
    <x v="1"/>
    <m/>
    <m/>
    <m/>
    <s v="Nova Norma"/>
    <s v="N/A"/>
    <s v="N/A"/>
    <x v="1"/>
    <s v="Alterado pela RE Nº 140, de 09/08/2002;_x000a_Revogado pela RDC Nº 45, de 03/11/2010;_x000a_Revogado pela RDC Nº 46, de 03/11/2010."/>
    <s v="N/A"/>
    <d v="2002-08-12T00:00:00"/>
    <d v="2002-08-12T00:00:00"/>
    <m/>
    <s v="Compilado"/>
    <m/>
  </r>
  <r>
    <n v="1999"/>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x v="1"/>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n v="1999"/>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x v="1"/>
    <m/>
    <m/>
    <m/>
    <s v="Revisão de Norma(s)"/>
    <s v="Altera a RES Nº 04/CNNPA, de 24/11/88;_x000a_Altera a PRT Nº 13/SVS, de 11/01/96."/>
    <s v="N/A"/>
    <x v="1"/>
    <s v="Revogado pela RDC Nº 3, de 15/01/2007"/>
    <s v="N/A"/>
    <d v="2007-01-17T00:00:00"/>
    <d v="2007-01-17T00:00:00"/>
    <m/>
    <s v="Compilado"/>
    <m/>
  </r>
  <r>
    <n v="1999"/>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x v="1"/>
    <m/>
    <m/>
    <m/>
    <s v="Revisão de Norma(s)"/>
    <s v="Altera a RES Nº 04, de 24/11/1988;_x000a_Altera a PRT Nº 97, de 06/03/1996."/>
    <s v="N/A"/>
    <x v="1"/>
    <s v="Revogado pela RDC Nº 5, de 15/01/2007"/>
    <s v="N/A"/>
    <d v="2007-01-17T00:00:00"/>
    <d v="2007-01-17T00:00:00"/>
    <m/>
    <s v="Compilado"/>
    <m/>
  </r>
  <r>
    <n v="1999"/>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x v="1"/>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n v="1999"/>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x v="1"/>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n v="1999"/>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x v="1"/>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n v="1999"/>
    <x v="1"/>
    <n v="388"/>
    <d v="1999-08-05T00:00:00"/>
    <s v="Anvisa"/>
    <s v="DOU Nº 151, Seção 1, Pág. 77"/>
    <d v="1999-08-09T00:00:00"/>
    <s v="Aprovar o “REGULAMENTO TÉCNICO QUE APROVA O USO DE ADITIVOS ALIMENTARES, ESTABELECENDO SUAS FUNÇÕES E SEUS LIMITES MÁXIMOS PARA A CATEGORIA DE ALIMENTOS 19 – SOBREMESAS”, "/>
    <e v="#REF!"/>
    <m/>
    <x v="1"/>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n v="1999"/>
    <x v="1"/>
    <n v="391"/>
    <d v="1999-08-09T00:00:00"/>
    <s v="Anvisa"/>
    <s v="DOU Nº 152, Seção 1, Pág. 62 _x000a_"/>
    <d v="1999-08-10T00:00:00"/>
    <s v="Aprovar o Regulamento Técnico para Medicamentos Genéricos"/>
    <e v="#REF!"/>
    <m/>
    <x v="0"/>
    <m/>
    <m/>
    <m/>
    <s v="Nova Norma"/>
    <s v="N/A"/>
    <s v="N/A"/>
    <x v="1"/>
    <s v="Revogado pela RDC Nº 10, de 02/01/2001;_x000a_Republicado em DOU Nº 221, de 19/11/1999."/>
    <s v="N/A"/>
    <s v="N/A"/>
    <d v="2001-01-09T00:00:00"/>
    <m/>
    <s v="Compilado"/>
    <m/>
  </r>
  <r>
    <n v="1999"/>
    <x v="1"/>
    <n v="449"/>
    <d v="1999-09-09T00:00:00"/>
    <s v="Anvisa"/>
    <s v="DOU Nº 153, Seção 1, Pág. 13"/>
    <d v="1999-09-13T00:00:00"/>
    <s v="Aprovar o Regulamento Técnico referente a Alimentos para Nutrição Enteral."/>
    <e v="#REF!"/>
    <m/>
    <x v="1"/>
    <m/>
    <m/>
    <m/>
    <s v="Revisão de Norma(s)"/>
    <s v="Revoga a PRT Nº 08, de 26/06/89"/>
    <s v="N/A"/>
    <x v="1"/>
    <s v="Revogado pela RDC Nº 21, de 13/05/2015"/>
    <s v="N/A"/>
    <d v="2015-05-15T00:00:00"/>
    <d v="2015-05-15T00:00:00"/>
    <m/>
    <s v="Compilado"/>
    <m/>
  </r>
  <r>
    <n v="1999"/>
    <x v="1"/>
    <n v="460"/>
    <d v="1999-09-14T00:00:00"/>
    <s v="Anvisa"/>
    <s v="DOU Nº 177, Seção 1, Pág. 40"/>
    <d v="1999-09-15T00:00:00"/>
    <s v="Instituir e aprovar o &quot;Certificado de Boas Práticas de Fabricação&quot;."/>
    <e v="#REF!"/>
    <m/>
    <x v="0"/>
    <m/>
    <m/>
    <m/>
    <s v="Nova Norma"/>
    <s v="N/A"/>
    <s v="N/A"/>
    <x v="1"/>
    <s v="Republicado em DOU Nº 216, de 11/11/1999;_x000a_Revogado pela RDC Nº 39, de 14/08/2013."/>
    <s v="N/A"/>
    <s v="N/A"/>
    <d v="2013-08-15T00:00:00"/>
    <m/>
    <s v="Compilado"/>
    <m/>
  </r>
  <r>
    <n v="1999"/>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x v="11"/>
    <m/>
    <s v="Atos normativos e ordinários e correspondências expedidas no âmbito da Anvisa"/>
    <m/>
    <s v="Nova Norma"/>
    <s v="N/A"/>
    <s v="N/A"/>
    <x v="1"/>
    <s v="Alterado pela RDC Nº 03, de 07/01/2000;_x000a_Revogado pela RDC nº 292, de 24/06/2019"/>
    <s v="N/A"/>
    <d v="2000-01-10T00:00:00"/>
    <d v="2019-06-26T00:00:00"/>
    <m/>
    <s v="Compilado"/>
    <m/>
  </r>
  <r>
    <n v="1999"/>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n v="1999"/>
    <x v="1"/>
    <n v="481"/>
    <d v="1999-09-23T00:00:00"/>
    <s v="Anvisa"/>
    <s v="DOU Nº 185, Seção 1, Pág. 29"/>
    <d v="1999-09-27T00:00:00"/>
    <s v="Estabelece parâmetros para controle microbiológico de Produtos de Higiene Pessoal, Cosméticos e Perfumes."/>
    <e v="#REF!"/>
    <m/>
    <x v="4"/>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n v="1999"/>
    <x v="1"/>
    <n v="478"/>
    <d v="1999-09-23T00:00:00"/>
    <s v="Anvisa"/>
    <s v="DOU Nº 186-E, Seção 1, Pág. 181"/>
    <d v="1999-09-28T00:00:00"/>
    <s v="Isenta as empresas transportadoras. dos controles sanitários estabelecidos nas Portarias SVS/MS nº 344, de 12 de maio de 1998, e nº 6, de 29 de janeiro de 1999."/>
    <e v="#REF!"/>
    <m/>
    <x v="2"/>
    <m/>
    <m/>
    <m/>
    <s v="Revisão de Norma(s)"/>
    <s v="Altera a PRT SVS/MS Nº 344, de 12/05/1998.   "/>
    <s v="N/A"/>
    <x v="1"/>
    <s v="Revogado pela RDC Nº 222, de 28/12/2006"/>
    <s v="N/A"/>
    <d v="2006-12-29T00:00:00"/>
    <d v="2006-12-29T00:00:00"/>
    <m/>
    <s v="Compilado"/>
    <m/>
  </r>
  <r>
    <n v="1999"/>
    <x v="4"/>
    <n v="1"/>
    <d v="1999-10-01T00:00:00"/>
    <s v="Anvisa"/>
    <s v=" DOU Nº 190,  Seção 1, Pág. 25"/>
    <d v="1999-10-04T00:00:00"/>
    <s v="Dispõe sobre o exercício do poder de polícia pelos agentes da Agência Nacional de Vigilância Sanitária e dá outras providências"/>
    <e v="#REF!"/>
    <m/>
    <x v="2"/>
    <m/>
    <m/>
    <m/>
    <s v="Nova Norma"/>
    <s v="N/A"/>
    <s v="N/A"/>
    <x v="1"/>
    <s v="Republicado em DOU nº 212, de 05/11/1999;_x000a_Alterado pela RDC nº 50, de 28/03/2001;_x000a_Alterado pela RDC nº 201, de 01/11/2006;_x000a_Revogado pela RDC nº 42, de 31/07/2012."/>
    <s v="N/A"/>
    <d v="2001-03-29T00:00:00"/>
    <d v="2012-08-01T00:00:00"/>
    <m/>
    <s v="Compilado"/>
    <m/>
  </r>
  <r>
    <n v="1999"/>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x v="0"/>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n v="1999"/>
    <x v="4"/>
    <n v="3"/>
    <d v="1999-10-04T00:00:00"/>
    <s v="Anvisa"/>
    <s v="DOU Nº 191, Seção 1, Pág. 22"/>
    <d v="1999-10-05T00:00:00"/>
    <s v="Dispõe sobre os Procedimentos de Registro de Alimentos, Aditivos, Coadjuvantes de Tecnologia e Embalagens Importados."/>
    <e v="#REF!"/>
    <m/>
    <x v="1"/>
    <m/>
    <m/>
    <m/>
    <s v="Nova Norma"/>
    <s v="N/A"/>
    <s v="N/A"/>
    <x v="1"/>
    <s v="Revogado pela RDC Nº 22, de 15/03/2000"/>
    <s v="N/A"/>
    <d v="2000-03-16T00:00:00"/>
    <d v="2000-03-16T00:00:00"/>
    <m/>
    <s v="Compilado"/>
    <m/>
  </r>
  <r>
    <n v="1999"/>
    <x v="4"/>
    <n v="2"/>
    <d v="1999-10-04T00:00:00"/>
    <s v="Anvisa"/>
    <s v="DOU  Nº 191, Seção 1, Pág. 22 "/>
    <d v="1999-10-05T00:00:00"/>
    <s v="Dispõe sobre a alteração da Resolução nº 320, de 21 de julho de 1999."/>
    <e v="#REF!"/>
    <m/>
    <x v="10"/>
    <m/>
    <m/>
    <m/>
    <s v="Revisão de Norma(s)"/>
    <s v="Altera Resolução Nº 320, de 21/07/1999"/>
    <s v="N/A"/>
    <x v="1"/>
    <s v="Retificado em DOU nº 213, de 08/11/1999_x000a_Revogado pela RDC Nº 105, de 31/05/2001"/>
    <s v="N/A"/>
    <d v="2001-06-01T00:00:00"/>
    <d v="2001-06-01T00:00:00"/>
    <m/>
    <s v="Compilado"/>
    <m/>
  </r>
  <r>
    <n v="1999"/>
    <x v="1"/>
    <n v="482"/>
    <d v="1999-09-23T00:00:00"/>
    <s v="Anvisa"/>
    <s v="DOU Nº 196, Seção 1, Pág. 82"/>
    <d v="1999-10-13T00:00:00"/>
    <s v="Aprovar o Regulamento Técnico para Fixação de Identidade e Qualidade de ÓLEOS E GORDURAS VEGETAIS, constante do anexo dessa Resolução"/>
    <e v="#REF!"/>
    <m/>
    <x v="1"/>
    <m/>
    <m/>
    <m/>
    <s v="Revisão de Norma(s)"/>
    <s v="Altera a RES Nº 22/CNNPA, de 06/09/1977;_x000a_Revoga a RES  Nº 25/CTA, de 24/09/1979."/>
    <s v="N/A"/>
    <x v="1"/>
    <s v="Republicado em DOU Nº 118-E, de 20/06/2000;_x000a_Revogado pela RDC Nº 270, de 22/09/2005."/>
    <s v="N/A"/>
    <d v="2005-09-23T00:00:00"/>
    <d v="2005-09-23T00:00:00"/>
    <m/>
    <s v="Compilado"/>
    <m/>
  </r>
  <r>
    <n v="1999"/>
    <x v="1"/>
    <n v="4"/>
    <d v="1999-10-11T00:00:00"/>
    <s v="Anvisa"/>
    <s v="DOU Nº 196, Seção 1, Pág. 82"/>
    <d v="1999-10-13T00:00:00"/>
    <s v="Dispõe sobre a inclusão do aditivo fosfato de dimagnésio na composição de fermentos químicos."/>
    <e v="#REF!"/>
    <m/>
    <x v="1"/>
    <s v="Regularização de produtos sujeitos a vigilância sanitária"/>
    <s v="Requisitos sanitários para aditivos alimentares e coadjuvantes de tecnologia"/>
    <m/>
    <s v="Nova Norma"/>
    <s v="N/A"/>
    <s v="Primária"/>
    <x v="2"/>
    <s v="N/A"/>
    <s v="N/A"/>
    <s v="N/A"/>
    <s v="N/A"/>
    <m/>
    <s v="Formatado"/>
    <m/>
  </r>
  <r>
    <n v="1999"/>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x v="5"/>
    <s v="Regularização de produtos sujeitos à vigilância sanitária"/>
    <s v="Procedimentos para a reavaliação de ingredientes ativos de agrotóxicos e afins"/>
    <m/>
    <s v="Nova Norma"/>
    <s v="N/A"/>
    <s v="N/A"/>
    <x v="1"/>
    <s v="Revogado pela RDC nº 292, de 24/06/2019"/>
    <s v="N/A"/>
    <s v="N/A"/>
    <d v="2019-06-26T00:00:00"/>
    <m/>
    <m/>
    <m/>
  </r>
  <r>
    <n v="1999"/>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7"/>
    <d v="1999-10-14T00:00:00"/>
    <s v="Anvisa"/>
    <s v="DOU Nº 199, Seção 1, Pág. 163"/>
    <d v="1999-10-18T00:00:00"/>
    <s v="Suspender a aprovação e a avaliação toxicológica para registro de novas formulações e misturas de produtos técnicos com o princípio ativo Alachlor. "/>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x v="12"/>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n v="1999"/>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x v="2"/>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n v="1999"/>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x v="8"/>
    <m/>
    <m/>
    <m/>
    <s v="Nova Norma"/>
    <s v="N/A"/>
    <s v="N/A"/>
    <x v="3"/>
    <s v="Despacho Declaratório nº 56, de 27/03/2018"/>
    <n v="1"/>
    <d v="2018-04-02T00:00:00"/>
    <d v="2018-04-02T00:00:00"/>
    <m/>
    <s v="Compilado"/>
    <s v="Justificativa:Ato temporário que perdeu sua vigência e eficácia pelo advento do prazo ou da condição."/>
  </r>
  <r>
    <n v="1999"/>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x v="1"/>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n v="1999"/>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x v="1"/>
    <m/>
    <m/>
    <m/>
    <s v="Nova Norma"/>
    <s v="N/A"/>
    <s v="N/A"/>
    <x v="1"/>
    <s v="Revogado pela RDC Nº 19, de 19/11/1999"/>
    <s v="N/A"/>
    <d v="1999-11-22T00:00:00"/>
    <d v="1999-11-22T00:00:00"/>
    <m/>
    <s v="Compilado"/>
    <m/>
  </r>
  <r>
    <n v="1999"/>
    <x v="4"/>
    <n v="15"/>
    <d v="1999-11-05T00:00:00"/>
    <s v="Anvisa"/>
    <s v="DOU Nº 214, Seção 1, Pág. 12"/>
    <d v="1999-11-09T00:00:00"/>
    <s v="Fica Revogado a Resolução Nº 364, de 29 de julho de 1999."/>
    <e v="#REF!"/>
    <m/>
    <x v="1"/>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n v="1999"/>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x v="1"/>
    <m/>
    <m/>
    <m/>
    <s v="Revisão de Norma(s)"/>
    <s v="Revoga a RDC Nº 14, de 04/11/1999"/>
    <s v="N/A"/>
    <x v="1"/>
    <s v="Revogado pela RDC Nº 81, de 05/09/2000"/>
    <s v="N/A"/>
    <d v="2000-09-08T00:00:00"/>
    <d v="2000-09-08T00:00:00"/>
    <m/>
    <s v="Compilado"/>
    <m/>
  </r>
  <r>
    <n v="1999"/>
    <x v="4"/>
    <n v="17"/>
    <d v="1999-11-19T00:00:00"/>
    <s v="Anvisa"/>
    <s v="DOU Nº 222, Seção 1, Pág. 9"/>
    <d v="1999-11-22T00:00:00"/>
    <s v="Republicar  a Resolução nº 362, de 29 de julho de 1999. Aprovar o Regulamento Técnico referente ao Padrão de Identidade e Qualidade para PALMITO EM CONSERVA."/>
    <e v="#REF!"/>
    <m/>
    <x v="1"/>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n v="1999"/>
    <x v="4"/>
    <n v="18"/>
    <d v="1999-11-19T00:00:00"/>
    <s v="Anvisa"/>
    <s v="DOU Nº 222, Seção 1, Pág. 10"/>
    <d v="1999-11-22T00:00:00"/>
    <s v="Republicar  a Resolução nº 363, de 29 de julho de 1999 que trata do processo de industrialização e comercialização de palmitos."/>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n v="1999"/>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x v="0"/>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n v="1999"/>
    <x v="4"/>
    <n v="21"/>
    <d v="1999-11-25T00:00:00"/>
    <s v="Anvisa"/>
    <s v="DOU Nº 226, Seção 1, Pág. 36"/>
    <d v="1999-11-26T00:00:00"/>
    <s v="Altera a Portaria nº 19, de 16/02/1996, que dispõe sobre a Documentação para registro de medicamentos importados."/>
    <e v="#REF!"/>
    <m/>
    <x v="0"/>
    <m/>
    <m/>
    <m/>
    <s v="Revisão de Norma(s)"/>
    <s v="Altera PRT Nº 19, de 16/02/1996"/>
    <s v="N/A"/>
    <x v="1"/>
    <s v="Despacho Declaratório nº 56, de 27/03/2018"/>
    <s v="N/A"/>
    <s v="N/A"/>
    <d v="2018-04-02T00:00:00"/>
    <m/>
    <s v="Compilado"/>
    <s v="Revogada tacitamente pela Resolução – RDC nº 133, de 29/05/2003"/>
  </r>
  <r>
    <n v="1999"/>
    <x v="4"/>
    <n v="23"/>
    <d v="1999-12-06T00:00:00"/>
    <s v="Anvisa"/>
    <s v="DOU Nº 233, Seção 1, Pág. 18"/>
    <d v="1999-12-07T00:00:00"/>
    <s v="Dispõe sobre a isenção de registro de produtos."/>
    <e v="#REF!"/>
    <m/>
    <x v="0"/>
    <m/>
    <m/>
    <m/>
    <s v="Nova Norma"/>
    <s v="N/A"/>
    <s v="N/A"/>
    <x v="1"/>
    <s v="Alterado pela RDC Nº 139, de 29/05/2003;_x000a_Revogado pela RDC Nº 132, de 29/05/2003."/>
    <s v="N/A"/>
    <s v="N/A"/>
    <d v="2003-06-02T00:00:00"/>
    <m/>
    <s v="Compilado"/>
    <m/>
  </r>
  <r>
    <n v="1999"/>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x v="2"/>
    <m/>
    <m/>
    <m/>
    <s v="Revisão de Norma(s)"/>
    <s v="Altera a IN Nº 01/SVS/MS, de 30/09/1994"/>
    <s v="N/A"/>
    <x v="1"/>
    <s v="Revogado pela RDC Nº 23, de 06/02/2003"/>
    <s v="N/A"/>
    <d v="2003-02-07T00:00:00"/>
    <d v="2003-02-07T00:00:00"/>
    <m/>
    <s v="Compilado"/>
    <m/>
  </r>
  <r>
    <n v="1999"/>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n v="1999"/>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x v="0"/>
    <m/>
    <m/>
    <m/>
    <s v="Nova Norma"/>
    <s v="N/A"/>
    <s v="N/A"/>
    <x v="1"/>
    <s v="Republicado em DOU Nº 244 , de 22/12/1999;_x000a_Revogado pela RDC Nº 39, de 14/08/2013."/>
    <s v="N/A"/>
    <s v="N/A"/>
    <d v="2013-08-15T00:00:00"/>
    <m/>
    <s v="Compilado"/>
    <m/>
  </r>
  <r>
    <n v="1999"/>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x v="0"/>
    <m/>
    <m/>
    <m/>
    <s v="Nova Norma"/>
    <s v="N/A"/>
    <s v="N/A"/>
    <x v="1"/>
    <s v="Revogado pela RDC Nº 38, de 12/08/2013"/>
    <s v="N/A"/>
    <s v="N/A"/>
    <d v="2013-08-13T00:00:00"/>
    <m/>
    <s v="Compilado"/>
    <m/>
  </r>
  <r>
    <n v="1999"/>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x v="12"/>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n v="1999"/>
    <x v="4"/>
    <n v="29"/>
    <d v="1999-12-24T00:00:00"/>
    <s v="Anvisa"/>
    <s v="DOU Nº 247, Seção 1, Pág. 7"/>
    <d v="1999-12-27T00:00:00"/>
    <s v="Adota o adequado gerenciamento do Programa Nacional de Sangue e Hemoderivados, previsto no art. 7º da Lei nº 7.649, de 25 de janeiro de 1988."/>
    <e v="#REF!"/>
    <m/>
    <x v="13"/>
    <m/>
    <m/>
    <m/>
    <s v="Nova Norma"/>
    <s v="N/A"/>
    <s v="N/A"/>
    <x v="1"/>
    <s v="Revogado pela RDC Nº 149, de 14/08/2001"/>
    <s v="N/A"/>
    <s v="N/A"/>
    <d v="2001-08-15T00:00:00"/>
    <m/>
    <s v="Compilado"/>
    <m/>
  </r>
  <r>
    <n v="2000"/>
    <x v="4"/>
    <n v="1"/>
    <d v="2000-01-05T00:00:00"/>
    <s v="Anvisa"/>
    <s v="DOU Nº 5, Seção 1, Pág. 25"/>
    <d v="2000-01-07T00:00:00"/>
    <s v="Dispõe sobre a prorrogação do prazo de adequação às Portarias SVS/MS n.º 41 e 42 de 14/01/98  estabelecido pela Portaria SVS/MS n.º 982 de 07/12/98."/>
    <e v="#REF!"/>
    <m/>
    <x v="1"/>
    <m/>
    <s v="Guilhotina"/>
    <m/>
    <s v="Revisão de Norma(s)"/>
    <s v="Altera a PRT Nº 982, de 07/12/1998"/>
    <s v="N/A"/>
    <x v="1"/>
    <s v="Despacho Declaratório nº 56, de 27/03/2018"/>
    <s v="N/A"/>
    <s v="N/A"/>
    <d v="2018-03-27T00:00:00"/>
    <m/>
    <s v="Compilado"/>
    <s v="Revogada tacitamente pela Resolução – RDC nº 253, de 15/09/2005"/>
  </r>
  <r>
    <n v="2000"/>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x v="11"/>
    <m/>
    <s v="Atos normativos e ordinários e correspondências expedidas no âmbito da Anvisa"/>
    <m/>
    <s v="Nova Norma"/>
    <s v="N/A"/>
    <s v="N/A"/>
    <x v="1"/>
    <s v="Revogado pela RDC nº 292, de 24/06/2019"/>
    <s v="N/A"/>
    <s v="N/A"/>
    <d v="2019-06-26T00:00:00"/>
    <m/>
    <s v="Compilado"/>
    <m/>
  </r>
  <r>
    <n v="2000"/>
    <x v="4"/>
    <n v="4"/>
    <d v="2000-01-13T00:00:00"/>
    <s v="Anvisa"/>
    <s v="DOU Nº 10, Seção 1, Pág. 24"/>
    <d v="2000-01-14T00:00:00"/>
    <s v="Aprovar o Regulamento de Procedimentos para o Registro de Medicamentos à Base de Vitaminas e ou Minerais em Dosagens Consideradas Seguras à Saúde."/>
    <e v="#REF!"/>
    <m/>
    <x v="0"/>
    <m/>
    <m/>
    <m/>
    <s v="Nova Norma"/>
    <s v="N/A"/>
    <s v="N/A"/>
    <x v="1"/>
    <s v="Revogada pela RDC nº 132, de 29/05/2003"/>
    <s v="N/A"/>
    <s v="N/A"/>
    <d v="2003-06-02T00:00:00"/>
    <m/>
    <s v="Compilado"/>
    <m/>
  </r>
  <r>
    <n v="2000"/>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n v="2000"/>
    <x v="4"/>
    <n v="7"/>
    <d v="2000-01-27T00:00:00"/>
    <s v="Anvisa"/>
    <s v="DOU Nº 20, Seção 1, Pág. 15"/>
    <d v="2000-01-28T00:00:00"/>
    <s v="Dispõe sobre a emissão do Certificado de Boas Práticas de Fabricação e Controle para fins de Autorização para Exportação de palmito em conserva para o Brasil."/>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n v="2000"/>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x v="0"/>
    <m/>
    <m/>
    <m/>
    <s v="Revisão de Norma(s)"/>
    <s v="Altera a RDC Nº 20, de 24/11/1999"/>
    <s v="N/A"/>
    <x v="1"/>
    <s v="Despacho Declaratório nº 56, de 27/03/2018"/>
    <s v="N/A"/>
    <s v="N/A"/>
    <d v="2018-04-02T00:00:00"/>
    <m/>
    <s v="Compilado"/>
    <s v="Revogada tacitamente pela Resolução – RDC nº 100, de 24/11/2000"/>
  </r>
  <r>
    <n v="2000"/>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x v="2"/>
    <m/>
    <m/>
    <m/>
    <s v="Nova Norma"/>
    <s v="N/A"/>
    <s v="N/A"/>
    <x v="1"/>
    <s v="Alterado pela RDC nº 29, de 31/03/2000_x000a_Alterado pela RDC Nº 101, de 27/11/2000;_x000a_Revogado pela RDC Nº 06, de 02/01/2001."/>
    <s v="N/A"/>
    <d v="2000-03-31T00:00:00"/>
    <d v="2001-01-04T00:00:00"/>
    <m/>
    <s v="Compilado"/>
    <m/>
  </r>
  <r>
    <n v="2000"/>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m/>
    <m/>
    <m/>
    <s v="Nova Norma"/>
    <s v="N/A"/>
    <s v="N/A"/>
    <x v="1"/>
    <s v="Revogado pela RDC Nº 192, de 28/06/2002"/>
    <n v="1"/>
    <d v="2002-07-01T00:00:00"/>
    <d v="2002-07-01T00:00:00"/>
    <m/>
    <s v="Compilado"/>
    <m/>
  </r>
  <r>
    <n v="2000"/>
    <x v="4"/>
    <n v="14"/>
    <d v="2000-02-21T00:00:00"/>
    <s v="Anvisa"/>
    <s v="DOU Nº 40, Seção 1, Pág. 23"/>
    <d v="2000-02-25T00:00:00"/>
    <s v="Dispõe sobre o Regulamento Técnico para Fixação de Identidade e Qualidade de Massa Alimentícia ou Macarrão."/>
    <e v="#REF!"/>
    <m/>
    <x v="1"/>
    <m/>
    <m/>
    <m/>
    <s v="Revisão de Norma(s)"/>
    <s v="Altera a RES Nº 12, de 24/07/1978;_x000a_Revoga a Resolução Nº 01, de 03/06/76;_x000a_Revoga a PRT Nº 559, de 04/11/96."/>
    <s v="N/A"/>
    <x v="1"/>
    <s v="Revogado pela RDC Nº 93, de 31/10/2000"/>
    <s v="N/A"/>
    <d v="2000-11-01T00:00:00"/>
    <d v="2000-11-01T00:00:00"/>
    <m/>
    <s v="Compilado"/>
    <m/>
  </r>
  <r>
    <n v="2000"/>
    <x v="4"/>
    <n v="15"/>
    <d v="2000-02-21T00:00:00"/>
    <s v="Anvisa"/>
    <s v="DOU Nº 40, Seção 1, Pág. 24"/>
    <d v="2000-02-25T00:00:00"/>
    <s v="Dispõe sobre a fortificação de Ferro em farinhas de trigo e  milho"/>
    <e v="#REF!"/>
    <m/>
    <x v="1"/>
    <m/>
    <m/>
    <m/>
    <s v="Nova Norma"/>
    <s v="N/A"/>
    <s v="N/A"/>
    <x v="1"/>
    <s v="Revogado pela RDC Nº 344, de 13/12/2002"/>
    <s v="N/A"/>
    <d v="2002-12-18T00:00:00"/>
    <d v="2002-12-18T00:00:00"/>
    <m/>
    <s v="Compilado"/>
    <m/>
  </r>
  <r>
    <n v="2000"/>
    <x v="4"/>
    <n v="17"/>
    <d v="2000-02-24T00:00:00"/>
    <s v="Anvisa"/>
    <s v="DOU Nº 40, Seção 1, Pág. 25"/>
    <d v="2000-02-25T00:00:00"/>
    <s v="Dispõe sobre o registro de medicamentos fitoterápicos."/>
    <e v="#REF!"/>
    <m/>
    <x v="0"/>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n v="2000"/>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n v="2000"/>
    <x v="4"/>
    <n v="18"/>
    <d v="2000-02-29T00:00:00"/>
    <s v="Anvisa"/>
    <s v="DOU Nº 45, Seção 1, Pág. 27"/>
    <d v="2000-03-03T00:00:00"/>
    <s v="Dispõe sobre Normas Gerais para funcionamento de Empresas Especializadas na prestação de serviços de controle de vetores e pragas urbanas."/>
    <e v="#REF!"/>
    <m/>
    <x v="3"/>
    <m/>
    <m/>
    <m/>
    <s v="Nova Norma"/>
    <s v="N/A"/>
    <s v="N/A"/>
    <x v="1"/>
    <s v="Revogado pela RDC Nº 52, de 25/10/2009"/>
    <n v="1"/>
    <d v="2009-10-26T00:00:00"/>
    <d v="2009-10-26T00:00:00"/>
    <m/>
    <s v="Compilado"/>
    <m/>
  </r>
  <r>
    <n v="2000"/>
    <x v="4"/>
    <n v="19"/>
    <d v="2000-03-03T00:00:00"/>
    <s v="Anvisa"/>
    <s v="DOU Nº 46, Seção 1, Pág. 17"/>
    <d v="2000-03-08T00:00:00"/>
    <s v="Proibir a utilização do Brometo de Metila no tratamento de madeiras em todo território nacional."/>
    <e v="#REF!"/>
    <m/>
    <x v="5"/>
    <m/>
    <m/>
    <m/>
    <s v="Revisão de Norma(s)"/>
    <s v="Altera a PRT Nº 10, de 08/03/85."/>
    <s v="N/A"/>
    <x v="1"/>
    <s v="Revogado pela RDC Nº 252, de 11/09/2002"/>
    <s v="N/A"/>
    <d v="2002-09-11T00:00:00"/>
    <d v="2002-09-12T00:00:00"/>
    <m/>
    <s v="Compilado"/>
    <m/>
  </r>
  <r>
    <n v="2000"/>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22"/>
    <d v="2000-03-15T00:00:00"/>
    <s v="Anvisa"/>
    <s v="DOU Nº 52, Seção 1, Pág 123"/>
    <d v="2000-03-16T00:00:00"/>
    <s v="Dispõe sobre os procedimentos básicos de Registro e Dispensa da Obrigatoriedade de Registro de produtos IMPORTADOS pertinentes à área de alimento"/>
    <e v="#REF!"/>
    <m/>
    <x v="1"/>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n v="2000"/>
    <x v="4"/>
    <n v="23"/>
    <d v="2000-03-15T00:00:00"/>
    <s v="Anvisa"/>
    <s v="DOU Nº 52, Seção 1, Pág 125 a 131"/>
    <d v="2000-03-16T00:00:00"/>
    <s v="Dispõe sobre O Manual de Procedimentos  Básicos para Registro e  Dispensa da Obrigatoriedade de Registro de Produtos  Pertinentes à Área de Alimentos"/>
    <e v="#REF!"/>
    <m/>
    <x v="1"/>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n v="2000"/>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x v="1"/>
    <s v="Regularização de produtos sujeitos a vigilância sanitária"/>
    <s v="Requisitos sanitários para palmito em conserva"/>
    <m/>
    <m/>
    <m/>
    <s v="Primária"/>
    <x v="4"/>
    <m/>
    <s v="N/A"/>
    <s v="N/A"/>
    <s v="N/A"/>
    <m/>
    <m/>
    <m/>
  </r>
  <r>
    <n v="2000"/>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x v="1"/>
    <s v="Regularização de produtos sujeitos a vigilância sanitária"/>
    <s v="Requisitos sanitários para aditivos alimentares e coadjuvantes de tecnologia"/>
    <m/>
    <s v="Nova Norma"/>
    <s v="N/A"/>
    <s v="Primária"/>
    <x v="2"/>
    <s v="N/A"/>
    <s v="N/A"/>
    <s v="N/A"/>
    <s v="N/A"/>
    <m/>
    <s v="Formatado"/>
    <m/>
  </r>
  <r>
    <n v="2000"/>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x v="1"/>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n v="2000"/>
    <x v="4"/>
    <n v="29"/>
    <d v="2000-03-31T00:00:00"/>
    <s v="Anvisa"/>
    <s v="DOU Nº 64, Seção 1, Pág. 9"/>
    <d v="2000-04-03T00:00:00"/>
    <s v="Dispõe sobre o Sistema de Recolhimento da Arrecadação de Taxas de Fiscalização de Vigilância Sanitária e dá outras providências"/>
    <e v="#REF!"/>
    <m/>
    <x v="2"/>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n v="2000"/>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x v="1"/>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n v="2000"/>
    <x v="4"/>
    <n v="33"/>
    <d v="2000-04-19T00:00:00"/>
    <s v="Anvisa"/>
    <s v="DOU Nº 78, Seção 1, Pág. 27"/>
    <d v="2000-04-24T00:00:00"/>
    <s v="Aprovar o Regulamento Técnico sobre Boas  Práticas de Manipulação de Medicamentos em farmácias e seus Anexos"/>
    <e v="#REF!"/>
    <m/>
    <x v="0"/>
    <m/>
    <m/>
    <m/>
    <s v="Nova Norma"/>
    <s v="N/A"/>
    <s v="N/A"/>
    <x v="1"/>
    <s v="Republicado em DOU Nº 05, de 08/01/2001;_x000a_Retificado em DOU Nº 109, de 06/06/2001;_x000a_Revogado pela RDC Nº 214, de 12/12/2006;_x000a_Revogado pela RDC Nº 67, de 08/10/2007."/>
    <s v="N/A"/>
    <s v="N/A"/>
    <d v="2007-10-09T00:00:00"/>
    <m/>
    <s v="Compilado"/>
    <m/>
  </r>
  <r>
    <n v="2000"/>
    <x v="4"/>
    <n v="34"/>
    <d v="2000-04-20T00:00:00"/>
    <s v="Anvisa"/>
    <s v="DOU Nº 78, Seção 1, Pág. 38"/>
    <d v="2000-04-24T00:00:00"/>
    <s v="Autorizar a utilização da Talidomida no tratamento de mieloma múltiplo refratário a quimioterapia."/>
    <e v="#REF!"/>
    <m/>
    <x v="2"/>
    <m/>
    <m/>
    <m/>
    <s v="Nova Norma"/>
    <s v="N/A"/>
    <s v="N/A"/>
    <x v="1"/>
    <s v="Revogado pela RDC Nº 11, de 22/03/2011"/>
    <s v="N/A"/>
    <d v="2011-03-24T00:00:00"/>
    <d v="2011-03-24T00:00:00"/>
    <m/>
    <s v="Compilado"/>
    <m/>
  </r>
  <r>
    <n v="2000"/>
    <x v="4"/>
    <n v="39"/>
    <d v="2000-04-28T00:00:00"/>
    <s v="Anvisa"/>
    <s v="DOU Nº 83, Seção 1, Pág. 20"/>
    <d v="2000-05-02T00:00:00"/>
    <s v="Dispõe sobre atualização de normas e procedimentos referentes à registro de produtos Saneantes Domissanitários com ação antimicrobiana."/>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n v="2000"/>
    <x v="4"/>
    <n v="38"/>
    <d v="2000-04-28T00:00:00"/>
    <s v="Anvisa"/>
    <s v="DOU Nº 83, Seção 1, Pág. 20"/>
    <d v="2000-05-02T00:00:00"/>
    <s v="Aprova as Normas Gerais para produtos Saneantes Domissanitários destinados exclusivamente à exportação."/>
    <e v="#REF!"/>
    <m/>
    <x v="3"/>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n v="2000"/>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x v="0"/>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n v="2000"/>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x v="2"/>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n v="2000"/>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x v="5"/>
    <m/>
    <m/>
    <m/>
    <s v="Revisão de Norma(s)"/>
    <s v="Altera a PRT Nº 03, de 16/01/1992"/>
    <s v="N/A"/>
    <x v="1"/>
    <s v="Republicado em DOU Nº 115, de 15/06/2000;_x000a_Retificado em DOU Nº 119, de 21/06/2000;_x000a_Revogado pela RDC Nº 216, de 15/12/2006."/>
    <s v="N/A"/>
    <d v="2006-12-15T00:00:00"/>
    <d v="2006-12-18T00:00:00"/>
    <m/>
    <s v="Compilado"/>
    <m/>
  </r>
  <r>
    <n v="2000"/>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x v="0"/>
    <m/>
    <m/>
    <m/>
    <s v="Nova Norma"/>
    <s v="N/A"/>
    <s v="N/A"/>
    <x v="1"/>
    <s v="Revogado pela RDC Nº 99, de 22/11/2000"/>
    <s v="N/A"/>
    <s v="N/A"/>
    <d v="2000-11-23T00:00:00"/>
    <m/>
    <s v="Compilado"/>
    <m/>
  </r>
  <r>
    <n v="2000"/>
    <x v="4"/>
    <n v="46"/>
    <d v="2000-05-18T00:00:00"/>
    <s v="Anvisa"/>
    <s v="DOU Nº 96, Seção 1, Pág. 41"/>
    <d v="2000-05-19T00:00:00"/>
    <s v="Aprovar o Regulamento Técnico para a Produção e Controle de Qualidade de Hemoderivados de Uso Humano"/>
    <e v="#REF!"/>
    <m/>
    <x v="13"/>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n v="2000"/>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x v="0"/>
    <m/>
    <m/>
    <m/>
    <s v="Nova Norma"/>
    <s v="N/A"/>
    <s v="N/A"/>
    <x v="1"/>
    <s v="Revogado pela RDC Nº 204, de 14/11/2006"/>
    <s v="N/A"/>
    <s v="N/A"/>
    <d v="2006-11-16T00:00:00"/>
    <m/>
    <s v="Compilado"/>
    <m/>
  </r>
  <r>
    <n v="2000"/>
    <x v="4"/>
    <n v="48"/>
    <d v="2000-06-02T00:00:00"/>
    <s v="Anvisa"/>
    <s v="DOU nº 107, Seção 1, Pág. 27"/>
    <d v="2000-06-06T00:00:00"/>
    <s v="Fica aprovado o Roteiro de Inspeção do Programa de Controle de Infecção Hospitalar"/>
    <e v="#REF!"/>
    <m/>
    <x v="6"/>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n v="2000"/>
    <x v="4"/>
    <n v="52"/>
    <d v="2000-06-05T00:00:00"/>
    <s v="Anvisa"/>
    <s v="DOU nº 109, Seção 1, Pág. 30"/>
    <d v="2000-06-07T00:00:00"/>
    <s v="Alterar o subitem 4.2.8 da Resolução nº 362/99, Republicado pela Resolução RDC nº 17, de 19/11/1999, publicada no DOU em 22/11/99."/>
    <e v="#REF!"/>
    <m/>
    <x v="1"/>
    <m/>
    <m/>
    <m/>
    <s v="Revisão de Norma(s)"/>
    <s v="Altera a RDC Nº 17, de 19/11/1999"/>
    <s v="N/A"/>
    <x v="1"/>
    <s v="Revogado pela RDC Nº 80, de 14/04/2003"/>
    <s v="N/A"/>
    <d v="2003-04-15T00:00:00"/>
    <d v="2003-04-15T00:00:00"/>
    <m/>
    <s v="Compilado"/>
    <m/>
  </r>
  <r>
    <n v="2000"/>
    <x v="4"/>
    <n v="53"/>
    <d v="2000-06-15T00:00:00"/>
    <s v="Anvisa"/>
    <s v="DOU nº 117, Seção 1, Pág. 36"/>
    <d v="2000-06-19T00:00:00"/>
    <s v="Dispõe sobre o Regulamento Técnico para Fixação de Identidade e Qualidade de Mistura à Base de Farelo de Cereais."/>
    <e v="#REF!"/>
    <m/>
    <x v="1"/>
    <m/>
    <m/>
    <m/>
    <s v="Nova Norma"/>
    <s v="N/A"/>
    <s v="N/A"/>
    <x v="1"/>
    <s v="Revogado pela RDC Nº 263, de 22/09/2005"/>
    <s v="N/A"/>
    <d v="2005-09-23T00:00:00"/>
    <d v="2005-09-23T00:00:00"/>
    <m/>
    <s v="Compilado"/>
    <m/>
  </r>
  <r>
    <n v="2000"/>
    <x v="4"/>
    <n v="54"/>
    <d v="2000-06-15T00:00:00"/>
    <s v="Anvisa"/>
    <s v="DOU Nº 117, Seção 1, Pág. 37_x000a_"/>
    <d v="2000-06-19T00:00:00"/>
    <s v="Dispõe sobre o Regulamento Técnico para Fixação de Identidade e Qualidade de Água Mineral Natural e Água Natural."/>
    <e v="#REF!"/>
    <m/>
    <x v="1"/>
    <m/>
    <m/>
    <m/>
    <s v="Revisão de Norma(s)"/>
    <s v="Revoga a RES Nº 310, de 16/07/1999"/>
    <s v="N/A"/>
    <x v="1"/>
    <s v="Revogado pela RDC Nº 274, de 22/09/2005"/>
    <s v="N/A"/>
    <d v="2005-09-23T00:00:00"/>
    <d v="2005-09-23T00:00:00"/>
    <m/>
    <s v="Compilado"/>
    <m/>
  </r>
  <r>
    <n v="2000"/>
    <x v="4"/>
    <n v="55"/>
    <d v="2000-06-15T00:00:00"/>
    <s v="Anvisa"/>
    <s v="DOU Nº 117, Seção 1, Pág. 38"/>
    <d v="2000-06-19T00:00:00"/>
    <s v="Dispõe sobre a prorrogação do prazo da Portaria SVS/MS n.º 741 de 16/09/98 e retirada de produtos constantes do seu Anexo."/>
    <e v="#REF!"/>
    <m/>
    <x v="1"/>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n v="2000"/>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x v="14"/>
    <m/>
    <m/>
    <m/>
    <s v="Nova Norma"/>
    <s v="N/A"/>
    <s v="N/A"/>
    <x v="1"/>
    <s v="Revogado pela RDC Nº 186, de 27/07/2004"/>
    <n v="1"/>
    <d v="2004-07-28T00:00:00"/>
    <d v="2004-07-28T00:00:00"/>
    <m/>
    <s v="Compilado"/>
    <m/>
  </r>
  <r>
    <n v="2000"/>
    <x v="4"/>
    <n v="59"/>
    <d v="2000-06-27T00:00:00"/>
    <s v="Anvisa"/>
    <s v="DOU Nº 124 , Seção 1, Pág. 39_x000a_"/>
    <d v="2000-06-29T00:00:00"/>
    <s v="Determinar a todos fornecedores de produtos médicos, o cumprimento dos requisitos estabelecidos pelas “Boas Práticas de Fabricação de Produtos Médicos”."/>
    <e v="#REF!"/>
    <m/>
    <x v="12"/>
    <m/>
    <m/>
    <m/>
    <s v="Nova Norma"/>
    <s v="N/A"/>
    <s v="N/A"/>
    <x v="1"/>
    <s v="Revogado pela RDC Nº 16, de 28/03/2013"/>
    <n v="1"/>
    <d v="2013-04-01T00:00:00"/>
    <d v="2013-04-01T00:00:00"/>
    <m/>
    <s v="Compilado"/>
    <m/>
  </r>
  <r>
    <n v="2000"/>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x v="1"/>
    <m/>
    <m/>
    <m/>
    <s v="Revisão de Norma(s)"/>
    <s v="Altera a RDC Nº 29, de 31/03/2000"/>
    <s v="N/A"/>
    <x v="1"/>
    <s v="Revogado pela RDC Nº 6, de 02/01/2001"/>
    <s v="N/A"/>
    <d v="2001-01-04T00:00:00"/>
    <d v="2001-01-04T00:00:00"/>
    <m/>
    <s v="Compilado"/>
    <m/>
  </r>
  <r>
    <n v="2000"/>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n v="2000"/>
    <x v="4"/>
    <n v="63"/>
    <d v="2000-07-06T00:00:00"/>
    <s v="Anvisa"/>
    <s v="DOU Nº 130, Seção 1, Pág. 82"/>
    <d v="2000-07-07T00:00:00"/>
    <s v="Aprovar o Regulamento Técnico para fixar os requisitos mínimos exigidos para a Terapia de Nutrição Enteral."/>
    <e v="#REF!"/>
    <m/>
    <x v="6"/>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n v="2000"/>
    <x v="4"/>
    <n v="64"/>
    <d v="2000-07-07T00:00:00"/>
    <s v="Anvisa"/>
    <s v="DOU Nº 132, Seção 1, Pág. 23"/>
    <d v="2000-07-11T00:00:00"/>
    <s v="Aprovar o Regulamento Técnico para Fixação de Identidade e Qualidade de Mistura Para o Preparo de Cappuccino."/>
    <e v="#REF!"/>
    <m/>
    <x v="1"/>
    <m/>
    <m/>
    <m/>
    <s v="Revisão de Norma(s)"/>
    <s v="Revoga a PRT Nº 131/MS, de 19/02/1999."/>
    <s v="N/A"/>
    <x v="1"/>
    <s v="Revogado pela RDC Nº 273, de 22/09/2005"/>
    <s v="N/A"/>
    <d v="2005-09-23T00:00:00"/>
    <d v="2005-09-23T00:00:00"/>
    <m/>
    <s v="Compilado"/>
    <m/>
  </r>
  <r>
    <n v="2000"/>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x v="2"/>
    <s v="Controle, fiscalização e monitoramento de produtos e serviços sujeitos à vigilância sanitária"/>
    <s v="Infrações sanitárias "/>
    <m/>
    <s v="Nova Norma"/>
    <s v="N/A"/>
    <s v="Primária"/>
    <x v="2"/>
    <s v="N/A"/>
    <s v="N/A"/>
    <s v="N/A"/>
    <s v="N/A"/>
    <m/>
    <s v="Formatado"/>
    <m/>
  </r>
  <r>
    <n v="2000"/>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6"/>
    <n v="1"/>
    <d v="2000-08-02T00:00:00"/>
    <s v="Anvisa, Funasa"/>
    <s v="DOU Nº 149-E, Seção 1, Pág. 15"/>
    <d v="2000-08-03T00:00:00"/>
    <s v="Estabelece as exigências para o funcionamento de estabelecimentos privados de vacinação, seu licenciamento, fiscalizãção e Controle, e dá outras providências."/>
    <e v="#REF!"/>
    <m/>
    <x v="6"/>
    <m/>
    <m/>
    <m/>
    <s v="Nova Norma"/>
    <s v="N/A"/>
    <s v="N/A"/>
    <x v="1"/>
    <s v="Revogado pela PRT Nº 950, de 28/02/2018"/>
    <n v="1"/>
    <d v="2018-03-08T00:00:00"/>
    <d v="2018-03-08T00:00:00"/>
    <m/>
    <s v="Não passível de compilação"/>
    <m/>
  </r>
  <r>
    <n v="2000"/>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x v="13"/>
    <m/>
    <m/>
    <m/>
    <s v="Nova Norma"/>
    <s v="N/A"/>
    <s v="N/A"/>
    <x v="1"/>
    <s v="Revogado pela RDC Nº 47, de 29/08/2012"/>
    <s v="N/A"/>
    <s v="N/A"/>
    <d v="2012-08-30T00:00:00"/>
    <m/>
    <s v="Compilado"/>
    <m/>
  </r>
  <r>
    <n v="2000"/>
    <x v="4"/>
    <n v="78"/>
    <d v="2000-08-17T00:00:00"/>
    <s v="Anvisa"/>
    <s v="DOU Nº 161, Seção 1, Pág. 41"/>
    <d v="2000-08-21T00:00:00"/>
    <s v="Dispõe sobre a apresentação mensal de informações referentes à produção e comercialização de produtos genéricos."/>
    <e v="#REF!"/>
    <m/>
    <x v="0"/>
    <m/>
    <m/>
    <m/>
    <s v="Revisão de Norma(s)"/>
    <s v="Revoga a RE Nº 508, de 15/06/2000"/>
    <s v="N/A"/>
    <x v="1"/>
    <s v="Revogado pela RDC Nº 120, de 25/04/2002"/>
    <s v="N/A"/>
    <s v="N/A"/>
    <d v="2002-04-30T00:00:00"/>
    <m/>
    <s v="Compilado"/>
    <m/>
  </r>
  <r>
    <n v="2000"/>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x v="4"/>
    <s v="Controle, fiscalização e monitoramento de produtos e serviços"/>
    <s v="Boas Práticas de Fabricação (BPF) para Produtos de Higiene Pessoal, Cosméticos e Perfumes"/>
    <m/>
    <s v="Nova Norma"/>
    <s v="N/A"/>
    <s v="Primária"/>
    <x v="2"/>
    <s v="N/A"/>
    <s v="N/A"/>
    <s v="N/A"/>
    <s v="N/A"/>
    <m/>
    <s v="Formatado"/>
    <m/>
  </r>
  <r>
    <n v="2000"/>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x v="1"/>
    <s v="Regularização de produtos sujeitos a vigilância sanitária"/>
    <s v="Requisitos sanitários para aditivos alimentares e coadjuvantes de tecnologia"/>
    <m/>
    <s v="Nova Norma"/>
    <s v="N/A"/>
    <s v="Primária"/>
    <x v="2"/>
    <s v="N/A"/>
    <s v="N/A"/>
    <s v="N/A"/>
    <s v="N/A"/>
    <m/>
    <s v="Formatado"/>
    <m/>
  </r>
  <r>
    <n v="2000"/>
    <x v="4"/>
    <n v="79"/>
    <d v="2000-08-28T00:00:00"/>
    <s v="Anvisa"/>
    <s v="DOU Nº 169, Seção 1, Pág. 34"/>
    <d v="2000-08-31T00:00:00"/>
    <s v="Estabelecer a definição e Classificação de Produtos de Higiene Pessoal, Cosméticos e Perfumes, e  com abrangência neste contexto."/>
    <e v="#REF!"/>
    <m/>
    <x v="4"/>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n v="2000"/>
    <x v="4"/>
    <n v="81"/>
    <d v="2000-09-05T00:00:00"/>
    <s v="Anvisa"/>
    <s v="DOU Nº 174-E , Seção 1, Pág. 40"/>
    <d v="2000-09-08T00:00:00"/>
    <s v="Fica Revogado a Resolução de Diretoria Colegiada RDC n.º 19, de 19 de novembro de 1999 (importação de alimentos de origem belga)"/>
    <e v="#REF!"/>
    <m/>
    <x v="1"/>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n v="2000"/>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x v="1"/>
    <m/>
    <m/>
    <m/>
    <s v="Revisão de Norma(s)"/>
    <s v="Altera a RES Nº 12/CNNPA, de 1978, publicada no DOU de 24/07/1978"/>
    <s v="N/A"/>
    <x v="1"/>
    <s v="Revogado pela RDC Nº 272, de 22/09/2005"/>
    <s v="N/A"/>
    <d v="2005-09-23T00:00:00"/>
    <d v="2005-09-23T00:00:00"/>
    <m/>
    <s v="Compilado"/>
    <m/>
  </r>
  <r>
    <n v="2000"/>
    <x v="4"/>
    <n v="83"/>
    <d v="2000-09-15T00:00:00"/>
    <s v="Anvisa"/>
    <s v="DOU Nº 181, Seção 1, Pág. 12"/>
    <d v="2000-09-19T00:00:00"/>
    <s v="Dispõe sobre o  Regulamento Técnico para Fixação de Identidade e Qualidade de Leite de Coco"/>
    <e v="#REF!"/>
    <m/>
    <x v="1"/>
    <m/>
    <m/>
    <m/>
    <s v="Revisão de Norma(s)"/>
    <s v="Altera a RES Nº 12/CNNPA, de 1978, publicada no DOU de 24/07/1978"/>
    <s v="N/A"/>
    <x v="1"/>
    <s v="Revogado pela RDC Nº 272, de 22/09/2005"/>
    <s v="N/A"/>
    <d v="2005-09-23T00:00:00"/>
    <d v="2005-09-23T00:00:00"/>
    <m/>
    <s v="Compilado"/>
    <m/>
  </r>
  <r>
    <n v="2000"/>
    <x v="4"/>
    <n v="84"/>
    <d v="2000-09-15T00:00:00"/>
    <s v="Anvisa"/>
    <s v="DOU Nº 181, Seção 1, Pág. 13"/>
    <d v="2000-09-19T00:00:00"/>
    <s v="Dispõe sobre o Regulamento Técnico para Fixação de Identidade e Qualidade de Coco Ralado"/>
    <e v="#REF!"/>
    <m/>
    <x v="1"/>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n v="2000"/>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x v="13"/>
    <m/>
    <m/>
    <m/>
    <s v="Nova Norma"/>
    <s v="N/A"/>
    <s v="N/A"/>
    <x v="1"/>
    <s v="Alterado pela RDC Nº 108, de 20/12/2000;_x000a_Revogado pela RDC Nº 47, de 29/08/2012."/>
    <s v="N/A"/>
    <s v="N/A"/>
    <d v="2012-08-30T00:00:00"/>
    <m/>
    <s v="Compilado"/>
    <m/>
  </r>
  <r>
    <n v="2000"/>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x v="0"/>
    <m/>
    <m/>
    <m/>
    <s v="Revisão de Norma(s)"/>
    <s v="Revoga a PRT Nº 785, de 02/10/1998"/>
    <s v="N/A"/>
    <x v="1"/>
    <s v="Alterado pela RDC Nº 86, de 18/12/2007;_x000a_Revogado pela RDC Nº 28, de 09/05/2008."/>
    <s v="N/A"/>
    <s v="N/A"/>
    <d v="2008-05-12T00:00:00"/>
    <m/>
    <s v="Compilado"/>
    <m/>
  </r>
  <r>
    <n v="2000"/>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x v="1"/>
    <m/>
    <m/>
    <m/>
    <s v="Nova Norma"/>
    <s v="N/A"/>
    <s v="N/A"/>
    <x v="1"/>
    <s v="Alterado pela RDC Nº 8, de 20/02/2008;_x000a_Revogado pela RDC Nº 65, de 29/11/2011."/>
    <s v="N/A"/>
    <d v="2008-02-27T00:00:00"/>
    <d v="2011-12-02T00:00:00"/>
    <m/>
    <s v="Compilado"/>
    <m/>
  </r>
  <r>
    <n v="2000"/>
    <x v="4"/>
    <n v="91"/>
    <d v="2000-10-18T00:00:00"/>
    <s v="Anvisa"/>
    <s v="DOU Nº 201, Seção 1, Pág. 29"/>
    <d v="2000-10-18T00:00:00"/>
    <s v="Aprovar o Regulamento Técnico para Fixação de Identidade e Qualidade de Alimento Com Soja"/>
    <e v="#REF!"/>
    <m/>
    <x v="1"/>
    <s v="Regularização de produtos sujeitos a vigilância sanitária"/>
    <s v="Requisitos sanitários para produtos de vegetais, de frutas e cogumelos comestíveis"/>
    <m/>
    <s v="Nova Norma"/>
    <s v="N/A"/>
    <s v="Primária"/>
    <x v="2"/>
    <s v="N/A"/>
    <s v="N/A"/>
    <s v="N/A"/>
    <s v="N/A"/>
    <m/>
    <s v="Formatado"/>
    <m/>
  </r>
  <r>
    <n v="2000"/>
    <x v="4"/>
    <n v="90"/>
    <d v="2000-10-18T00:00:00"/>
    <s v="Anvisa"/>
    <s v="DOU Nº 203, Seção 1, Pág. 29"/>
    <d v="2000-10-20T00:00:00"/>
    <s v="Aprovar o Regulamento Técnico para Fixação de Identidade e Qualidade de Pão"/>
    <e v="#REF!"/>
    <m/>
    <x v="1"/>
    <m/>
    <m/>
    <m/>
    <s v="Revisão de Norma(s)"/>
    <s v="Altera a RES Nº 12, de 1978, publicado no DOU de 24/07/1978"/>
    <s v="N/A"/>
    <x v="1"/>
    <s v="Revogado pela RDC Nº 263, de 22/09/2005"/>
    <s v="N/A"/>
    <d v="2005-09-23T00:00:00"/>
    <d v="2005-09-23T00:00:00"/>
    <m/>
    <s v="Compilado"/>
    <m/>
  </r>
  <r>
    <n v="2000"/>
    <x v="4"/>
    <n v="92"/>
    <d v="2000-10-23T00:00:00"/>
    <s v="Anvisa"/>
    <s v="DOU Nº 205, Seção 1, Pág. 76"/>
    <d v="2000-10-24T00:00:00"/>
    <s v="Altera a Resolução Nº 510 de 1º/10/1999, que estabelece critérios para rotulagem de todos os medicamentos."/>
    <e v="#REF!"/>
    <m/>
    <x v="0"/>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n v="2000"/>
    <x v="4"/>
    <n v="93"/>
    <d v="2000-10-31T00:00:00"/>
    <s v="Anvisa"/>
    <s v="DOU Nº 211, Seção 1, Pág. 63"/>
    <d v="2000-11-01T00:00:00"/>
    <s v="Dispõe sobre o Regulamento Técnico para Fixação de Identidade e Qualidade de Massa Alimentícia. "/>
    <e v="#REF!"/>
    <m/>
    <x v="1"/>
    <m/>
    <m/>
    <m/>
    <s v="Revisão de Norma(s)"/>
    <s v="Revoga a RDC Nº 14, de 21/02/2000"/>
    <s v="N/A"/>
    <x v="1"/>
    <s v="Revogado pela RDC Nº 263, de 22/09/2005"/>
    <s v="N/A"/>
    <d v="2005-09-23T00:00:00"/>
    <d v="2005-09-23T00:00:00"/>
    <m/>
    <s v="Compilado"/>
    <m/>
  </r>
  <r>
    <n v="2000"/>
    <x v="4"/>
    <n v="94"/>
    <d v="2000-11-01T00:00:00"/>
    <s v="Anvisa"/>
    <s v="DOU Nº 212, Seção 1, Pág. 15"/>
    <d v="2000-11-03T00:00:00"/>
    <s v="Aprovar o Regulamento Técnico para ROTULAGEM NUTRICIONAL OBRIGATÓRIA DE ALIMENTOS E BEBIDAS EMBALADOS, constante do anexo desta Resolução. "/>
    <e v="#REF!"/>
    <m/>
    <x v="1"/>
    <m/>
    <m/>
    <m/>
    <s v="Revisão de Norma(s)"/>
    <s v="Revoga a PRT Nº 41, de 14/01/1998"/>
    <s v="N/A"/>
    <x v="1"/>
    <s v="Revogado pela RDC Nº 40, de 21/03/2001"/>
    <s v="N/A"/>
    <d v="2001-03-22T00:00:00"/>
    <d v="2001-03-22T00:00:00"/>
    <m/>
    <s v="Compilado"/>
    <m/>
  </r>
  <r>
    <n v="2000"/>
    <x v="4"/>
    <n v="95"/>
    <d v="2000-11-08T00:00:00"/>
    <s v="Anvisa"/>
    <s v="DOU Nº 216 , Seção 1, Pág. 26"/>
    <d v="2000-11-09T00:00:00"/>
    <s v="Aprovar e instituir o “ Certificado de Boas Práticas de Fabricação e Controle - BPF&amp;C de Produtos para a Saúde."/>
    <e v="#REF!"/>
    <m/>
    <x v="12"/>
    <m/>
    <m/>
    <m/>
    <s v="Nova Norma"/>
    <s v="N/A"/>
    <s v="N/A"/>
    <x v="1"/>
    <s v="Revogado pela RDC Nº 39, de 14/08/2013"/>
    <n v="1"/>
    <d v="2013-08-15T00:00:00"/>
    <d v="2013-08-15T00:00:00"/>
    <m/>
    <s v="Compilado"/>
    <m/>
  </r>
  <r>
    <n v="2000"/>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97"/>
    <d v="2000-11-09T00:00:00"/>
    <s v="Anvisa"/>
    <s v="DOU Nº 217, Seção 1, Pág. 24"/>
    <d v="2000-11-10T00:00:00"/>
    <s v="Dispõe sobre definição de &quot;grupos de produtos&quot; e &quot;famílias de Produtos para a Saúde&quot;"/>
    <e v="#REF!"/>
    <m/>
    <x v="12"/>
    <s v="Regularização de produtos sujeitos à vigilância sanitária"/>
    <s v="Regularização de materiais de uso em saúde;_x000a_Regularização de equipamentos sob regime de Vigilância Sanitária."/>
    <m/>
    <s v="Nova Norma"/>
    <s v="N/A"/>
    <s v="Primária"/>
    <x v="2"/>
    <s v="N/A"/>
    <s v="N/A"/>
    <s v="N/A"/>
    <s v="N/A"/>
    <m/>
    <s v="Formatado"/>
    <m/>
  </r>
  <r>
    <n v="2000"/>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n v="2000"/>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x v="0"/>
    <m/>
    <m/>
    <m/>
    <s v="Revisão de Norma(s)"/>
    <s v="Revoga a RDC Nº 45, de 15/05/2000"/>
    <s v="N/A"/>
    <x v="1"/>
    <s v="Retificado em DOU nº 229, de 29/11/2000;_x000a_Revogado pela RDC Nº 123, de 12/05/2005."/>
    <s v="N/A"/>
    <s v="N/A"/>
    <d v="2005-05-13T00:00:00"/>
    <m/>
    <s v="Compilado"/>
    <m/>
  </r>
  <r>
    <n v="2000"/>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x v="0"/>
    <m/>
    <s v="Composição das vacinas influenza a serem utilizadas no Brasil"/>
    <m/>
    <s v="Nova Norma"/>
    <s v="N/A"/>
    <s v="N/A"/>
    <x v="1"/>
    <s v="Despacho Declaratório nº 56, de 27/03/2018"/>
    <s v="N/A"/>
    <s v="N/A"/>
    <d v="2018-04-02T00:00:00"/>
    <m/>
    <s v="Compilado"/>
    <s v="Revogada tacitamente pela Resolução – RDC nº 222, de 06/12/2001"/>
  </r>
  <r>
    <n v="2000"/>
    <x v="4"/>
    <n v="101"/>
    <d v="2000-11-27T00:00:00"/>
    <s v="Anvisa"/>
    <s v="DOU Nº 228, Seção 1, Pág. 27"/>
    <d v="2000-11-28T00:00:00"/>
    <s v="Instituir o Documento de Arrecadação de Receitas Federais  - DARF – como forma alternativa para recolhimento da Taxa de Fiscalização de Vigilância Sanitária – TFVS."/>
    <e v="#REF!"/>
    <m/>
    <x v="2"/>
    <m/>
    <m/>
    <m/>
    <s v="Nova Norma"/>
    <s v="N/A"/>
    <s v="N/A"/>
    <x v="1"/>
    <s v="Republicado em DOU nº 231, de 01/12/2000;_x000a_Revogado pela RDC Nº 06, 02/01/2001."/>
    <s v="N/A"/>
    <d v="2001-01-04T00:00:00"/>
    <d v="2001-01-04T00:00:00"/>
    <m/>
    <s v="Compilado"/>
    <m/>
  </r>
  <r>
    <n v="2000"/>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x v="2"/>
    <s v="Controle, fiscalização e monitoramento de produtos e serviços sujeitos à vigilância sanitária"/>
    <s v="Infrações sanitárias "/>
    <m/>
    <s v="Nova Norma"/>
    <s v="N/A"/>
    <s v="Primária"/>
    <x v="2"/>
    <s v="N/A"/>
    <s v="N/A"/>
    <s v="N/A"/>
    <s v="N/A"/>
    <m/>
    <s v="Formatado"/>
    <m/>
  </r>
  <r>
    <n v="2000"/>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x v="0"/>
    <m/>
    <m/>
    <m/>
    <s v="Nova Norma"/>
    <s v="N/A"/>
    <s v="N/A"/>
    <x v="1"/>
    <s v="Republicado em DOU nº 106, de 01/06/2001;_x000a_Alterado pela RDC Nº 133, de 12/07/2001;_x000a_Alterado pela RDC Nº 199, de 17/08/2004;_x000a_Revogado pela RDC Nº 96, de 17/12/2008."/>
    <s v="N/A"/>
    <s v="N/A"/>
    <d v="2008-12-18T00:00:00"/>
    <m/>
    <s v="Compilado"/>
    <m/>
  </r>
  <r>
    <n v="2000"/>
    <x v="4"/>
    <n v="103"/>
    <d v="2000-12-01T00:00:00"/>
    <s v="Anvisa"/>
    <s v="DOU Nº 233, Seção 1, Pág. 19"/>
    <d v="2000-12-05T00:00:00"/>
    <s v="Aprovar a inclusão na Lista Positiva de Aditivos para Materiais Plásticos destinados à elaboração de Embalagens e Equipamentos em contato com Alimentos. "/>
    <e v="#REF!"/>
    <m/>
    <x v="1"/>
    <m/>
    <m/>
    <m/>
    <s v="Nova Norma"/>
    <s v="N/A"/>
    <s v="N/A"/>
    <x v="1"/>
    <s v="Revogado pela RDC Nº 17, de 17/03/2008"/>
    <s v="N/A"/>
    <d v="2008-03-18T00:00:00"/>
    <d v="2008-03-18T00:00:00"/>
    <m/>
    <s v="Compilado"/>
    <m/>
  </r>
  <r>
    <n v="2000"/>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x v="2"/>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n v="2000"/>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n v="2000"/>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x v="13"/>
    <m/>
    <m/>
    <m/>
    <s v="Revisão de Norma(s)"/>
    <s v="Altera a RDC Nº 85, de 15/09/2000"/>
    <s v="N/A"/>
    <x v="1"/>
    <s v="Revogado pela RDC Nº 47, de 29/08/2012"/>
    <s v="N/A"/>
    <s v="N/A"/>
    <d v="2012-08-30T00:00:00"/>
    <m/>
    <s v="Compilado"/>
    <m/>
  </r>
  <r>
    <n v="2000"/>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x v="7"/>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n v="2001"/>
    <x v="4"/>
    <n v="6"/>
    <d v="2001-01-02T00:00:00"/>
    <s v="Anvisa"/>
    <s v="DOU Nº 3, Seção 1, Pág. 23"/>
    <d v="2001-01-04T00:00:00"/>
    <s v="Dispõe  sobre o sistema de Recolhimento da Arrecadação de Taxas de Fiscalização de Vigilância Sanitária e dá outras providências"/>
    <e v="#REF!"/>
    <m/>
    <x v="2"/>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n v="2001"/>
    <x v="4"/>
    <n v="2"/>
    <d v="2001-01-02T00:00:00"/>
    <s v="Anvisa"/>
    <s v="DOU Nº 3, Seção 1, Pág. 21"/>
    <d v="2001-01-04T00:00:00"/>
    <s v="1º Aprovar o Regulamento Técnico sobre o uso dos Aditivos Alimentares, Coadjuvantes de Tecnologia e Veículos para Suplementos Vitamínicos e ou de Minerais e seus anexos."/>
    <e v="#REF!"/>
    <m/>
    <x v="1"/>
    <m/>
    <m/>
    <m/>
    <s v="Nova Norma"/>
    <s v="N/A"/>
    <s v="N/A"/>
    <x v="1"/>
    <s v="Revogado pela RDC Nº 24, de 15/02/2005"/>
    <s v="N/A"/>
    <d v="2005-02-16T00:00:00"/>
    <d v="2005-02-16T00:00:00"/>
    <m/>
    <s v="Compilado"/>
    <s v="Não consta no Saúde Legis"/>
  </r>
  <r>
    <n v="2001"/>
    <x v="4"/>
    <n v="1"/>
    <d v="2001-01-02T00:00:00"/>
    <s v="Anvisa"/>
    <s v="DOU Nº 3, Seção 1, Pág. 21"/>
    <d v="2001-01-04T00:00:00"/>
    <s v="Aprovar o &quot;Regulamento Técnico que aprova o uso de Aditivos com a função de Realçadores de Sabor, Estabelecendo seus Limites Máximos para os Alimentos. "/>
    <e v="#REF!"/>
    <m/>
    <x v="1"/>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n v="2001"/>
    <x v="4"/>
    <n v="3"/>
    <d v="2001-01-02T00:00:00"/>
    <s v="Anvisa"/>
    <s v="DOU Nº 4, Seção 1, Pág. 39"/>
    <d v="2001-01-05T00:00:00"/>
    <s v="Aprovar o &quot;Regulamento Técnico que aprova o uso de Aditivos Edulcorantes, Estabelecendo seus Limites Máximos para os Alimentos &quot;."/>
    <e v="#REF!"/>
    <m/>
    <x v="1"/>
    <m/>
    <m/>
    <m/>
    <s v="Revisão de Norma(s)"/>
    <s v="Altera 1 RES;_x000a_Revoga 1 RES;_x000a_Revoga 8 PRT´s."/>
    <s v="N/A"/>
    <x v="1"/>
    <s v="Revogado pela RDC Nº 18, de 24/03/2008"/>
    <s v="N/A"/>
    <d v="2008-03-25T00:00:00"/>
    <d v="2008-03-25T00:00:00"/>
    <m/>
    <s v="Compilado"/>
    <s v="Não consta no Saúde Legis"/>
  </r>
  <r>
    <n v="2001"/>
    <x v="4"/>
    <n v="4"/>
    <d v="2001-01-02T00:00:00"/>
    <s v="Anvisa"/>
    <s v="DOU Nº 4-E, Seção 1, Pág. 40"/>
    <d v="2001-01-05T00:00:00"/>
    <s v="Aprova o Regulamento Técnico Glossário de Termos e Definições para Resíduos de Medicamentos Veterinários. "/>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n v="2001"/>
    <x v="4"/>
    <n v="5"/>
    <d v="2001-01-02T00:00:00"/>
    <s v="Anvisa"/>
    <s v="DOU Nº 5-E , Seção 1, Pág. 43"/>
    <d v="2001-01-08T00:00:00"/>
    <s v="Aprovar o Regulamento Técnico &quot;Métodos de Amostragem para o Controle de Resíduos de Medicamentos Veterinários em Alimentos de Origem Animal&quot;."/>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01"/>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x v="1"/>
    <s v="Regularização de produtos sujeitos a vigilância sanitária"/>
    <s v="Requisitos sanitários para aditivos alimentares e coadjuvantes de tecnologia"/>
    <m/>
    <s v="Nova Norma"/>
    <s v="N/A"/>
    <s v="Primária"/>
    <x v="2"/>
    <s v="N/A"/>
    <s v="N/A"/>
    <s v="N/A"/>
    <s v="N/A"/>
    <m/>
    <s v="Formatado"/>
    <m/>
  </r>
  <r>
    <n v="2001"/>
    <x v="4"/>
    <n v="10"/>
    <d v="2001-01-02T00:00:00"/>
    <s v="Anvisa"/>
    <s v="DOU Nº 06, Seção 1, Pág. 18"/>
    <d v="2001-01-09T00:00:00"/>
    <s v="Aprovar o Regulamento Técnico para Medicamentos Genéricos."/>
    <e v="#REF!"/>
    <m/>
    <x v="0"/>
    <m/>
    <m/>
    <m/>
    <s v="Revisão de Norma(s)"/>
    <s v="Revoga a RES Nº 391, de 09/08/99"/>
    <s v="N/A"/>
    <x v="1"/>
    <s v="Republicado em DOU Nº 10, de 15/01/2001;_x000a_Revogado pela RDC Nº 84, de 19/03/2002."/>
    <s v="N/A"/>
    <s v="N/A"/>
    <d v="2002-03-20T00:00:00"/>
    <m/>
    <s v="Compilado"/>
    <m/>
  </r>
  <r>
    <n v="2001"/>
    <x v="4"/>
    <n v="8"/>
    <d v="2001-01-02T00:00:00"/>
    <s v="Anvisa"/>
    <s v="DOU Nº 7, Seção 1, Pág. 40"/>
    <d v="2001-01-10T00:00:00"/>
    <s v="Aprovar o Regulamento Técnico que Institui as Boas Práticas de Fabricação do Concentrado Polieletrolíticos para Hemodiálise - CPHD."/>
    <e v="#REF!"/>
    <m/>
    <x v="0"/>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n v="2001"/>
    <x v="4"/>
    <n v="12"/>
    <d v="2001-01-02T00:00:00"/>
    <s v="Anvisa"/>
    <s v="DOU Nº 7, Seção 1, Pág. 45"/>
    <d v="2001-01-10T00:00:00"/>
    <s v="Aprovar o REGULAMENTO TÉCNICO SOBRE PADRÕES MICROBIOLÓGICOS PARA ALIMENTOS."/>
    <e v="#REF!"/>
    <m/>
    <x v="1"/>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n v="2001"/>
    <x v="4"/>
    <n v="13"/>
    <d v="2001-01-02T00:00:00"/>
    <s v="Anvisa"/>
    <s v="DOU Nº 7, Seção 1, Pág. 54_x000a_"/>
    <d v="2001-01-10T00:00:00"/>
    <s v="Aprovar o REGULAMENTO TÉCNICO PARA INSTRUÇÕES DE USO, PREPARO E CONSERVAÇÃO NA ROTULAGEM DE CARNE DE AVES E SEUS MIÚDOS CRUS, RESFRIADOS OU CONGELADOS."/>
    <e v="#REF!"/>
    <m/>
    <x v="1"/>
    <s v="Informações ao Consumidor"/>
    <s v="Rotulagem de alimentos"/>
    <m/>
    <s v="Nova Norma"/>
    <s v="N/A"/>
    <s v="Primária"/>
    <x v="0"/>
    <s v="Alterado pela RDC Nº 39, de 08/02/2002"/>
    <n v="1"/>
    <d v="2002-02-13T00:00:00"/>
    <d v="2002-02-13T00:00:00"/>
    <m/>
    <s v="Compilado"/>
    <m/>
  </r>
  <r>
    <n v="2001"/>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x v="11"/>
    <m/>
    <s v="Políticas e Diretrizes concernentes à gestão de pessoas da Anvisa"/>
    <m/>
    <s v="Nova Norma"/>
    <s v="N/A"/>
    <s v="N/A"/>
    <x v="1"/>
    <s v="Revogado pela RDC nº 292, de 24/06/2019"/>
    <s v="N/A"/>
    <s v="N/A"/>
    <d v="2019-06-26T00:00:00"/>
    <m/>
    <s v="Compilado"/>
    <m/>
  </r>
  <r>
    <n v="2001"/>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x v="8"/>
    <m/>
    <m/>
    <m/>
    <s v="Nova Norma"/>
    <s v="N/A"/>
    <s v="N/A"/>
    <x v="1"/>
    <s v="Revogado pela RDC Nº 217, de 21/11/2001"/>
    <n v="1"/>
    <d v="2001-12-21T00:00:00"/>
    <d v="2001-12-21T00:00:00"/>
    <m/>
    <s v="Compilado"/>
    <s v="Não consta no Saúde Legis"/>
  </r>
  <r>
    <n v="2001"/>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x v="8"/>
    <m/>
    <m/>
    <m/>
    <s v="Nova Norma"/>
    <s v="N/A"/>
    <s v="N/A"/>
    <x v="1"/>
    <s v="Revogada pela RDC Nº 346, de 16/12/2002"/>
    <n v="1"/>
    <d v="2002-12-19T00:00:00"/>
    <d v="2002-12-19T00:00:00"/>
    <m/>
    <s v="Compilado"/>
    <m/>
  </r>
  <r>
    <n v="2001"/>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x v="1"/>
    <m/>
    <m/>
    <m/>
    <s v="Nova Norma"/>
    <s v="N/A"/>
    <s v="N/A"/>
    <x v="1"/>
    <s v="Revogado pela RDC Nº 17, de 17/03/2008"/>
    <s v="N/A"/>
    <d v="2008-03-18T00:00:00"/>
    <d v="2008-03-18T00:00:00"/>
    <m/>
    <s v="Compilado"/>
    <m/>
  </r>
  <r>
    <n v="2001"/>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x v="8"/>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n v="2001"/>
    <x v="4"/>
    <n v="19"/>
    <d v="2001-01-16T00:00:00"/>
    <s v="Anvisa"/>
    <s v="DOU Nº 13, Seção 1, Pág. 17"/>
    <d v="2001-01-18T00:00:00"/>
    <s v="ESTABELECE CRITÉRIOS E PROCEDIMENTOS QUE VIABILIZEM A OPERACIONALIZAÇÃO DA POLÍTICA DE CAPACITAÇÃO E DESENVOLVIMENTO DOS PROFISSIONAIS DA ANVISA."/>
    <e v="#REF!"/>
    <m/>
    <x v="11"/>
    <m/>
    <s v="Políticas e Diretrizes concernentes à gestão de pessoas da Anvisa"/>
    <m/>
    <s v="Nova Norma"/>
    <s v="N/A"/>
    <s v="N/A"/>
    <x v="1"/>
    <s v="Revogado pela RDC nº 292, de 24/06/2019"/>
    <s v="N/A"/>
    <s v="N/A"/>
    <d v="2019-06-26T00:00:00"/>
    <m/>
    <s v="Compilado"/>
    <m/>
  </r>
  <r>
    <n v="2001"/>
    <x v="4"/>
    <n v="9"/>
    <d v="2001-01-02T00:00:00"/>
    <s v="Anvisa"/>
    <s v="DOU Nº 14, Seção 1, Pág. 50"/>
    <d v="2001-01-19T00:00:00"/>
    <s v="Aprovar o Regulamento Técnico de Soluções Parenterais de Pequeno Volume.  "/>
    <e v="#REF!"/>
    <m/>
    <x v="0"/>
    <m/>
    <m/>
    <m/>
    <s v="Nova Norma"/>
    <s v="N/A"/>
    <s v="N/A"/>
    <x v="1"/>
    <s v="Revogado pela RDC Nº 71, de 22/12/2009"/>
    <s v="N/A"/>
    <s v="N/A"/>
    <d v="2009-12-23T00:00:00"/>
    <m/>
    <s v="Compilado"/>
    <m/>
  </r>
  <r>
    <n v="2001"/>
    <x v="4"/>
    <n v="21"/>
    <d v="2001-01-26T00:00:00"/>
    <s v="Anvisa"/>
    <s v="DOU Nº 20, Seção 1, Pág. 35"/>
    <d v="2001-01-29T00:00:00"/>
    <s v="Aprovar o REGULAMENTO TÉCNICO PARA IRRADIAÇÃO DE ALIMENTOS"/>
    <e v="#REF!"/>
    <m/>
    <x v="1"/>
    <s v="Regularização de produtos sujeitos a vigilância sanitária"/>
    <s v="Irradiação de alimentos"/>
    <s v="Rotulagem de alimentos"/>
    <s v="Revisão de Norma(s)"/>
    <s v="Revoga a PRT Nº 09, de 08/03/1985;_x000a_Revoga a PRT Nº 30, de 25/09/1989."/>
    <s v="Primária"/>
    <x v="2"/>
    <s v="N/A"/>
    <s v="N/A"/>
    <s v="N/A"/>
    <s v="N/A"/>
    <m/>
    <s v="Formatado"/>
    <m/>
  </r>
  <r>
    <n v="2001"/>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n v="2001"/>
    <x v="4"/>
    <n v="24"/>
    <d v="2001-02-15T00:00:00"/>
    <s v="Anvisa"/>
    <s v="DOU Nº 35, Seção 1, Pág. 91_x000a_"/>
    <d v="2001-02-19T00:00:00"/>
    <s v="Dispõe sobre a extensão de uso do Metabissulfito de Sódio (INS 223), na função de conservador para o produto Raiz Forte (polpa de rábano ou wasabi)."/>
    <e v="#REF!"/>
    <m/>
    <x v="1"/>
    <m/>
    <m/>
    <m/>
    <s v="Nova Norma"/>
    <s v="N/A"/>
    <s v="N/A"/>
    <x v="1"/>
    <s v="Revogado pela RDC Nº 8, de 06/03/2013"/>
    <s v="N/A"/>
    <d v="2013-03-08T00:00:00"/>
    <d v="2013-03-08T00:00:00"/>
    <m/>
    <s v="Compilado"/>
    <m/>
  </r>
  <r>
    <n v="2001"/>
    <x v="4"/>
    <n v="25"/>
    <d v="2001-02-15T00:00:00"/>
    <s v="Anvisa"/>
    <s v="DOU Nº 35, Seção 1, Pág. 91_x000a_"/>
    <d v="2001-02-19T00:00:00"/>
    <s v="Dispõe sobre a importação, comercialização e doação de Produtos para a Saúde usados e recondicionados."/>
    <e v="#REF!"/>
    <m/>
    <x v="12"/>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n v="2001"/>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x v="1"/>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n v="2001"/>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x v="8"/>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n v="2001"/>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x v="0"/>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n v="2001"/>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x v="1"/>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n v="2001"/>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x v="1"/>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n v="2001"/>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x v="0"/>
    <s v="Controle, fiscalização e monitoramento de produtos sujeitos a Vigilância Sanitária"/>
    <s v="Controle e fiscalização da cadeia de distribuição de medicamentos_x000a_"/>
    <m/>
    <s v="Nova Norma"/>
    <s v="N/A"/>
    <s v="Primária"/>
    <x v="2"/>
    <s v="N/A"/>
    <s v="N/A"/>
    <s v="N/A"/>
    <s v="N/A"/>
    <m/>
    <s v="Formatado"/>
    <m/>
  </r>
  <r>
    <n v="2001"/>
    <x v="4"/>
    <n v="35"/>
    <d v="2001-03-12T00:00:00"/>
    <s v="Anvisa"/>
    <s v="DOU Nº 56, Seção 1, Pág. 16"/>
    <d v="2001-03-21T00:00:00"/>
    <s v="Fica aprovado o Roteiro de Inspeção  em Serviços de Diálise, em anexo."/>
    <e v="#REF!"/>
    <m/>
    <x v="6"/>
    <m/>
    <m/>
    <m/>
    <s v="Nova Norma"/>
    <s v="N/A"/>
    <s v="N/A"/>
    <x v="1"/>
    <s v="Republicado em DOU Nº 134 , de 12/07/2001;_x000a_Republicado em DOU Nº 140, de 20/07/2001;_x000a_Revogado pela RDC Nº 312, de 24/10/2005."/>
    <n v="1"/>
    <d v="2005-10-25T00:00:00"/>
    <d v="2005-10-25T00:00:00"/>
    <m/>
    <s v="Compilado"/>
    <m/>
  </r>
  <r>
    <n v="2001"/>
    <x v="4"/>
    <n v="39"/>
    <d v="2001-03-21T00:00:00"/>
    <s v="Anvisa"/>
    <s v="DOU Nº  57 , Seção 1, Pág. 17"/>
    <d v="2001-03-22T00:00:00"/>
    <s v="Aprovar a Tabela de Valores de Referência para Porções de Alimentos e Bebidas Embalados para Fins de Rotulagem Nutricional."/>
    <e v="#REF!"/>
    <m/>
    <x v="1"/>
    <m/>
    <m/>
    <m/>
    <s v="Nova Norma"/>
    <s v="N/A"/>
    <s v="N/A"/>
    <x v="1"/>
    <s v="Revogado pela RDC Nº 360, de 23/12/2003"/>
    <s v="N/A"/>
    <d v="2003-12-26T00:00:00"/>
    <d v="2003-12-26T00:00:00"/>
    <m/>
    <s v="Compilado"/>
    <m/>
  </r>
  <r>
    <n v="2001"/>
    <x v="4"/>
    <n v="40"/>
    <d v="2001-03-21T00:00:00"/>
    <s v="Anvisa"/>
    <s v="DOU Nº 57, Seção 1, Pág. 23"/>
    <d v="2001-03-22T00:00:00"/>
    <s v="Aprovar o Regulamento Técnico para ROTULAGEM NUTRICIONAL OBRIGATÓRIA DE ALIMENTOS E BEBIDAS EMBALADOS."/>
    <e v="#REF!"/>
    <m/>
    <x v="1"/>
    <m/>
    <m/>
    <m/>
    <s v="Revisão de Norma(s)"/>
    <s v="Revoga a PRT Nº 41, de 14/01/1998;_x000a_Altera a PRT Nº 42, de 14/01/1998;_x000a_Revoga a RDC Nº 94, de 01/11/2000."/>
    <s v="N/A"/>
    <x v="1"/>
    <s v="Revogado pela RDC Nº 360, de 23/12/2003"/>
    <s v="N/A"/>
    <d v="2003-12-26T00:00:00"/>
    <d v="2003-12-26T00:00:00"/>
    <m/>
    <s v="Compilado"/>
    <m/>
  </r>
  <r>
    <n v="2001"/>
    <x v="4"/>
    <n v="38"/>
    <d v="2001-03-21T00:00:00"/>
    <s v="Anvisa"/>
    <s v="DOU Nº 57, Seção 1, Pág. 17"/>
    <d v="2001-03-22T00:00:00"/>
    <s v="Aprovar o Regulamento Técnico para Produtos Cosméticos de Uso Infantil."/>
    <e v="#REF!"/>
    <m/>
    <x v="4"/>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n v="2001"/>
    <x v="4"/>
    <n v="45"/>
    <d v="2001-03-23T00:00:00"/>
    <s v="Anvisa"/>
    <s v="DOU Nº 59, Seção 1, Pág. 153_x000a_"/>
    <d v="2001-03-26T00:00:00"/>
    <s v="Dispõe sobre procedimentos referentes a missões ao exterior e à autorização de afastamento do país  de servidores e consultores."/>
    <e v="#REF!"/>
    <m/>
    <x v="11"/>
    <m/>
    <s v="Políticas e Diretrizes concernentes à gestão de pessoas da Anvisa"/>
    <m/>
    <s v="Nova Norma"/>
    <s v="N/A"/>
    <s v="N/A"/>
    <x v="1"/>
    <s v="Revogado pela RDC nº 292, de 24/06/2019"/>
    <s v="N/A"/>
    <s v="N/A"/>
    <d v="2019-06-26T00:00:00"/>
    <m/>
    <s v="Compilado"/>
    <m/>
  </r>
  <r>
    <n v="2001"/>
    <x v="4"/>
    <n v="46"/>
    <d v="2001-03-28T00:00:00"/>
    <s v="Anvisa"/>
    <s v="DOU Nº 62 , Seção 1, Pág. 37"/>
    <d v="2001-03-29T00:00:00"/>
    <s v="Estabelecer os teores máximos permitidos de alcatrão, nicotina e monóxido de carbono presentes na corrente primária da fumaça, para os cigarros comercializados no Brasil."/>
    <e v="#REF!"/>
    <m/>
    <x v="10"/>
    <m/>
    <m/>
    <m/>
    <s v="Nova Norma"/>
    <s v="N/A"/>
    <s v="N/A"/>
    <x v="1"/>
    <s v="Alterado pela RDC Nº 14, de 17/01/2003;_x000a_Alterado pela RDC Nº 335, de 21/11/2003._x000a_Revogada pela RDC Nº 14, de 15/03/2012"/>
    <s v="N/A"/>
    <d v="2003-01-20T00:00:00"/>
    <d v="2012-03-16T00:00:00"/>
    <m/>
    <s v="Compilado"/>
    <m/>
  </r>
  <r>
    <n v="2001"/>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x v="2"/>
    <m/>
    <m/>
    <m/>
    <s v="Revisão de Norma(s)"/>
    <s v="Altera a RES Nº 1, de 1/10/1999"/>
    <s v="N/A"/>
    <x v="1"/>
    <s v="Revogado pela RDC Nº 42, 31/07/2012"/>
    <s v="N/A"/>
    <d v="2012-08-01T00:00:00"/>
    <d v="2012-08-01T00:00:00"/>
    <m/>
    <s v="Compilado"/>
    <m/>
  </r>
  <r>
    <n v="2001"/>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x v="0"/>
    <s v="Informações ao Consumidor"/>
    <s v="Bula e rotulagem de medicamentos"/>
    <m/>
    <s v="Nova Norma"/>
    <s v="N/A"/>
    <s v="Primária"/>
    <x v="2"/>
    <s v="Republicado em DOU Nº 67 , de 05/04/2001"/>
    <s v="N/A"/>
    <s v="N/A"/>
    <s v="N/A"/>
    <m/>
    <s v="Compilado"/>
    <m/>
  </r>
  <r>
    <n v="2001"/>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x v="12"/>
    <s v="Regularização de produtos sujeitos à vigilância sanitária"/>
    <s v="Requisitos de Segurança e Eficácia de Produtos para a Saúde"/>
    <m/>
    <s v="Nova Norma"/>
    <s v="N/A"/>
    <s v="Primária"/>
    <x v="2"/>
    <s v="N/A"/>
    <s v="N/A"/>
    <s v="N/A"/>
    <s v="N/A"/>
    <m/>
    <s v="Formatado"/>
    <m/>
  </r>
  <r>
    <n v="2001"/>
    <x v="4"/>
    <n v="72"/>
    <d v="2001-04-10T00:00:00"/>
    <s v="Anvisa"/>
    <s v="DOU Nº 72, Seção 1, Pág. 161"/>
    <d v="2001-04-12T00:00:00"/>
    <s v="Estabelece normas sobre aplicação e controle dos recursos transferidos fundo a fundo para Estados, Distrito Federal e Municípios, para ações de vigilância sanitária."/>
    <e v="#REF!"/>
    <m/>
    <x v="15"/>
    <s v="Governança"/>
    <s v="Financiamento do Sistema Nacional de Vigilância Sanitária"/>
    <m/>
    <s v="Nova Norma"/>
    <s v="N/A"/>
    <s v="Primária"/>
    <x v="2"/>
    <s v="N/A"/>
    <s v="N/A"/>
    <s v="N/A"/>
    <s v="N/A"/>
    <m/>
    <s v="Formatado"/>
    <m/>
  </r>
  <r>
    <n v="2001"/>
    <x v="4"/>
    <n v="76"/>
    <d v="2001-04-12T00:00:00"/>
    <s v="Anvisa"/>
    <s v="DOU Nº 73, Seção 1, Pág. 22"/>
    <d v="2001-04-16T00:00:00"/>
    <s v="Prorrogar por mais 90 ( noventa ) dias, a contar de 17 de abril de 2001, o prazo para entrada em vigência da RDC nº 17, de 12 de janeiro de 2001."/>
    <e v="#REF!"/>
    <m/>
    <x v="8"/>
    <m/>
    <m/>
    <m/>
    <s v="Revisão de Norma(s)"/>
    <s v="Altera a RDC Nº 17, de 12/01/2001"/>
    <s v="N/A"/>
    <x v="1"/>
    <s v="Despacho Declaratório nº 56, de 27/03/2018"/>
    <n v="1"/>
    <d v="2018-04-02T00:00:00"/>
    <d v="2018-04-02T00:00:00"/>
    <m/>
    <s v="Compilado"/>
    <s v="Justificativa: Revogada tacitamente pela Resolução - RDC nº 217, de 21/11/2001"/>
  </r>
  <r>
    <n v="2001"/>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x v="3"/>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n v="2001"/>
    <x v="5"/>
    <n v="528"/>
    <d v="2001-04-07T00:00:00"/>
    <s v="Anvisa"/>
    <s v="DOU Nº 75-E, Seção 1, Pág. 147"/>
    <d v="2001-04-18T00:00:00"/>
    <s v="Proibe o uso de composto mercuriais nos medicamentos."/>
    <m/>
    <m/>
    <x v="0"/>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n v="2001"/>
    <x v="5"/>
    <n v="543"/>
    <d v="2001-04-19T00:00:00"/>
    <s v="Anvisa"/>
    <s v="DOU Nº 77, Seção 1, Pág. 73"/>
    <d v="2001-04-20T00:00:00"/>
    <s v="Determinar a imediata proibição da presença do etanol na composição dos referidos medicamentos, fabricados a partir desta data."/>
    <e v="#REF!"/>
    <m/>
    <x v="0"/>
    <s v="Regularização de produtos sujeitos à vigilância sanitária"/>
    <s v="Registro, Pós-registro e notificação de medicamentos "/>
    <m/>
    <s v="Nova Norma"/>
    <s v="N/A"/>
    <s v="Primária"/>
    <x v="2"/>
    <s v="N/A"/>
    <s v="N/A"/>
    <s v="N/A"/>
    <s v="N/A"/>
    <m/>
    <s v="Formatado"/>
    <m/>
  </r>
  <r>
    <n v="2001"/>
    <x v="5"/>
    <n v="1"/>
    <d v="2001-04-25T00:00:00"/>
    <s v="Anvisa"/>
    <s v="DOU Nº 81, Seção 1, Pág. 21"/>
    <d v="2001-04-26T00:00:00"/>
    <s v="Institui o Sistema da Dívida Ativa da Agência Nacional de Vigilância Sanitária."/>
    <e v="#REF!"/>
    <m/>
    <x v="2"/>
    <m/>
    <m/>
    <m/>
    <s v="Nova Norma"/>
    <s v="N/A"/>
    <s v="N/A"/>
    <x v="1"/>
    <s v="Revogado pela RDC Nº 60, de 25/08/2008"/>
    <s v="N/A"/>
    <d v="2008-08-26T00:00:00"/>
    <d v="2008-08-26T00:00:00"/>
    <m/>
    <s v="Compilado"/>
    <s v="Não consta no Saúde Legis"/>
  </r>
  <r>
    <n v="2001"/>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x v="0"/>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n v="2001"/>
    <x v="4"/>
    <n v="91"/>
    <d v="2001-05-11T00:00:00"/>
    <s v="Anvisa"/>
    <s v="DOU Nº 93, Seção 1, Pág. 27"/>
    <d v="2001-05-15T00:00:00"/>
    <s v="Aprovar o Regulamento Técnico - Critérios Gerais e Classificação de Materiais para Embalagens e Equipamentos em Contato com Alimentos constante do Anexo desta Resolução."/>
    <e v="#REF!"/>
    <m/>
    <x v="1"/>
    <s v="Regularização de produtos sujeitos a vigilância sanitária"/>
    <s v="Materiais em contato com alimentos"/>
    <m/>
    <s v="Revisão de Norma(s)"/>
    <s v="Revoga a PRT Nº 30, de 18/03/1995"/>
    <s v="Primária"/>
    <x v="2"/>
    <s v="Republicado em DOU Nº 114, de 13/06/2001"/>
    <s v="N/A"/>
    <s v="N/A"/>
    <s v="N/A"/>
    <m/>
    <s v="Compilado"/>
    <m/>
  </r>
  <r>
    <n v="2001"/>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x v="6"/>
    <m/>
    <m/>
    <m/>
    <s v="Nova Norma"/>
    <s v="N/A"/>
    <s v="N/A"/>
    <x v="1"/>
    <s v="Alterado pela RDC Nº 143, de 30/05/2003;_x000a_Revogado pela RDC Nº 29, de 30/06/2011."/>
    <n v="2"/>
    <d v="2003-06-02T00:00:00"/>
    <d v="2011-07-01T00:00:00"/>
    <m/>
    <s v="Compilado"/>
    <m/>
  </r>
  <r>
    <n v="2001"/>
    <x v="4"/>
    <n v="104"/>
    <d v="2001-05-31T00:00:00"/>
    <s v="Anvisa"/>
    <s v="DOU  Nº 106, Seção 1, Pág. 98"/>
    <d v="2001-06-01T00:00:00"/>
    <s v="Todos os produtos fumígenos derivados do tabaco, conterão na embalagem e na propaganda, advertência ao consumidor, sobre os malefícios decorrentes do uso destes produtos."/>
    <e v="#REF!"/>
    <m/>
    <x v="10"/>
    <m/>
    <m/>
    <m/>
    <s v="Nova Norma"/>
    <s v="N/A"/>
    <s v="N/A"/>
    <x v="1"/>
    <s v="Republicado em DOU Nº 151-E, de 08/08/2001;_x000a_Alterado pela RDC Nº 14, de 17/01/2003;_x000a_Revogado pela RDC Nº 335, de 21/11/2003."/>
    <s v="N/A"/>
    <d v="2003-01-20T00:00:00"/>
    <d v="2003-11-24T00:00:00"/>
    <m/>
    <s v="Compilado"/>
    <m/>
  </r>
  <r>
    <n v="2001"/>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x v="10"/>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n v="2001"/>
    <x v="4"/>
    <n v="90"/>
    <d v="2001-05-08T00:00:00"/>
    <s v="Anvisa"/>
    <s v="DOU Nº 107, Seção 1, Pág. 156"/>
    <d v="2001-06-04T00:00:00"/>
    <s v="Institui o Banco de Consultores Ad hoc de   Medicamentos."/>
    <e v="#REF!"/>
    <m/>
    <x v="0"/>
    <s v="Regularização de produtos sujeitos à vigilância sanitária"/>
    <s v="Registro, pós-registro e notificação de medicamentos "/>
    <m/>
    <s v="Nova Norma"/>
    <s v="N/A"/>
    <s v="Primária"/>
    <x v="2"/>
    <s v="N/A"/>
    <s v="N/A"/>
    <s v="N/A"/>
    <s v="N/A"/>
    <m/>
    <s v="Formatado"/>
    <m/>
  </r>
  <r>
    <n v="2001"/>
    <x v="4"/>
    <n v="102"/>
    <d v="2001-05-30T00:00:00"/>
    <s v="Anvisa"/>
    <s v="DOU  Nº 111 , Seção 1, Pág. 228"/>
    <d v="2001-06-08T00:00:00"/>
    <s v="Aprovar o &quot;Programa de Capacitação de Inspetores para Verificação das Boas Práticas de Fabricação e Controle de Produtos Médicos&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03"/>
    <d v="2001-05-30T00:00:00"/>
    <s v="Anvisa"/>
    <s v="DOU  Nº 111 , Seção 1, Pág. 228"/>
    <d v="2001-06-08T00:00:00"/>
    <s v="Aprovar o &quot;Programa de Capacitação de Inspetores para Verificação das Boas Práticas de Fabricação e Controle de Produtos para Diagnóstico in Vitro &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15"/>
    <d v="2001-06-08T00:00:00"/>
    <s v="Anvisa"/>
    <s v="DOU Nº 112, Seção 1, Pág. 40"/>
    <d v="2001-06-11T00:00:00"/>
    <s v="Dispõe sobre atualização de normas e procedimentos referentes à registro de produtos Saneantes Domissanitários com ação antimicrobiana."/>
    <e v="#REF!"/>
    <m/>
    <x v="3"/>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n v="2001"/>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x v="3"/>
    <m/>
    <m/>
    <m/>
    <s v="Nova Norma"/>
    <s v="N/A"/>
    <s v="N/A"/>
    <x v="1"/>
    <s v="Revogado pela RDC Nº 179, de 03/10/2006"/>
    <n v="1"/>
    <d v="2006-10-04T00:00:00"/>
    <d v="2006-10-04T00:00:00"/>
    <m/>
    <s v="Compilado"/>
    <m/>
  </r>
  <r>
    <n v="2001"/>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x v="2"/>
    <m/>
    <m/>
    <m/>
    <s v="Nova Norma"/>
    <s v="N/A"/>
    <s v="N/A"/>
    <x v="1"/>
    <s v="Republicado em DOU Nº 130, de 06/07/2001;_x000a_Revogado pela RDC Nº 213, de 30/07/2002."/>
    <s v="N/A"/>
    <d v="2002-08-02T00:00:00"/>
    <d v="2002-08-02T00:00:00"/>
    <m/>
    <s v="Compilado"/>
    <m/>
  </r>
  <r>
    <n v="2001"/>
    <x v="4"/>
    <n v="122"/>
    <d v="2001-06-19T00:00:00"/>
    <s v="Anvisa"/>
    <s v="DOU Nº 122, Seção 1, Pág. 83"/>
    <d v="2001-06-26T00:00:00"/>
    <s v="Aprovar o Regulamento Técnico sobre Ceras e Parafinas em Contato com Alimentos."/>
    <e v="#REF!"/>
    <m/>
    <x v="1"/>
    <s v="Regularização de produtos sujeitos a vigilância sanitária"/>
    <s v="Materiais em contato com alimentos"/>
    <m/>
    <s v="Nova Norma"/>
    <s v="N/A"/>
    <s v="Primária"/>
    <x v="2"/>
    <s v="Retificado em DOU Nº 132 , de 10/07/2001"/>
    <s v="N/A"/>
    <s v="N/A"/>
    <s v="N/A"/>
    <m/>
    <s v="Compilado"/>
    <m/>
  </r>
  <r>
    <n v="2001"/>
    <x v="4"/>
    <n v="123"/>
    <d v="2001-06-19T00:00:00"/>
    <s v="Anvisa"/>
    <s v="DOU Nº 122, Seçao 1, Pág. 84"/>
    <d v="2001-06-26T00:00:00"/>
    <s v="Aprovar o Regulamento Técnico sobre Embalagens e Equipamentos Elastoméricos em Contato com Alimentos."/>
    <e v="#REF!"/>
    <m/>
    <x v="1"/>
    <s v="Regularização de produtos sujeitos a vigilância sanitária"/>
    <s v="Materiais em contato com alimentos"/>
    <m/>
    <s v="Revisão de Norma(s)"/>
    <s v="Altera a RES Nº 45, de 01/02/1978"/>
    <s v="Primária"/>
    <x v="2"/>
    <s v="Retificado em DOU Nº 132, de 10/07/2001"/>
    <s v="N/A"/>
    <s v="N/A"/>
    <s v="N/A"/>
    <m/>
    <s v="Compilado"/>
    <m/>
  </r>
  <r>
    <n v="2001"/>
    <x v="4"/>
    <n v="124"/>
    <d v="2001-06-19T00:00:00"/>
    <s v="Anvisa"/>
    <s v="DOU Nº 122, Seçao 1, Pág. 87"/>
    <d v="2001-06-26T00:00:00"/>
    <s v="Aprovar o Regulamento Técnico sobre Preparados Formadores de Películas a base de Polímeros e/ou Resinas destinados ao revestimento de Alimentos."/>
    <e v="#REF!"/>
    <m/>
    <x v="1"/>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n v="2001"/>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x v="8"/>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n v="2001"/>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x v="0"/>
    <m/>
    <m/>
    <m/>
    <s v="Revisão de Norma(s)"/>
    <s v="_x000a_Altera  RDC Nº 102, de 30/11/2000_x000a_"/>
    <s v="N/A"/>
    <x v="1"/>
    <s v="Revogado pela RDC Nº 199, de 17/08/2004 "/>
    <s v="N/A"/>
    <s v="N/A"/>
    <d v="2004-08-18T00:00:00"/>
    <m/>
    <s v="Compilado"/>
    <s v="ANVS"/>
  </r>
  <r>
    <n v="2001"/>
    <x v="4"/>
    <n v="134"/>
    <d v="2001-07-13T00:00:00"/>
    <s v="Anvisa"/>
    <s v="DOU Nº 136, Seçao 1, Pág. 32_x000a_"/>
    <d v="2001-07-16T00:00:00"/>
    <s v="Dispõe sobre o Regulamento Técnico das Boas Práticas para a Fabricação de Medicamentos."/>
    <e v="#REF!"/>
    <m/>
    <x v="0"/>
    <m/>
    <m/>
    <m/>
    <s v="Revisão de Norma(s)"/>
    <s v="Revoga a PRT Nº 16, de 06/03/1995 "/>
    <s v="N/A"/>
    <x v="1"/>
    <s v="Alterado pela RDC Nº 237, de 27/12/2001;_x000a_Revogado pela RDC Nº 210, de 04/08/2003."/>
    <s v="N/A"/>
    <s v="N/A"/>
    <d v="2003-08-14T00:00:00"/>
    <m/>
    <s v="Compilado"/>
    <s v="Não consta no Saúde Legis"/>
  </r>
  <r>
    <n v="2001"/>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x v="1"/>
    <s v="Regularização de produtos sujeitos a vigilância sanitária"/>
    <s v="Materiais em contato com alimentos"/>
    <m/>
    <s v="Nova Norma"/>
    <s v="N/A"/>
    <s v="Primária"/>
    <x v="2"/>
    <s v="N/A"/>
    <s v="N/A"/>
    <s v="N/A"/>
    <s v="N/A"/>
    <m/>
    <s v="Formatado "/>
    <m/>
  </r>
  <r>
    <n v="2001"/>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x v="2"/>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n v="2001"/>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x v="13"/>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n v="2001"/>
    <x v="4"/>
    <n v="151"/>
    <d v="2001-08-21T00:00:00"/>
    <s v="Anvisa"/>
    <s v="DOU Nº 161, Seção 1, Pág. 29"/>
    <d v="2001-08-22T00:00:00"/>
    <s v="Aprovar o Regulamento Técnico sobre Níveis de Complexidade dos Serviços de Hemoterapia."/>
    <e v="#REF!"/>
    <m/>
    <x v="13"/>
    <s v="Regularização de serviços e estabelecimentos sujeitos a vigilância sanitária e Boas Práticas"/>
    <s v="Serviços de hemoterapia"/>
    <m/>
    <s v="Revisão de Norma(s)"/>
    <s v="Altera a PRT Nº 121, de 24/11/1995"/>
    <s v="Primária"/>
    <x v="2"/>
    <s v="N/A"/>
    <s v="N/A"/>
    <s v="N/A"/>
    <s v="N/A"/>
    <s v="Sim"/>
    <s v="Formatado "/>
    <m/>
  </r>
  <r>
    <n v="2001"/>
    <x v="4"/>
    <n v="161"/>
    <d v="2001-09-11T00:00:00"/>
    <s v="Anvisa"/>
    <s v="DOU Nº 175, Seção 1, Pág. 36"/>
    <d v="2001-09-12T00:00:00"/>
    <s v="Aprovar a Lista de Filtros Ultravioletas Permitidos Para Produtos de Higiene Pessoal, Cosméticos e Perfumes."/>
    <e v="#REF!"/>
    <m/>
    <x v="4"/>
    <m/>
    <m/>
    <m/>
    <s v="Revisão de Norma(s)"/>
    <s v="Altera RDC Nº 79, de 28/08/2000"/>
    <s v="N/A"/>
    <x v="1"/>
    <s v="Repulicado em DOU Nº 189, de 02/10/2001;_x000a_Revogado pela RDC Nº 47, de 16/03/2006._x000a_"/>
    <n v="1"/>
    <d v="2006-03-17T00:00:00"/>
    <d v="2006-03-17T00:00:00"/>
    <m/>
    <s v="Compilado"/>
    <s v="ANVS"/>
  </r>
  <r>
    <n v="2001"/>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x v="4"/>
    <m/>
    <m/>
    <m/>
    <s v="Revisão de Norma(s)"/>
    <s v="Altera Resolução nº 79, de 28/08/2000"/>
    <s v="N/A"/>
    <x v="1"/>
    <s v="Republicado em DOU Nº 189, de 02/10/2001;_x000a_Revogado pela RDC Nº 29, de 01/06/2012;_x000a_Alterado pela RDC N° 15, de 26/03/2013._x000a_"/>
    <n v="2"/>
    <d v="2012-06-04T00:00:00"/>
    <d v="2013-03-27T00:00:00"/>
    <m/>
    <s v="Compilado"/>
    <m/>
  </r>
  <r>
    <n v="2001"/>
    <x v="4"/>
    <n v="163"/>
    <d v="2001-09-11T00:00:00"/>
    <s v="Anvisa"/>
    <s v="DOU Nº 175, Seção 1, Pág. 38"/>
    <d v="2001-09-12T00:00:00"/>
    <s v="Aprovar o Regulamento Técnico para- os produtos saneantes fortemente ácidos e fortemente alcalinos."/>
    <e v="#REF!"/>
    <m/>
    <x v="3"/>
    <m/>
    <m/>
    <m/>
    <s v="Nova Norma"/>
    <s v="N/A"/>
    <s v="N/A"/>
    <x v="1"/>
    <s v="Alterado pela RDC Nº 250, de 05/09/2002;_x000a_Alterado pela RDC Nº 240, de 06/10/2004;_x000a_Revogado pela RDC Nº 32, de 27/06/2013."/>
    <n v="3"/>
    <d v="2002-09-06T00:00:00"/>
    <d v="2013-06-28T00:00:00"/>
    <m/>
    <s v="Compilado"/>
    <m/>
  </r>
  <r>
    <n v="2001"/>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x v="4"/>
    <m/>
    <m/>
    <m/>
    <s v="Nova Norma"/>
    <s v="N/A"/>
    <s v="N/A"/>
    <x v="1"/>
    <s v="Revogado pela RDC Nº 39, de 14/08/2013"/>
    <n v="1"/>
    <d v="2013-08-15T00:00:00"/>
    <d v="2013-08-15T00:00:00"/>
    <m/>
    <s v="Compilado"/>
    <s v="ANVS"/>
  </r>
  <r>
    <n v="2001"/>
    <x v="5"/>
    <n v="198"/>
    <d v="2001-09-11T00:00:00"/>
    <s v="Anvisa"/>
    <s v="DOU Nº 176, Seção 1, Pág. 67 e 68"/>
    <d v="2001-09-13T00:00:00"/>
    <s v="Determina a publicação de &quot;Normas a sereis observadas para o cumprimento das Resoluções de Diretoria Colegiada nºs 39 e 40, de 2001&quot;, em anexo."/>
    <e v="#REF!"/>
    <m/>
    <x v="1"/>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n v="2001"/>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x v="1"/>
    <m/>
    <m/>
    <m/>
    <s v="Nova Norma"/>
    <s v="N/A"/>
    <s v="N/A"/>
    <x v="1"/>
    <s v="Revogado pela RDC Nº 17, de 17/03/2008"/>
    <s v="N/A"/>
    <d v="2008-03-18T00:00:00"/>
    <d v="2008-03-18T00:00:00"/>
    <m/>
    <s v="Compilado"/>
    <s v="ANVS"/>
  </r>
  <r>
    <n v="2001"/>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x v="1"/>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n v="2001"/>
    <x v="4"/>
    <n v="184"/>
    <d v="2001-10-22T00:00:00"/>
    <s v="Anvisa"/>
    <s v="DOU Nº 203 , Seção 1, Pág. 42"/>
    <d v="2001-10-23T00:00:00"/>
    <s v="Alteração da Resolução nº 336, de 30/07/99."/>
    <e v="#REF!"/>
    <m/>
    <x v="3"/>
    <m/>
    <m/>
    <m/>
    <s v="Revisão de Norma(s)"/>
    <s v="Revoga a RES Nº 336, de 22/07/1999"/>
    <s v="N/A"/>
    <x v="1"/>
    <s v="Alterado pela RDC Nº 254, de 12/09/2002;_x000a_Alterado pela RDC Nº 42, de 13/08/2009;_x000a_Revogado pela RDC Nº 59, de 17/12/2010."/>
    <n v="3"/>
    <d v="2002-09-13T00:00:00"/>
    <d v="2010-12-22T00:00:00"/>
    <m/>
    <s v="Compilado"/>
    <m/>
  </r>
  <r>
    <n v="2001"/>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x v="12"/>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n v="2001"/>
    <x v="6"/>
    <n v="1"/>
    <d v="2001-10-25T00:00:00"/>
    <s v="Anvisa, IBAMA"/>
    <s v="DOU Nº 206, Seção 1, Pág. 108"/>
    <d v="2001-10-26T00:00:00"/>
    <s v="Determina a reavaliação toxicológica e ambiental dos produtos técnicos e formulados a base de benomil e carbendazim"/>
    <m/>
    <m/>
    <x v="5"/>
    <s v="Regularização de produtos sujeitos à vigilância sanitária"/>
    <s v="Procedimentos para a reavaliação de ingredientes ativos de agrotóxicos e afins"/>
    <m/>
    <s v="Nova Norma"/>
    <s v="N/A"/>
    <s v="N/A"/>
    <x v="2"/>
    <s v="N/A"/>
    <s v="N/A"/>
    <s v="N/A"/>
    <s v="N/A"/>
    <m/>
    <s v="Não passível de compilação"/>
    <m/>
  </r>
  <r>
    <n v="2001"/>
    <x v="4"/>
    <n v="213"/>
    <d v="2001-11-13T00:00:00"/>
    <s v="Anvisa"/>
    <s v="DOU Nº 218, Seção 1, Pág. 83"/>
    <d v="2001-11-14T00:00:00"/>
    <s v="Prorroga até 15/12/01 o prazo para entrada em vigência da RDC nº 17, de 12/01/2001."/>
    <e v="#REF!"/>
    <m/>
    <x v="8"/>
    <m/>
    <m/>
    <m/>
    <s v="Revisão de Norma(s)"/>
    <s v="Altera a RDC Nº 17, de 12/01/2001"/>
    <s v="N/A"/>
    <x v="1"/>
    <s v="Despacho Declaratório nº 56, de 27/03/2018"/>
    <n v="1"/>
    <d v="2018-04-02T00:00:00"/>
    <d v="2018-04-02T00:00:00"/>
    <m/>
    <s v="Compilado"/>
    <s v="Justificativa: Revogada tacitamente pela Resolução - RDC nº 217, de 21/11/2001_x000a_ANVS"/>
  </r>
  <r>
    <n v="2001"/>
    <x v="4"/>
    <n v="221"/>
    <d v="2001-12-06T00:00:00"/>
    <s v="Anvisa"/>
    <s v="DOU Nº 234, Seção 1, Pág. 47"/>
    <d v="2001-12-10T00:00:00"/>
    <s v="Dispõe sobre a regulamentação do registro de produtos sujeitos à vigilância sanitária em razão da alteração da titulariedade da empresa."/>
    <e v="#REF!"/>
    <m/>
    <x v="2"/>
    <m/>
    <m/>
    <m/>
    <s v="Revisão de Norma(s)"/>
    <s v="Altera RDC Nº 06, de 02/01/2001"/>
    <s v="N/A"/>
    <x v="1"/>
    <s v="Republicado em DOU Nº 28, de 08/02/2002;_x000a_Revogado pela RDC Nº 246, de 04/09/2002."/>
    <s v="N/A"/>
    <d v="2002-09-05T00:00:00"/>
    <d v="2002-09-05T00:00:00"/>
    <m/>
    <s v="Compilado"/>
    <s v="ANVS"/>
  </r>
  <r>
    <n v="2001"/>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1"/>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s v="ANVS"/>
  </r>
  <r>
    <n v="2001"/>
    <x v="4"/>
    <n v="235"/>
    <d v="2001-12-18T00:00:00"/>
    <s v="Anvisa"/>
    <s v="DOU Nº 241, Seção 1 Pág. 97"/>
    <d v="2001-12-19T00:00:00"/>
    <s v="Prorrogar até 2 de julho de 2002 o prazo previsto no item 4 do Anexo da Resolução – RE nº 198, de 11 de setembro de 2001."/>
    <e v="#REF!"/>
    <m/>
    <x v="1"/>
    <m/>
    <m/>
    <m/>
    <s v="Revisão de Norma(s)"/>
    <s v="Altera RE Nº 198, de 11/09/2001"/>
    <s v="N/A"/>
    <x v="1"/>
    <s v="Revogado pela RDC Nº 155, de 27/05/2002"/>
    <s v="N/A"/>
    <d v="2009-05-29T00:00:00"/>
    <d v="2009-05-29T00:00:00"/>
    <m/>
    <s v="Compilado"/>
    <s v="ANVS"/>
  </r>
  <r>
    <n v="2001"/>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x v="8"/>
    <m/>
    <m/>
    <m/>
    <s v="Revisão de Norma(s)"/>
    <s v="Revoga 03 PRT´s e 02 RDC´s"/>
    <s v="N/A"/>
    <x v="1"/>
    <s v="Alterado por 7 RDC´s;_x000a_Revogado por 1 RDC"/>
    <n v="8"/>
    <d v="2002-02-14T00:00:00"/>
    <d v="2009-12-30T00:00:00"/>
    <m/>
    <s v="Compilado"/>
    <m/>
  </r>
  <r>
    <n v="2001"/>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x v="2"/>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n v="2001"/>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x v="2"/>
    <m/>
    <m/>
    <m/>
    <s v="Nova Norma"/>
    <s v="N/A"/>
    <s v="N/A"/>
    <x v="1"/>
    <s v="Retificado em DOU Nº 09, de 14/01/2002;_x000a_Alterado pela RDC Nº 28, de 25/01/2002;_x000a_Revogado pela RDC Nº 43, de 18/06/2008."/>
    <s v="N/A"/>
    <d v="2002-01-28T00:00:00"/>
    <d v="2008-06-19T00:00:00"/>
    <m/>
    <s v="Compilado"/>
    <m/>
  </r>
  <r>
    <n v="2001"/>
    <x v="4"/>
    <n v="229"/>
    <d v="2001-12-11T00:00:00"/>
    <s v="Anvisa"/>
    <s v="DOU Nº 246, Seção 1, Pág. 184"/>
    <d v="2001-12-28T00:00:00"/>
    <s v="Altera os artigos 11, 12, 15 e 17 da Portaria SVS/MS n.º 344, de 12 de maio de 1998."/>
    <e v="#REF!"/>
    <m/>
    <x v="2"/>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n v="2001"/>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x v="0"/>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n v="2001"/>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n v="2001"/>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x v="2"/>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n v="2001"/>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x v="0"/>
    <m/>
    <m/>
    <m/>
    <s v="Nova Norma"/>
    <s v="N/A"/>
    <s v="N/A"/>
    <x v="1"/>
    <s v="Republicado em DOU Nº 42, de 04/03/2002;_x000a_Alterado pela RDC Nº 216, de 01/08/2002;_x000a_Revogado pela RDC Nº 1, de 13/01/2010."/>
    <s v="N/A"/>
    <s v="N/A"/>
    <d v="2010-01-14T00:00:00"/>
    <m/>
    <s v="Compilado"/>
    <m/>
  </r>
  <r>
    <n v="2002"/>
    <x v="4"/>
    <n v="2"/>
    <d v="2002-01-07T00:00:00"/>
    <s v="Anvisa"/>
    <s v="DOU Nº 06, Seção 1, Pág. 191"/>
    <d v="2002-01-09T00:00:00"/>
    <s v="Aprovar o Regulamento Técnico de Substâncias Bioativas e Probióticos Isolados com Alegação de Propriedades Funcional e ou de Saúde."/>
    <e v="#REF!"/>
    <m/>
    <x v="1"/>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n v="2002"/>
    <x v="4"/>
    <n v="1"/>
    <d v="2002-01-08T00:00:00"/>
    <s v="Anvisa"/>
    <s v="DOU Nº 06, Seção 1, Pág. 191"/>
    <d v="2002-01-09T00:00:00"/>
    <s v="Aprovar a extensão de uso dos Aditivos INS 341iii Fosfato Tricálcico e INS 500i Carbonato de Sódio na função de  antiumectantes em açúcar em cubos."/>
    <e v="#REF!"/>
    <m/>
    <x v="1"/>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n v="2002"/>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x v="1"/>
    <m/>
    <m/>
    <m/>
    <s v="Nova Norma"/>
    <s v="N/A"/>
    <s v="N/A"/>
    <x v="1"/>
    <s v="Revogado pela RDC Nº 2, de 08/01/2004"/>
    <s v="N/A"/>
    <d v="2004-01-09T00:00:00"/>
    <d v="2004-01-09T00:00:00"/>
    <m/>
    <s v="Compilado"/>
    <m/>
  </r>
  <r>
    <n v="2002"/>
    <x v="4"/>
    <n v="12"/>
    <d v="2002-01-10T00:00:00"/>
    <s v="Anvisa"/>
    <s v="DOU Nº 09, Seção 1, Pág. 51"/>
    <d v="2002-01-14T00:00:00"/>
    <s v="Aprovar a extensão de uso do aditivo INS 220 dióxido de enxofre na função de conservador para suco de caju."/>
    <e v="#REF!"/>
    <m/>
    <x v="1"/>
    <m/>
    <m/>
    <m/>
    <s v="Nova Norma"/>
    <s v="N/A"/>
    <s v="N/A"/>
    <x v="1"/>
    <s v="Revogado pela RDC Nº 8, de 06/03/2013"/>
    <s v="N/A"/>
    <d v="2013-03-08T00:00:00"/>
    <d v="2013-03-08T00:00:00"/>
    <m/>
    <s v="Compilado"/>
    <m/>
  </r>
  <r>
    <n v="2002"/>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x v="8"/>
    <m/>
    <m/>
    <m/>
    <s v="Nova Norma"/>
    <s v="N/A"/>
    <s v="N/A"/>
    <x v="1"/>
    <s v="Revogado pela RDC Nº 01 de 06/01/2003"/>
    <n v="1"/>
    <d v="2003-01-09T00:00:00"/>
    <d v="2003-01-09T00:00:00"/>
    <m/>
    <s v="Compilado"/>
    <m/>
  </r>
  <r>
    <n v="2002"/>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x v="0"/>
    <m/>
    <m/>
    <m/>
    <s v="Revisão de Norma(s)"/>
    <s v="Altera a RDC Nº 234, de 17/12/2001 "/>
    <s v="N/A"/>
    <x v="1"/>
    <s v="Revogado pela RDC Nº 43, de 18/06/2008"/>
    <s v="N/A"/>
    <s v="N/A"/>
    <d v="2008-06-19T00:00:00"/>
    <m/>
    <s v="Compilado"/>
    <m/>
  </r>
  <r>
    <n v="2002"/>
    <x v="4"/>
    <n v="24"/>
    <d v="2002-01-24T00:00:00"/>
    <s v="Anvisa"/>
    <s v="DOU Nº 19, Seção 1, Pág. 26"/>
    <d v="2002-01-28T00:00:00"/>
    <s v="Aprovar o Regulamento Técnico com a finalidade de obter plasma fresco congelado - PFC, de qualidade, seja para fins transfusionais seja para a produção de hemoderivados."/>
    <e v="#REF!"/>
    <m/>
    <x v="13"/>
    <m/>
    <m/>
    <m/>
    <s v="Nova Norma"/>
    <s v="N/A"/>
    <s v="N/A"/>
    <x v="1"/>
    <s v="Republicado em DOU Nº 59, de 27/03/2002;_x000a_Revogado pela RDC Nº 57, de 16/12/2010."/>
    <s v="N/A"/>
    <s v="N/A"/>
    <d v="2010-12-17T00:00:00"/>
    <m/>
    <s v="Compilado"/>
    <m/>
  </r>
  <r>
    <n v="2002"/>
    <x v="4"/>
    <n v="23"/>
    <d v="2002-01-24T00:00:00"/>
    <s v="Anvisa"/>
    <s v="DOU nº 19, Seção 1, Pág. 25"/>
    <d v="2002-01-28T00:00:00"/>
    <s v="Aprovar o Regulamento Técnico sobre a indicação de uso de crioprecipitado."/>
    <e v="#REF!"/>
    <m/>
    <x v="13"/>
    <m/>
    <m/>
    <m/>
    <s v="Nova Norma"/>
    <s v="N/A"/>
    <s v="N/A"/>
    <x v="1"/>
    <s v="Republicado em DOU Nº 59, de 27/03/2002;_x000a_Revogado pela RDC Nº 47, de 29/08/2012."/>
    <s v="N/A"/>
    <s v="N/A"/>
    <d v="2012-08-30T00:00:00"/>
    <m/>
    <s v="Compilado"/>
    <m/>
  </r>
  <r>
    <n v="2002"/>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x v="1"/>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n v="2002"/>
    <x v="4"/>
    <n v="3"/>
    <d v="2002-01-08T00:00:00"/>
    <s v="Anvisa"/>
    <s v="DOU nº 21, Seção 1, pág. 195"/>
    <d v="2002-01-30T00:00:00"/>
    <s v="Os preservativos masculinos de látex de borracha natural devem atender às prescrições do Regulamento Técnico que consta do anexo desta Resolução."/>
    <e v="#REF!"/>
    <m/>
    <x v="12"/>
    <m/>
    <m/>
    <m/>
    <s v="Nova Norma"/>
    <s v="N/A"/>
    <s v="N/A"/>
    <x v="1"/>
    <s v="Revogado pela RDC Nº 62, de 03/09/2008"/>
    <n v="1"/>
    <d v="2008-09-05T00:00:00"/>
    <d v="2008-09-05T00:00:00"/>
    <m/>
    <s v="Compilado"/>
    <m/>
  </r>
  <r>
    <n v="2002"/>
    <x v="4"/>
    <n v="31"/>
    <d v="2002-02-05T00:00:00"/>
    <s v="Anvisa"/>
    <m/>
    <m/>
    <s v="Ampliar a proibição contida no art. 1º da RE nº 552, de 20 de abril de 2001, a todas as formas farmacêuticas de medicamentos anti-sépticos de uso tópico indicados para uso infantil."/>
    <e v="#REF!"/>
    <m/>
    <x v="0"/>
    <m/>
    <m/>
    <m/>
    <m/>
    <m/>
    <s v="N/A"/>
    <x v="4"/>
    <m/>
    <s v="N/A"/>
    <s v="N/A"/>
    <s v="N/A"/>
    <m/>
    <s v="Não passível de compilação"/>
    <s v="Norma não encontrada em nenhuma fonte de dados"/>
  </r>
  <r>
    <n v="2002"/>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x v="3"/>
    <m/>
    <m/>
    <m/>
    <s v="Nova Norma"/>
    <s v="N/A"/>
    <s v="N/A"/>
    <x v="1"/>
    <s v="Revogado pela RDC Nº 59, de 17/12/2010"/>
    <n v="1"/>
    <d v="2010-12-22T00:00:00"/>
    <d v="2010-12-22T00:00:00"/>
    <m/>
    <s v="Compilado"/>
    <s v="A norma SEM o link está na Plataforma do Ministério da Saúde"/>
  </r>
  <r>
    <n v="2002"/>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x v="0"/>
    <s v="Informações ao Consumidor"/>
    <s v="Bula e rotulagem de medicamentos"/>
    <m/>
    <s v="Nova Norma"/>
    <s v="N/A"/>
    <s v="Primária"/>
    <x v="2"/>
    <s v="N/A"/>
    <s v="N/A"/>
    <s v="N/A"/>
    <s v="N/A"/>
    <m/>
    <s v="Formatado"/>
    <m/>
  </r>
  <r>
    <n v="2002"/>
    <x v="4"/>
    <n v="40"/>
    <d v="2002-02-08T00:00:00"/>
    <s v="Anvisa"/>
    <s v="DOU Nº 29, Seção 1, Pág. 34"/>
    <d v="2002-02-13T00:00:00"/>
    <s v="Aprovar o Regulamento Técnico para ROTULAGEM DE ALIMENTOS E BEBIDAS EMBALADOS QUE CONTENHAM GLÚTÊN, constante do anexo desta Resolução."/>
    <e v="#REF!"/>
    <m/>
    <x v="1"/>
    <m/>
    <s v="Rotulagem de alimentos"/>
    <m/>
    <s v="Nova Norma"/>
    <s v="N/A"/>
    <s v="N/A"/>
    <x v="1"/>
    <s v="Despacho Declaratório nº 56, de 27/03/2018"/>
    <s v="N/A"/>
    <d v="2018-03-27T00:00:00"/>
    <d v="2018-03-27T00:00:00"/>
    <m/>
    <s v="Compilado"/>
    <s v=" Revogada tacitamente pela Lei nº 10.674, de 16/05/2003 "/>
  </r>
  <r>
    <n v="2002"/>
    <x v="4"/>
    <n v="39"/>
    <d v="2002-02-08T00:00:00"/>
    <s v="Anvisa"/>
    <s v="DOU Nº 29, Seção 1, Pág. 34"/>
    <d v="2002-02-13T00:00:00"/>
    <s v="Estabelece a data de 2 de julho de 2002 para o integral cumprimento da Resolução – RDC nº 13, de 2 de janeiro de 2001."/>
    <e v="#REF!"/>
    <m/>
    <x v="1"/>
    <s v="Informações ao Consumidor"/>
    <s v="Rotulagem de alimentos"/>
    <m/>
    <s v="Revisão de Norma(s)"/>
    <s v="Altera RDC Nº 13, de 02/01/2001"/>
    <s v="N/A"/>
    <x v="1"/>
    <s v="Revogado pela RDC nº 292, de 24/06/2019"/>
    <s v="N/A"/>
    <d v="2019-06-26T00:00:00"/>
    <d v="2019-06-26T00:00:00"/>
    <m/>
    <s v="Compilado"/>
    <m/>
  </r>
  <r>
    <n v="2002"/>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x v="8"/>
    <m/>
    <m/>
    <m/>
    <s v="Revisão de Norma(s)"/>
    <s v="Altera a RDC Nº 217, de 21/11/2001"/>
    <s v="N/A"/>
    <x v="1"/>
    <s v="Retificada em DOU Nº 32 , de 18/02/2002;_x000a_Revogado pela RDC Nº 72 de 29/12/2009."/>
    <n v="1"/>
    <d v="2009-12-30T00:00:00"/>
    <d v="2009-12-30T00:00:00"/>
    <m/>
    <s v="Compilado"/>
    <m/>
  </r>
  <r>
    <n v="2002"/>
    <x v="4"/>
    <n v="46"/>
    <d v="2002-02-20T00:00:00"/>
    <s v="Anvisa"/>
    <s v="DOU Nº 35, Seção 1, Pág. 107"/>
    <d v="2002-02-21T00:00:00"/>
    <s v="Aprovar o Regulamento Técnico para o álcool etílico hidratado em todas as graduações  e álcool etílico anidro, comercializado por atacadistas e varejistas."/>
    <e v="#REF!"/>
    <m/>
    <x v="3"/>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n v="2002"/>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2"/>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N/A"/>
    <s v="N/A"/>
    <s v="N/A"/>
    <s v="N/A"/>
    <m/>
    <s v="Formatado"/>
    <m/>
  </r>
  <r>
    <n v="2002"/>
    <x v="4"/>
    <n v="68"/>
    <d v="2002-03-05T00:00:00"/>
    <s v="Anvisa"/>
    <s v="DOU Nº 44, Seção 1, Pág. 95"/>
    <d v="2002-03-06T00:00:00"/>
    <s v="Complementa a Portaria nº 321, de 28 de julho de 1997 sobre iscas inseticidas apresentadas nas formas de gel."/>
    <e v="#REF!"/>
    <m/>
    <x v="3"/>
    <m/>
    <m/>
    <m/>
    <s v="Revisão de Norma(s)"/>
    <s v="Altera PRT SVS/MS Nº 312, de 28/07/1997"/>
    <s v="N/A"/>
    <x v="1"/>
    <s v="Alterado pela RE Nº 1319, de 24/07/2002;_x000a_Revogado pela RDC Nº 326, de 09/11/2005."/>
    <n v="2"/>
    <d v="2002-07-25T00:00:00"/>
    <d v="2005-11-14T00:00:00"/>
    <m/>
    <s v="Compilado"/>
    <m/>
  </r>
  <r>
    <n v="2002"/>
    <x v="4"/>
    <n v="67"/>
    <d v="2002-03-05T00:00:00"/>
    <s v="Anvisa"/>
    <s v="DOU Nº 44, Seção 1, Pág. 95"/>
    <d v="2002-03-06T00:00:00"/>
    <s v="Prorroga até o dia 25 de março de 2002, o prazo para solicitação de cadastro de produtos derivados do tabaco, constante na Resolução-RDC nº 105, de 31 de maio de 2001."/>
    <e v="#REF!"/>
    <m/>
    <x v="10"/>
    <m/>
    <m/>
    <m/>
    <s v="Revisão de Norma(s)"/>
    <s v="Altera RDC Nº 105, de 31/05/2001"/>
    <s v="N/A"/>
    <x v="1"/>
    <s v="Despacho Declaratório Nº 124, de 01/11/2016"/>
    <s v="N/A"/>
    <d v="2016-12-02T00:00:00"/>
    <d v="2016-12-02T00:00:00"/>
    <m/>
    <s v="Compilado"/>
    <m/>
  </r>
  <r>
    <n v="2002"/>
    <x v="4"/>
    <n v="80"/>
    <d v="2002-03-18T00:00:00"/>
    <s v="Anvisa"/>
    <s v="DOU Nº 53, Seção 1, Pág. 43"/>
    <d v="2002-03-19T00:00:00"/>
    <s v="Aprovar o Regulamento Técnico de Registro, Alterações e Inclusão Pós-Registro e Revalidação dos produtos Biológicos, conforme documento anexo e esta Resolução."/>
    <e v="#REF!"/>
    <m/>
    <x v="0"/>
    <m/>
    <m/>
    <m/>
    <s v="Revisão de Norma(s)"/>
    <s v="Revoga a PRT Nº 109, de 04/11/1993;_x000a_Revoga a PRT Nº 107, de 20/09/1994."/>
    <s v="N/A"/>
    <x v="1"/>
    <s v="Alterado pela RDC Nº 344, de 27/11/2003;_x000a_Revogado pela RDC Nº 315, de 26/10/2005."/>
    <s v="N/A"/>
    <s v="N/A"/>
    <d v="2005-10-31T00:00:00"/>
    <m/>
    <s v="Compilado"/>
    <m/>
  </r>
  <r>
    <n v="2002"/>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x v="1"/>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n v="2002"/>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x v="0"/>
    <s v="Informações ao Consumidor"/>
    <s v="Promoção comercial e publicidade de medicamentos"/>
    <m/>
    <s v="Nova Norma"/>
    <s v="N/A"/>
    <s v="Primária"/>
    <x v="2"/>
    <s v="N/A"/>
    <s v="N/A"/>
    <s v="N/A"/>
    <s v="N/A"/>
    <m/>
    <s v="Formatado"/>
    <m/>
  </r>
  <r>
    <n v="2002"/>
    <x v="5"/>
    <n v="485"/>
    <d v="2002-03-19T00:00:00"/>
    <s v="Anvisa"/>
    <s v="DOU Nº 54, Seção 1, Pág. 118 e 119"/>
    <d v="2002-03-20T00:00:00"/>
    <s v="Determina a publicação do &quot;Guia para a Realização de Estudos de Estabilidade&quot;. "/>
    <e v="#REF!"/>
    <m/>
    <x v="0"/>
    <m/>
    <m/>
    <m/>
    <s v="Nova Norma"/>
    <s v="N/A"/>
    <s v="N/A"/>
    <x v="1"/>
    <s v="Revogado pela RE Nº 560, de 02/04/2002"/>
    <s v="N/A"/>
    <s v="N/A"/>
    <d v="2002-04-03T00:00:00"/>
    <m/>
    <s v="Compilado"/>
    <m/>
  </r>
  <r>
    <n v="2002"/>
    <x v="4"/>
    <n v="84"/>
    <d v="2002-03-19T00:00:00"/>
    <s v="Anvisa"/>
    <s v="DOU Nº 54, Seção 1, Pág. 75"/>
    <d v="2002-03-20T00:00:00"/>
    <s v="Aprova o Regulamento Técnico para Medicamentos Genéricos, em anexo."/>
    <e v="#REF!"/>
    <m/>
    <x v="0"/>
    <m/>
    <m/>
    <m/>
    <s v="Revisão de Norma(s)"/>
    <s v="Revoga RDC Nº 10, de 02/01/2001"/>
    <s v="N/A"/>
    <x v="1"/>
    <s v="Revogado pela RDC Nº 135, de 29/05/2003"/>
    <s v="N/A"/>
    <s v="N/A"/>
    <d v="2003-06-02T00:00:00"/>
    <m/>
    <s v="Compilado"/>
    <s v="Norma não encontrada no Saúde Legis"/>
  </r>
  <r>
    <n v="2002"/>
    <x v="5"/>
    <n v="477"/>
    <d v="2002-03-19T00:00:00"/>
    <s v="Anvisa"/>
    <s v="DOU Nº 54, Seção 1, Pág. 109"/>
    <d v="2002-03-20T00:00:00"/>
    <s v="Determina a publicação do &quot;Guia para Realização de Alterações e Inclusões Pós-Registro de Medicamentos&quot;, em anexo"/>
    <m/>
    <m/>
    <x v="0"/>
    <m/>
    <m/>
    <m/>
    <s v="Nova Norma"/>
    <s v="N/A"/>
    <s v="N/A"/>
    <x v="1"/>
    <s v="Revogado pela RE nº 893, de 20/05/2003"/>
    <s v="N/A"/>
    <s v="N/A"/>
    <d v="2003-06-02T00:00:00"/>
    <m/>
    <s v="Compilado"/>
    <m/>
  </r>
  <r>
    <n v="2002"/>
    <x v="5"/>
    <n v="483"/>
    <d v="2002-03-19T00:00:00"/>
    <s v="Anvisa"/>
    <s v="DOU Nº 54, Seção 1, Pág. 116"/>
    <d v="2002-03-20T00:00:00"/>
    <s v="Determinar a publicação do &quot;Guia para Ensaios de Dissolução para Formas Farmacêuticas Sólidas Orais de Liberação Imediata (FFSOLI)&quot;."/>
    <e v="#REF!"/>
    <m/>
    <x v="0"/>
    <m/>
    <m/>
    <m/>
    <s v="Nova Norma"/>
    <s v="N/A"/>
    <s v="N/A"/>
    <x v="1"/>
    <s v="Revogado pela RE Nº 901, de 29/05/2003"/>
    <s v="N/A"/>
    <s v="N/A"/>
    <d v="2003-06-02T00:00:00"/>
    <m/>
    <s v="Compilado"/>
    <m/>
  </r>
  <r>
    <n v="2002"/>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x v="6"/>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n v="2002"/>
    <x v="5"/>
    <n v="482"/>
    <d v="2002-03-19T00:00:00"/>
    <s v="Anvisa"/>
    <s v="DOU Nº 54, Seção 1, Pág. 116"/>
    <d v="2002-03-20T00:00:00"/>
    <s v="Determinar a publicação do &quot;Guia para Estudos de Correlação In Vitro-In Vivo (CIVIV)&quot;,"/>
    <e v="#REF!"/>
    <m/>
    <x v="0"/>
    <s v="Regularização de produtos sujeitos à vigilância sanitária"/>
    <s v="Metodologias de controle de qualidade, segurança e eficácia de medicamentos"/>
    <m/>
    <s v="Nova Norma"/>
    <s v="N/A"/>
    <s v="Primária"/>
    <x v="2"/>
    <s v="N/A"/>
    <s v="N/A"/>
    <s v="N/A"/>
    <s v="N/A"/>
    <m/>
    <s v="Formatado"/>
    <m/>
  </r>
  <r>
    <n v="2002"/>
    <x v="0"/>
    <n v="554"/>
    <d v="2002-03-19T00:00:00"/>
    <s v="MS"/>
    <s v="DOU Nº 54, Seção 1, Pág. 37"/>
    <d v="2002-03-20T00:00:00"/>
    <s v="REVOGA A PORTARIA Nº 1884/GM, DE 11 DE NOVEMBRO DE 1994 DO MINISTÉRIO DA SAÚDE PUBLICADA NO DIARIO OFICIAL DA UNIÃO DE 15 DE DEZEMBRO DE 1994."/>
    <e v="#REF!"/>
    <m/>
    <x v="6"/>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n v="2002"/>
    <x v="4"/>
    <n v="86"/>
    <d v="2002-03-22T00:00:00"/>
    <s v="Anvisa"/>
    <s v="DOU Nº 57, Seção 1, Pág. 40 "/>
    <d v="2002-03-25T00:00:00"/>
    <s v="Nos processos administrativos referentes às infrações sanitárias de propaganda, para os fins de aplicação das penalidades cabíveis"/>
    <e v="#REF!"/>
    <m/>
    <x v="0"/>
    <s v="Informações ao Consumidor"/>
    <s v="Promoção comercial e publicidade de medicamentos"/>
    <m/>
    <s v="Nova Norma"/>
    <s v="N/A"/>
    <s v="N/A"/>
    <x v="1"/>
    <s v="Republicado em DOU Nº104, de 03/06/2002_x000a_Revogado pela RDC nº 292, de 24/06/2019"/>
    <s v="N/A"/>
    <s v="N/A"/>
    <d v="2019-06-26T00:00:00"/>
    <m/>
    <s v="Compilado"/>
    <m/>
  </r>
  <r>
    <n v="2002"/>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x v="2"/>
    <m/>
    <m/>
    <m/>
    <s v="Nova Norma"/>
    <s v="N/A"/>
    <s v="N/A"/>
    <x v="1"/>
    <s v="Revogada pela RDC Nº 23 de 06/02/2003"/>
    <s v="N/A"/>
    <d v="2003-02-07T00:00:00"/>
    <d v="2003-02-07T00:00:00"/>
    <m/>
    <s v="Compilado"/>
    <m/>
  </r>
  <r>
    <n v="2002"/>
    <x v="5"/>
    <n v="560"/>
    <d v="2002-04-02T00:00:00"/>
    <s v="Anvisa"/>
    <s v="DOU Nº 63, Seção 1, Pág. 49 e 50"/>
    <d v="2002-04-03T00:00:00"/>
    <s v="Determinar a publicação do “Guia para a Realização de Estudos de Estabilidade”"/>
    <e v="#REF!"/>
    <m/>
    <x v="0"/>
    <m/>
    <m/>
    <m/>
    <s v="Revisão de Norma(s)"/>
    <s v="Revoga a RE Nº 485, de 19/03/2002"/>
    <s v="N/A"/>
    <x v="1"/>
    <s v="Revogado pela RE Nº 398, de 12/11/2004"/>
    <s v="N/A"/>
    <s v="N/A"/>
    <d v="2004-11-16T00:00:00"/>
    <m/>
    <s v="Compilado"/>
    <m/>
  </r>
  <r>
    <n v="2002"/>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x v="0"/>
    <s v="Informações ao Consumidor"/>
    <s v="Bula e Rotulagem de Medicamentos"/>
    <m/>
    <s v="Nova Norma"/>
    <s v="N/A"/>
    <s v="Primária"/>
    <x v="2"/>
    <s v="Republicado em DOU Nº 73, de 17/04/2002_x000a_Republicado em DOU Nº 76, de 22/04/2002"/>
    <s v="N/A"/>
    <s v="N/A"/>
    <s v="N/A"/>
    <m/>
    <s v="Compilado"/>
    <m/>
  </r>
  <r>
    <n v="2002"/>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x v="0"/>
    <m/>
    <m/>
    <m/>
    <s v="Revisão de Norma(s)"/>
    <s v="Revoga a RDC Nº 78, de 17/08/2000"/>
    <s v="N/A"/>
    <x v="1"/>
    <s v="Revogado pela RDC Nº 35, de 10/07/2013"/>
    <s v="N/A"/>
    <s v="N/A"/>
    <d v="2013-07-11T00:00:00"/>
    <m/>
    <s v="Compilado"/>
    <m/>
  </r>
  <r>
    <n v="2002"/>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x v="0"/>
    <s v="Regularização de produtos sujeitos à vigilância sanitária"/>
    <s v="Metodologias de controle de qualidade, segurança e eficácia de medicamentos"/>
    <m/>
    <s v="Nova Norma"/>
    <s v="N/A"/>
    <s v="Primária"/>
    <x v="2"/>
    <s v="N/A"/>
    <s v="N/A"/>
    <s v="N/A"/>
    <s v="N/A"/>
    <m/>
    <s v="Formatado"/>
    <m/>
  </r>
  <r>
    <n v="2002"/>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x v="2"/>
    <m/>
    <m/>
    <m/>
    <s v="Nova Norma"/>
    <s v="N/A"/>
    <s v="N/A"/>
    <x v="1"/>
    <s v="Revogado pela RDC Nº 16, de 01/04/2014"/>
    <s v="N/A"/>
    <d v="2014-04-02T00:00:00"/>
    <d v="2014-04-02T00:00:00"/>
    <m/>
    <s v="Compilado"/>
    <m/>
  </r>
  <r>
    <n v="2002"/>
    <x v="4"/>
    <n v="129"/>
    <d v="2002-05-10T00:00:00"/>
    <s v="Anvisa"/>
    <s v="DOU Nº 90, Seção 1, Pág. 37."/>
    <d v="2002-05-13T00:00:00"/>
    <s v="Aprovar o Regulamento Técnico sobre Material Celulósico Reciclado, constante do Anexo desta Resolução."/>
    <e v="#REF!"/>
    <m/>
    <x v="1"/>
    <s v="Regularização de produtos sujeitos a vigilância sanitária"/>
    <s v="Materiais em contato com alimentos"/>
    <m/>
    <s v="Nova Norma"/>
    <s v="N/A"/>
    <s v="N/A"/>
    <x v="1"/>
    <s v="Revogado pela RDC Nº 88, de 29/06/2016."/>
    <s v="N/A"/>
    <d v="2016-06-30T00:00:00"/>
    <d v="2016-06-30T00:00:00"/>
    <m/>
    <s v="Compilado"/>
    <m/>
  </r>
  <r>
    <n v="2002"/>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x v="1"/>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n v="2002"/>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x v="11"/>
    <m/>
    <s v="Políticas e Diretrizes concernentes à gestão de pessoas da Anvisa"/>
    <m/>
    <s v="Nova Norma"/>
    <s v="N/A"/>
    <s v="N/A"/>
    <x v="1"/>
    <s v="Revogado pela RDC nº 292, de 24/06/2019"/>
    <s v="N/A"/>
    <s v="N/A"/>
    <d v="2019-06-26T00:00:00"/>
    <m/>
    <s v="Compilado"/>
    <m/>
  </r>
  <r>
    <n v="2002"/>
    <x v="4"/>
    <n v="135"/>
    <d v="2002-05-17T00:00:00"/>
    <s v="Anvisa"/>
    <s v="DOU Nº 95, Seção 1, Pág. 48"/>
    <d v="2002-05-20T00:00:00"/>
    <s v="Procede à reavaliação toxicológica dos produtos técnicos e formulados à base dos ingredientes ativos acima referidos."/>
    <e v="#REF!"/>
    <m/>
    <x v="5"/>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n v="2002"/>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m/>
  </r>
  <r>
    <n v="2002"/>
    <x v="4"/>
    <n v="155"/>
    <d v="2002-05-27T00:00:00"/>
    <s v="Anvisa"/>
    <s v="DOU Nº 102, Seção 1, Pág. 104"/>
    <d v="2002-05-29T00:00:00"/>
    <s v="Determinar a prorrogação até 2 de fevereiro de 2003 do prazo previsto no item 4 do Anexo da Resolução – RE nº 198 de 11 de setembro de 2001."/>
    <e v="#REF!"/>
    <m/>
    <x v="1"/>
    <m/>
    <m/>
    <m/>
    <s v="Revisão de Norma(s)"/>
    <s v="Altera a RE Nº 198, de 11/09/2001;_x000a_Revoga a RDC Nº 235, de 18/12/2001."/>
    <s v="N/A"/>
    <x v="1"/>
    <s v="Revogado pela RDC Nº 3, de 10/01/2003"/>
    <s v="N/A"/>
    <d v="2003-01-13T00:00:00"/>
    <d v="2003-01-13T00:00:00"/>
    <m/>
    <s v="Compilado"/>
    <m/>
  </r>
  <r>
    <n v="2002"/>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x v="0"/>
    <m/>
    <m/>
    <m/>
    <s v="Revisão de Norma(s)"/>
    <s v="Altera a IN Nº 01, de 30/09/1994"/>
    <s v="N/A"/>
    <x v="1"/>
    <s v="Revogado pela RDC Nº 133, de 29/05/2003"/>
    <s v="N/A"/>
    <s v="N/A"/>
    <d v="2003-06-02T00:00:00"/>
    <m/>
    <s v="Compilado"/>
    <m/>
  </r>
  <r>
    <n v="2002"/>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x v="0"/>
    <m/>
    <m/>
    <m/>
    <s v="Revisão de Norma(s)"/>
    <s v="N/A"/>
    <s v="N/A"/>
    <x v="1"/>
    <s v="Revogado pela RDC Nº 16, de 01/04/2014"/>
    <s v="N/A"/>
    <s v="N/A"/>
    <d v="2014-04-02T00:00:00"/>
    <m/>
    <s v="Compilado"/>
    <m/>
  </r>
  <r>
    <n v="2002"/>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x v="0"/>
    <m/>
    <s v="Bula e Rotulagem de Medicamentos"/>
    <m/>
    <s v="Nova Norma"/>
    <s v="N/A"/>
    <s v="N/A"/>
    <x v="1"/>
    <s v="Revogado pela RDC Nº 21, de 28/03/2012;_x000a_Vigência restabelecida pela RDC Nº 51, de 21/09/2012, sendo esta revogada pela RDC Nº 57, de 09/10/2014."/>
    <s v="N/A"/>
    <s v="N/A"/>
    <d v="2012-03-28T00:00:00"/>
    <m/>
    <s v="Compilado"/>
    <m/>
  </r>
  <r>
    <n v="2002"/>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x v="1"/>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n v="2002"/>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x v="0"/>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n v="2002"/>
    <x v="4"/>
    <n v="172"/>
    <d v="2002-06-13T00:00:00"/>
    <s v="Anvisa"/>
    <s v="DOU Nº 113, Seção 1, Pág. 32"/>
    <d v="2002-06-14T00:00:00"/>
    <s v="Proibir a importação e comercialização, em todo território nacional, de medicamentos registrados como medicamentos similares à base de MICOFENOLATO MOFETIL."/>
    <e v="#REF!"/>
    <m/>
    <x v="0"/>
    <s v="Controle, fiscalização e monitoramento de produtos sujeitos a Vigilância Sanitária"/>
    <s v="Controle e fiscalização da cadeia de distribuição de medicamentos"/>
    <m/>
    <s v="Nova Norma"/>
    <s v="N/A"/>
    <s v="Primária"/>
    <x v="2"/>
    <s v="N/A"/>
    <s v="N/A"/>
    <s v="N/A"/>
    <s v="N/A"/>
    <m/>
    <s v="Formatado"/>
    <m/>
  </r>
  <r>
    <n v="2002"/>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n v="2002"/>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x v="2"/>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n v="2002"/>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n v="2002"/>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x v="0"/>
    <s v="Regularização de produtos sujeitos à vigilância sanitária"/>
    <s v="Registro e pós registro de medicamentos sintéticos e semissintéticos (genéricos, similares e novos)"/>
    <m/>
    <s v="Nova Norma"/>
    <s v="N/A"/>
    <s v="Primária"/>
    <x v="2"/>
    <s v="N/A"/>
    <s v="N/A"/>
    <s v="N/A"/>
    <s v="N/A"/>
    <m/>
    <s v="Formatado"/>
    <m/>
  </r>
  <r>
    <n v="2002"/>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x v="5"/>
    <m/>
    <m/>
    <m/>
    <s v="Nova Norma"/>
    <s v="N/A"/>
    <s v="N/A"/>
    <x v="1"/>
    <s v="Revogado pela INC Nº 1, de 23/01/2006 "/>
    <s v="N/A"/>
    <d v="2006-01-26T00:00:00"/>
    <d v="2006-01-26T00:00:00"/>
    <m/>
    <s v="Compilado"/>
    <m/>
  </r>
  <r>
    <n v="2002"/>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x v="5"/>
    <m/>
    <m/>
    <m/>
    <s v="Nova Norma"/>
    <s v="N/A"/>
    <s v="N/A"/>
    <x v="1"/>
    <s v="Revogado pela IN Nº 3/SDA, de 10/03/2006"/>
    <s v="N/A"/>
    <d v="2006-03-15T00:00:00"/>
    <d v="2006-03-15T00:00:00"/>
    <m/>
    <s v="Compilado"/>
    <m/>
  </r>
  <r>
    <n v="2002"/>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x v="0"/>
    <m/>
    <m/>
    <m/>
    <s v="Revisão de Norma(s)"/>
    <s v="_x000a_Revoga a RDC Nº 02, de 05/03/2002_x000a_"/>
    <s v="N/A"/>
    <x v="1"/>
    <s v="Efeitos suspensos pela RDC Nº 233, de 16/08/2002;_x000a_Revogado pela RDC Nº 298, de 06/11/2002."/>
    <s v="N/A"/>
    <s v="N/A"/>
    <d v="2002-11-07T00:00:00"/>
    <m/>
    <s v="Compilado"/>
    <m/>
  </r>
  <r>
    <n v="2002"/>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x v="15"/>
    <m/>
    <m/>
    <m/>
    <s v="Nova Norma"/>
    <s v="N/A"/>
    <s v="N/A"/>
    <x v="1"/>
    <s v="Revogado pela RDC Nº 3, de 28/01/2008"/>
    <s v="N/A"/>
    <s v="N/A"/>
    <d v="2008-01-29T00:00:00"/>
    <m/>
    <s v="Compilado"/>
    <m/>
  </r>
  <r>
    <n v="2002"/>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x v="7"/>
    <m/>
    <m/>
    <m/>
    <s v="Nova Norma"/>
    <s v="N/A"/>
    <s v="N/A"/>
    <x v="1"/>
    <s v="Republicado em DOU Nº 214, de 08/11/2005;_x000a_Republicado em DOU Nº 249, de 29/12/2006;_x000a_Retificado em DOU Nº 08, de 11/01/2007;_x000a_Revogado pela RDC Nº 49, de 23/11/2010."/>
    <s v="N/A"/>
    <d v="2010-11-24T00:00:00"/>
    <d v="2010-11-24T00:00:00"/>
    <m/>
    <s v="Compilado"/>
    <m/>
  </r>
  <r>
    <n v="2002"/>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02"/>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x v="0"/>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n v="2002"/>
    <x v="5"/>
    <n v="1319"/>
    <d v="2002-07-24T00:00:00"/>
    <s v="Anvisa"/>
    <s v="DOU Nº 66, Seção 1, Pág. 243"/>
    <d v="2002-07-25T00:00:00"/>
    <s v="Revogar o Art. 1º da Resolução RDC nº 68, de 05/03/2002"/>
    <e v="#REF!"/>
    <m/>
    <x v="3"/>
    <m/>
    <s v="Guilhotina"/>
    <m/>
    <s v="Revisão de Norma(s)"/>
    <s v="Altera a RDC nº 68, de 05/03/2002"/>
    <s v="N/A"/>
    <x v="1"/>
    <s v="Despacho Declaratório nº 56, de 27/03/2018"/>
    <n v="1"/>
    <d v="2018-04-02T00:00:00"/>
    <d v="2018-04-02T00:00:00"/>
    <m/>
    <s v="Compilado"/>
    <s v="Justificativa: Revogada tacitamente pela Resolução - RDC nº 326, de 09/11/2005"/>
  </r>
  <r>
    <n v="2002"/>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x v="2"/>
    <m/>
    <m/>
    <m/>
    <s v="Revisão de Norma(s)"/>
    <s v="Revoga a RDC Nº 118, de 11/06/2001"/>
    <s v="N/A"/>
    <x v="1"/>
    <s v="Revogado pela Resolução Nº 305, de 14/11/2002"/>
    <s v="N/A"/>
    <d v="2002-11-18T00:00:00"/>
    <d v="2002-11-18T00:00:00"/>
    <m/>
    <s v="Compilado"/>
    <m/>
  </r>
  <r>
    <n v="2002"/>
    <x v="4"/>
    <n v="214"/>
    <d v="2002-07-30T00:00:00"/>
    <s v="Anvisa"/>
    <s v="DOU Nº 148, Seção 1, Pág. 36"/>
    <d v="2002-08-02T00:00:00"/>
    <s v="Estabelece condições para importação, comercialização, exposição ao consumo dos produtos incluídos na RDC nº 118 de 11 de junho de 2001."/>
    <e v="#REF!"/>
    <m/>
    <x v="2"/>
    <m/>
    <m/>
    <m/>
    <s v="Nova Norma"/>
    <s v="N/A"/>
    <s v="N/A"/>
    <x v="1"/>
    <s v="Republicado em DOU Nº 160, de 20/08/2002;_x000a_Revogado pela RDC Nº 306, de 14/11/2002."/>
    <s v="N/A"/>
    <d v="2002-11-18T00:00:00"/>
    <d v="2002-11-18T00:00:00"/>
    <m/>
    <s v="Compilado"/>
    <m/>
  </r>
  <r>
    <n v="2002"/>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x v="0"/>
    <m/>
    <m/>
    <m/>
    <s v="Revisão de Norma(s)"/>
    <s v="Altera a RDC Nº 238, de 27/12/2001"/>
    <s v="N/A"/>
    <x v="1"/>
    <s v="Despacho Declaratório nº 56, de 27/03/2018"/>
    <s v="N/A"/>
    <s v="N/A"/>
    <d v="2019-04-02T00:00:00"/>
    <m/>
    <s v="Compilado"/>
    <s v="Revogada tacitamente pela Resolução – RDC nº 1, de 13/01/2010"/>
  </r>
  <r>
    <n v="2002"/>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x v="1"/>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n v="2002"/>
    <x v="4"/>
    <n v="218"/>
    <d v="2002-08-01T00:00:00"/>
    <s v="Anvisa"/>
    <s v="DOU Nº 149, Seção 1, Pág. 37"/>
    <d v="2002-08-05T00:00:00"/>
    <s v="Aprovar o Regulamento Técnico sobre Tripas Sintétic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m/>
  </r>
  <r>
    <n v="2002"/>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n v="2002"/>
    <x v="4"/>
    <n v="221"/>
    <d v="2002-08-05T00:00:00"/>
    <s v="Anvisa"/>
    <s v="DOU Nº 150, Seção 1, Pág. "/>
    <d v="2002-08-06T00:00:00"/>
    <s v="Aprovar o regulamento técnico sobre chupetas, bicos, mamadeiras e protetores de mamilo, anexo a esta Resolução."/>
    <e v="#REF!"/>
    <m/>
    <x v="2"/>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n v="2002"/>
    <x v="4"/>
    <n v="222"/>
    <d v="2002-08-05T00:00:00"/>
    <s v="Anvisa"/>
    <s v="DOU Nº 150, Seção 1, Pág. 558"/>
    <d v="2002-08-06T00:00:00"/>
    <s v="Aprovar o Regulamento Técnico para Promoção Comercial de Alimentos para Lactentes e Crianças de Primeira Infância, constante do anexo desta Resolução. "/>
    <e v="#REF!"/>
    <m/>
    <x v="2"/>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n v="2002"/>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x v="1"/>
    <m/>
    <m/>
    <m/>
    <s v="Revisão de Norma(s)"/>
    <s v="Altera a PRT Nº 13, de 11/01/1996;_x000a_Altera a RES Nº 386, de 05/08/1999."/>
    <s v="N/A"/>
    <x v="1"/>
    <s v="Revogado pela RDC Nº 201, de 05/07/2005"/>
    <s v="N/A"/>
    <d v="2005-07-06T00:00:00"/>
    <d v="2005-07-06T00:00:00"/>
    <m/>
    <s v="Compilado"/>
    <m/>
  </r>
  <r>
    <n v="2002"/>
    <x v="4"/>
    <n v="217"/>
    <d v="2002-08-01T00:00:00"/>
    <s v="Anvisa"/>
    <s v="DOU Nº 154, Seção 1, Pág. 37 "/>
    <d v="2002-08-12T00:00:00"/>
    <s v="Aprovar o Regulamento Técnico sobre Películ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s v="A norma SEM o link está na Plataforma do Ministério da Saúde"/>
  </r>
  <r>
    <n v="2002"/>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x v="0"/>
    <m/>
    <m/>
    <m/>
    <s v="Revisão de Norma(s)"/>
    <s v="Suspende os efeitos da RDC Nº 198, de 12/07/2002"/>
    <s v="N/A"/>
    <x v="1"/>
    <s v="Despacho Declaratório nº 56, de 27/03/2018"/>
    <s v="N/A"/>
    <s v="N/A"/>
    <d v="2019-04-02T00:00:00"/>
    <m/>
    <s v="Compilado"/>
    <s v="Revogada tacitamente pela Resolução – RDC nº 298, de 06/11/2002"/>
  </r>
  <r>
    <n v="2002"/>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x v="12"/>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n v="2002"/>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x v="1"/>
    <m/>
    <m/>
    <m/>
    <s v="Nova Norma"/>
    <s v="N/A"/>
    <s v="N/A"/>
    <x v="1"/>
    <s v="Revogado pelas RDC Nº 45 e 46, de 03/11/2010"/>
    <s v="N/A"/>
    <d v="2010-11-05T00:00:00"/>
    <d v="2010-11-05T00:00:00"/>
    <m/>
    <s v="Compilado"/>
    <s v="A norma SEM o link está na Plataforma do Ministério da Saúde"/>
  </r>
  <r>
    <n v="2002"/>
    <x v="4"/>
    <n v="237"/>
    <d v="2002-08-22T00:00:00"/>
    <s v="Anvisa"/>
    <s v="DOU Nº 163, Seção 1, Pág. 40"/>
    <d v="2002-08-23T00:00:00"/>
    <s v="1º  Aprovar o Regulamento Técnico Sobre Protetores Solares em Cosméticos constante do Anexo desta Resolução."/>
    <e v="#REF!"/>
    <m/>
    <x v="4"/>
    <m/>
    <m/>
    <m/>
    <s v="Nova Norma"/>
    <s v="N/A"/>
    <s v="N/A"/>
    <x v="1"/>
    <s v="Republicado em DOU Nº 164, de 26/08/2002;_x000a_Revogado pela RDC Nº 30, de 01/06/2012."/>
    <n v="1"/>
    <d v="2012-06-04T00:00:00"/>
    <d v="2012-06-04T00:00:00"/>
    <m/>
    <s v="Compilado"/>
    <s v="A norma SEM o link está na Plataforma do Ministério da Saúde"/>
  </r>
  <r>
    <n v="2002"/>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x v="2"/>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n v="2002"/>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x v="8"/>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n v="2002"/>
    <x v="4"/>
    <n v="246"/>
    <d v="2002-09-04T00:00:00"/>
    <s v="Anvisa"/>
    <s v="DOU Nº 172, Seção 1, Pág. 81"/>
    <d v="2002-09-05T00:00:00"/>
    <s v="Dispõe sobre a regulamentação do registro de produtos sujeitos à vigilância sanitária em razão da alteração da titularidade da empresa._x000a_"/>
    <e v="#REF!"/>
    <m/>
    <x v="2"/>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n v="2002"/>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n v="2002"/>
    <x v="4"/>
    <n v="250"/>
    <d v="2002-09-05T00:00:00"/>
    <s v="Anvisa"/>
    <s v="DOU Nº 173, Seção 1, Pág. 99"/>
    <d v="2002-09-06T00:00:00"/>
    <s v="Determinar a prorrogação até 11 de dezembro de 2002 do prazo previsto no Art 5º da Resolução - RDC nº 163, de 11 de setembro de 2001."/>
    <e v="#REF!"/>
    <m/>
    <x v="3"/>
    <m/>
    <s v="Guilhotina"/>
    <m/>
    <s v="Revisão de Norma(s)"/>
    <s v="Altera a RDC Nº 163, de 11/09/2001"/>
    <s v="N/A"/>
    <x v="1"/>
    <s v="Despacho Declaratório nº 56, de 27/03/2018"/>
    <n v="1"/>
    <d v="2018-04-02T00:00:00"/>
    <d v="2018-04-02T00:00:00"/>
    <m/>
    <s v="Compilado"/>
    <s v="Justificativa: Revogada tacitamente pela Resolução - RDC nº 32, de 27/06/2013"/>
  </r>
  <r>
    <n v="2002"/>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x v="1"/>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n v="2002"/>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x v="5"/>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n v="2002"/>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x v="5"/>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n v="2002"/>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x v="4"/>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n v="2002"/>
    <x v="4"/>
    <n v="259"/>
    <d v="2002-09-20T00:00:00"/>
    <s v="Anvisa"/>
    <s v="DOU Nº 148, Seção 1, Pág. 33"/>
    <d v="2002-09-23T00:00:00"/>
    <s v="Aprovar o Regulamento Técnico sobre Rotulagem de Alimentos Embalados."/>
    <e v="#REF!"/>
    <m/>
    <x v="1"/>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n v="2002"/>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x v="2"/>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n v="2002"/>
    <x v="4"/>
    <n v="260"/>
    <d v="2002-09-23T00:00:00"/>
    <s v="Anvisa"/>
    <s v="DOU Nº 192, Seção 1, Pág. 71"/>
    <d v="2002-10-03T00:00:00"/>
    <s v="Os Produtos para a Saúde sujeitos ao cadastramento previsto no art. 3º da Resolução-RDC n.º 185/01, são os constantes da relação do Anexo I desta Resolução."/>
    <e v="#REF!"/>
    <m/>
    <x v="12"/>
    <m/>
    <m/>
    <m/>
    <s v="Revisão de Norma(s)"/>
    <s v="Revoga a PRT Nº 73, de 29/08/1995"/>
    <s v="N/A"/>
    <x v="1"/>
    <s v="Revogado pela Resolução Nº 24, de 21/05/2009"/>
    <n v="1"/>
    <d v="2009-05-22T00:00:00"/>
    <d v="2009-05-22T00:00:00"/>
    <m/>
    <s v="Compilado"/>
    <s v="A norma SEM o link está na Plataforma do Ministério da Saúde"/>
  </r>
  <r>
    <n v="2002"/>
    <x v="4"/>
    <n v="274"/>
    <d v="2002-10-15T00:00:00"/>
    <s v="Anvisa"/>
    <s v="DOU Nº 201, Seção 1, Pág. 45"/>
    <d v="2002-10-16T00:00:00"/>
    <s v="Aprovar o “Regulamento Técnico Sobre Limites Máximos de Aflatoxinas Admissíveis no Leite, no Amendoim, no Milho&quot;, constante do Anexo desta Resolução. "/>
    <e v="#REF!"/>
    <m/>
    <x v="1"/>
    <m/>
    <m/>
    <m/>
    <s v="Revisão de Norma(s)"/>
    <s v="Altera a RES CNNPA Nº 34/1976"/>
    <s v="N/A"/>
    <x v="1"/>
    <s v="Revogado pela RDC Nº 7, de 18/02/2011"/>
    <s v="N/A"/>
    <d v="2011-02-22T00:00:00"/>
    <d v="2011-02-22T00:00:00"/>
    <m/>
    <s v="Compilado"/>
    <m/>
  </r>
  <r>
    <n v="2002"/>
    <x v="4"/>
    <n v="276"/>
    <d v="2002-10-21T00:00:00"/>
    <s v="Anvisa"/>
    <s v=" DOU Nº 206, Seção 1, Pág. 130"/>
    <d v="2002-10-23T00:00:00"/>
    <s v="Aprovar, na forma do ANEXO 1, as Regras para a nomenclatura de denominações comuns brasileiras – DCB de fármacos ou medicamentos."/>
    <e v="#REF!"/>
    <m/>
    <x v="7"/>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n v="2002"/>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x v="1"/>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n v="2002"/>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x v="0"/>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n v="2002"/>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x v="0"/>
    <m/>
    <m/>
    <m/>
    <s v="Nova Norma"/>
    <s v="N/A"/>
    <s v="N/A"/>
    <x v="1"/>
    <s v="Revogado pela RDC Nº 298, de 06/11/2002"/>
    <s v="N/A"/>
    <s v="N/A"/>
    <d v="2002-11-07T00:00:00"/>
    <m/>
    <s v="Compilado"/>
    <s v="A norma SEM o link está na Plataforma do Ministério da Saúde"/>
  </r>
  <r>
    <n v="2002"/>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Republicado em DOU Nº 66, de 04/11/2002; _x000a_Republicado em DOU Nº 219 , de 12/11/2002. "/>
    <s v="N/A"/>
    <s v="N/A"/>
    <s v="N/A"/>
    <m/>
    <s v="Compilado"/>
    <m/>
  </r>
  <r>
    <n v="2002"/>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n v="2002"/>
    <x v="4"/>
    <n v="302"/>
    <d v="2002-11-07T00:00:00"/>
    <s v="Anvisa"/>
    <s v="DOU Nº 217, Seção 1, Pág. 146"/>
    <d v="2002-11-08T00:00:00"/>
    <s v="Aprovar o Regulamento Técnico para Fixação de Identidade e Qualidade de Erva-Mate, em anexo"/>
    <e v="#REF!"/>
    <m/>
    <x v="1"/>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n v="2002"/>
    <x v="4"/>
    <n v="303"/>
    <d v="2002-11-07T00:00:00"/>
    <s v="Anvisa"/>
    <s v="DOU Nº 217, Seção 1, Pág. 146"/>
    <d v="2002-11-08T00:00:00"/>
    <s v="Aprovar o Regulamento Técnico para Fixação de Identidade e Qualidade do Composto de Erva-Mate, em anexo."/>
    <e v="#REF!"/>
    <m/>
    <x v="1"/>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n v="2002"/>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x v="1"/>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n v="2002"/>
    <x v="7"/>
    <n v="9"/>
    <d v="2002-11-12T00:00:00"/>
    <s v="Anvisa"/>
    <s v="DOU Nº 221, Seção 1, Pág. 30"/>
    <d v="2002-11-14T00:00:00"/>
    <s v="Dispõe sobre as embalagens destinadas ao acondicionamento de produtos hortícolas &quot;in natura&quot;."/>
    <e v="#REF!"/>
    <m/>
    <x v="1"/>
    <s v="Informações ao Consumidor"/>
    <s v="Rotulagem de alimentos"/>
    <m/>
    <s v="Nova Norma"/>
    <s v="N/A"/>
    <s v="Primária"/>
    <x v="2"/>
    <s v="N/A"/>
    <s v="N/A"/>
    <s v="N/A"/>
    <s v="N/A"/>
    <m/>
    <s v="Não passível de compilação"/>
    <s v="Norma não encontrada no Saúde Legis"/>
  </r>
  <r>
    <n v="2002"/>
    <x v="4"/>
    <n v="306"/>
    <d v="2002-11-14T00:00:00"/>
    <s v="Anvisa"/>
    <s v="DOU Nº 222, Seção 1, Pág. 62"/>
    <d v="2002-11-18T00:00:00"/>
    <s v="Estabelece condições para importação, comercialização, exposição ao consumo dos produtos incluídos na RDC nº 305, de 14 de novembro de 2002."/>
    <e v="#REF!"/>
    <m/>
    <x v="2"/>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n v="2002"/>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x v="12"/>
    <m/>
    <m/>
    <m/>
    <s v="Nova Norma"/>
    <s v="N/A"/>
    <s v="N/A"/>
    <x v="1"/>
    <s v="Revogado pela Resolução Nº 56, de 09/11/2009"/>
    <n v="1"/>
    <d v="2009-11-11T00:00:00"/>
    <d v="2009-11-11T00:00:00"/>
    <m/>
    <s v="Compilado"/>
    <s v="A norma SEM o link está na Plataforma do Ministério da Saúde"/>
  </r>
  <r>
    <n v="2002"/>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x v="0"/>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n v="2002"/>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x v="6"/>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n v="2002"/>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x v="0"/>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n v="2002"/>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x v="0"/>
    <m/>
    <s v="Composição das vacinas influenza a serem utilizadas no Brasil"/>
    <m/>
    <s v="Nova Norma"/>
    <s v="N/A"/>
    <s v="N/A"/>
    <x v="3"/>
    <s v="Retificado em DOU Nº 232 , de 02/12/2002_x000a_Despacho Declaratório nº 56, de 27/03/2018"/>
    <s v="N/A"/>
    <s v="N/A"/>
    <d v="2018-04-02T00:00:00"/>
    <m/>
    <s v="Compilado"/>
    <m/>
  </r>
  <r>
    <n v="2002"/>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n v="2002"/>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x v="12"/>
    <m/>
    <m/>
    <m/>
    <s v="Nova Norma"/>
    <s v="N/A"/>
    <s v="N/A"/>
    <x v="1"/>
    <s v="Revogado pela RDC Nº 16, de 23/04/2009"/>
    <n v="1"/>
    <d v="2009-04-24T00:00:00"/>
    <d v="2009-04-24T00:00:00"/>
    <m/>
    <s v="Compilado"/>
    <s v="O link está corrompido: e-legis.bvs.br/leisref/public/showAct.php?id=1675&amp;mode=PRINT_VERSION . Encontrado apenas na plataforma do MS"/>
  </r>
  <r>
    <n v="2002"/>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x v="0"/>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n v="2002"/>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x v="8"/>
    <m/>
    <m/>
    <m/>
    <s v="Nova Norma"/>
    <s v="N/A"/>
    <s v="N/A"/>
    <x v="1"/>
    <s v="Revogado pela RDC Nº 56, de 06/08/2008"/>
    <n v="1"/>
    <d v="2008-08-07T00:00:00"/>
    <d v="2008-08-07T00:00:00"/>
    <m/>
    <s v="Compilado"/>
    <s v="A norma SEM o link está na Plataforma do Ministério da Saúde"/>
  </r>
  <r>
    <n v="2002"/>
    <x v="4"/>
    <n v="344"/>
    <d v="2002-12-13T00:00:00"/>
    <s v="Anvisa"/>
    <s v="DOU Nº 244, Seção 1, Pág. 58"/>
    <d v="2002-12-18T00:00:00"/>
    <s v="Aprovar o Regulamento Técnico para a Fortificação das Farinhas de Trigo e das Farinhas de Milho com Ferro e Ácido Fólico , constante do anexo desta Resolução. "/>
    <e v="#REF!"/>
    <m/>
    <x v="1"/>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n v="2002"/>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x v="8"/>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n v="2002"/>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x v="1"/>
    <s v="Informações ao Consumidor"/>
    <s v="Rotulagem de alimentos"/>
    <s v="Advertências em alimentos"/>
    <s v="Nova Norma"/>
    <s v="N/A"/>
    <s v="Secundária (prazo)"/>
    <x v="2"/>
    <s v="N/A"/>
    <s v="N/A"/>
    <s v="N/A"/>
    <s v="N/A"/>
    <m/>
    <s v="Formatado"/>
    <s v="A norma SEM o link está na Plataforma do Ministério da Saúde"/>
  </r>
  <r>
    <n v="2002"/>
    <x v="4"/>
    <n v="343"/>
    <d v="2002-12-13T00:00:00"/>
    <s v="Anvisa"/>
    <s v="DOU Nº 245, Seção1, Pág. 133"/>
    <d v="2002-12-19T00:00:00"/>
    <s v="Aprovar o Regulamento Técnico para a obtenção, testagem, processamento e Controle de Qualidade de Sangue e Hemocomponentes para uso humano, que consta como Anexo I."/>
    <e v="#REF!"/>
    <m/>
    <x v="13"/>
    <m/>
    <m/>
    <m/>
    <s v="Nova Norma"/>
    <s v="N/A"/>
    <s v="N/A"/>
    <x v="1"/>
    <s v="Republicado em DOU Nº 13, de 17/01/2003_x000a_Revogado pela RDC Nº 153, de 14/06/2004"/>
    <s v="N/A"/>
    <s v="N/A"/>
    <d v="2004-06-24T00:00:00"/>
    <m/>
    <s v="Compilado"/>
    <m/>
  </r>
  <r>
    <n v="2002"/>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n v="2002"/>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n v="2002"/>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x v="8"/>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n v="2002"/>
    <x v="4"/>
    <n v="355"/>
    <d v="2002-12-27T00:00:00"/>
    <s v="Anvisa"/>
    <s v="DOU Nº 251, Seção 1, Pág. 52"/>
    <d v="2002-12-30T00:00:00"/>
    <s v="Regimento  Interno da Comissão de Ética da Agência Nacional de Vigilância Sanitária, CEANVISA."/>
    <e v="#REF!"/>
    <m/>
    <x v="11"/>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n v="2002"/>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x v="5"/>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n v="2002"/>
    <x v="4"/>
    <n v="354"/>
    <d v="2002-12-23T00:00:00"/>
    <s v="Anvisa"/>
    <s v="DOU Nº 06, Seção 1, Pág. 146"/>
    <d v="2003-01-08T00:00:00"/>
    <s v="Aprovar e instituir o “ Certificado de Boas Práticas de Armazenamento e Distribuição para Produtos para a Saúde -  “CBPADPS”, conforme modelo disponível no site da ANVISA."/>
    <e v="#REF!"/>
    <m/>
    <x v="12"/>
    <m/>
    <m/>
    <m/>
    <s v="Nova Norma"/>
    <s v="N/A"/>
    <s v="N/A"/>
    <x v="1"/>
    <s v="Revogada pela RDC Nº 39 de 14/08/2013"/>
    <n v="1"/>
    <d v="2013-08-15T00:00:00"/>
    <d v="2013-08-15T00:00:00"/>
    <m/>
    <s v="Compilado"/>
    <m/>
  </r>
  <r>
    <n v="2002"/>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x v="2"/>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n v="2002"/>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
    <d v="2003-01-06T00:00:00"/>
    <s v="Anvisa"/>
    <s v="DOU Nº 07, Seção 1, Pág. 36 a 75"/>
    <d v="2003-01-09T00:00:00"/>
    <s v="Aprovar, conforme Anexo, o Regulamento Técnico para fins de vigilância sanitária de mercadorias importadas."/>
    <e v="#REF!"/>
    <m/>
    <x v="8"/>
    <m/>
    <m/>
    <m/>
    <s v="Revisão de Norma(s)"/>
    <s v="Revoga 03 PRT´s, 01 IN e 01 RDC."/>
    <s v="N/A"/>
    <x v="1"/>
    <s v="Retificado em DOU Nº 08 , de 10/01/2003, Pag. 39_x000a_Alterado pela RDC Nº 20, de 30/01/2003;_x000a_Revogado pela RDC Nº 350, de 28/12/2005."/>
    <n v="2"/>
    <d v="2003-01-31T00:00:00"/>
    <d v="2006-01-02T00:00:00"/>
    <m/>
    <s v="Compilado"/>
    <m/>
  </r>
  <r>
    <n v="2003"/>
    <x v="4"/>
    <n v="3"/>
    <d v="2003-01-10T00:00:00"/>
    <s v="Anvisa"/>
    <s v="DOU Nº 09, Seção 1, Pág. 43"/>
    <d v="2003-01-13T00:00:00"/>
    <s v="Determinar a prorrogação até 31 de julho de 2003 do prazo previsto no item 4 do Anexo da Resolução – RE nº 198 de 11 de setembro de 2001."/>
    <e v="#REF!"/>
    <m/>
    <x v="1"/>
    <m/>
    <m/>
    <m/>
    <s v="Revisão de Norma(s)"/>
    <s v="Altera RE Nº 198, de 11/09/2001;_x000a_Revoga RDC Nº 155, de 27/05/2002._x000a_"/>
    <s v="N/A"/>
    <x v="1"/>
    <s v="Revogado pela RDC Nº 207, de 01/08/2003"/>
    <n v="1"/>
    <d v="2003-08-04T00:00:00"/>
    <d v="2003-08-04T00:00:00"/>
    <m/>
    <s v="Compilado"/>
    <m/>
  </r>
  <r>
    <n v="2003"/>
    <x v="4"/>
    <n v="2"/>
    <d v="2003-01-08T00:00:00"/>
    <s v="Anvisa"/>
    <s v="DOU Nº 09, Seção 1, Pág. 45"/>
    <d v="2003-01-13T00:00:00"/>
    <s v="Aprovar o Regulamento Técnico, para fiscalização e controle sanitário em aeroportos e aeronaves, anexo a esta Resolução"/>
    <e v="#REF!"/>
    <m/>
    <x v="8"/>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n v="2003"/>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x v="0"/>
    <m/>
    <m/>
    <m/>
    <s v="Nova Norma"/>
    <s v="N/A"/>
    <s v="N/A"/>
    <x v="1"/>
    <s v="Revogado pela RDC Nº 53, de 15/03/2005"/>
    <s v="N/A"/>
    <s v="N/A"/>
    <d v="2005-03-16T00:00:00"/>
    <m/>
    <s v="Compilado"/>
    <m/>
  </r>
  <r>
    <n v="2003"/>
    <x v="4"/>
    <n v="5"/>
    <d v="2003-01-16T00:00:00"/>
    <s v="Anvisa"/>
    <s v="DOU Nº 13, Seção 1, Pág. 53"/>
    <d v="2003-01-17T00:00:00"/>
    <s v="Alterar a monografia, referente ao Ingrediente Ativo P-46 PIRACLOSTROBINA, publicada através da Resolução-RDC nº 347 de 16/12/2002, DOU de 31/12/02."/>
    <e v="#REF!"/>
    <m/>
    <x v="5"/>
    <m/>
    <s v="Monografias de agrotóxicos"/>
    <m/>
    <s v="Revisão de Norma(s)"/>
    <s v="Altera RDC Nº 347, de 16/12/2002"/>
    <s v="Secundária (mérito)"/>
    <x v="2"/>
    <s v="N/A"/>
    <s v="N/A"/>
    <s v="N/A"/>
    <s v="N/A"/>
    <m/>
    <s v="Formatado"/>
    <m/>
  </r>
  <r>
    <n v="2003"/>
    <x v="4"/>
    <n v="14"/>
    <d v="2003-01-17T00:00:00"/>
    <s v="Anvisa"/>
    <s v="DOU  Nº 14 , Seção 1, Pág. 38"/>
    <d v="2003-01-20T00:00:00"/>
    <s v="Altera dispositivos da RDC Nº 104 de 31 de maio de 2001."/>
    <e v="#REF!"/>
    <m/>
    <x v="10"/>
    <m/>
    <m/>
    <m/>
    <s v="Revisão de Norma(s)"/>
    <s v="Altera RDC Nº 46, de 28/03/2001;_x000a_Altera RDC Nº 104, de 31/05/2001."/>
    <s v="N/A"/>
    <x v="1"/>
    <s v="Republicado em DOU Nº 207, de 24/10/2003;_x000a_Revogado pela RDC Nº 335, de 21/11/2003."/>
    <s v="N/A"/>
    <d v="2003-11-24T00:00:00"/>
    <d v="2003-11-24T00:00:00"/>
    <m/>
    <s v="Compilado"/>
    <m/>
  </r>
  <r>
    <n v="2003"/>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x v="6"/>
    <s v="Regularização de serviços e estabelecimentos sujeitos à vigilância sanitária e Boas Práticas"/>
    <s v="Infraestrutura de estabelecimentos assistenciais de saúde"/>
    <m/>
    <s v="Nova Norma"/>
    <s v="N/A"/>
    <s v="Primária"/>
    <x v="2"/>
    <s v="N/A"/>
    <s v="N/A"/>
    <s v="N/A"/>
    <s v="N/A"/>
    <m/>
    <s v="Formatado"/>
    <m/>
  </r>
  <r>
    <n v="2003"/>
    <x v="4"/>
    <n v="13"/>
    <d v="2003-01-17T00:00:00"/>
    <s v="Anvisa"/>
    <s v="DOU Nº 14, Seção 1, Pág. 38"/>
    <d v="2003-01-20T00:00:00"/>
    <s v="Estabelece os dizeres de rotulagem que devem constar em produtos com indicação para hipersensibilidade dentinária."/>
    <e v="#REF!"/>
    <m/>
    <x v="4"/>
    <s v="Informações ao Consumidor"/>
    <s v="Rotulagem de produtos com indicação para hipersensibilidade dentinária"/>
    <m/>
    <s v="Nova Norma"/>
    <s v="N/A"/>
    <s v="Primária"/>
    <x v="2"/>
    <s v="N/A"/>
    <s v="N/A"/>
    <s v="N/A"/>
    <s v="N/A"/>
    <m/>
    <s v="Formatado"/>
    <m/>
  </r>
  <r>
    <n v="2003"/>
    <x v="4"/>
    <n v="15"/>
    <d v="2003-01-17T00:00:00"/>
    <s v="Anvisa"/>
    <s v="DOU Nº 14, Seção 1, Pág. 39"/>
    <d v="2003-01-20T00:00:00"/>
    <s v="Regulamenta disposições dadas pela Lei n.º 9.294 de 15 de julho de 1996, quanto à propaganda e pontos de venda e proíbe a venda de produtos fumígenos pela internet. "/>
    <e v="#REF!"/>
    <m/>
    <x v="10"/>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n v="2003"/>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x v="0"/>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n v="2003"/>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x v="5"/>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n v="2003"/>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x v="2"/>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n v="2003"/>
    <x v="4"/>
    <n v="20"/>
    <d v="2003-01-30T00:00:00"/>
    <s v="Anvisa"/>
    <s v="DOU Nº 23, Seção 1, Pág. 22"/>
    <d v="2003-01-31T00:00:00"/>
    <s v="Prorrogar o prazo de vigência de 1º de fevereiro de 2003 para 31 de março de 2003, da RDC nº 01, de 06 de janeiro de 2003, retificada em 10 de janeiro de 2003."/>
    <e v="#REF!"/>
    <m/>
    <x v="8"/>
    <m/>
    <m/>
    <m/>
    <s v="Revisão de Norma(s)"/>
    <s v="Altera RDC Nº 01, de 06/01/2003"/>
    <s v="N/A"/>
    <x v="1"/>
    <s v="Despacho Declaratório nº 56, de 27/03/2018"/>
    <n v="1"/>
    <d v="2018-04-02T00:00:00"/>
    <d v="2018-04-02T00:00:00"/>
    <m/>
    <s v="Compilado"/>
    <s v="Justificativa: Revogada tacitamente pela Resolução - RDC nº 350, de 28/12/2005"/>
  </r>
  <r>
    <n v="2003"/>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x v="2"/>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n v="2003"/>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x v="2"/>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n v="2003"/>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x v="2"/>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n v="2003"/>
    <x v="7"/>
    <n v="1"/>
    <d v="2003-02-14T00:00:00"/>
    <s v="Anvisa, IBAMA, MAPA"/>
    <s v="DOU Nº 34, Seção 1, Pág. 02"/>
    <d v="2003-02-17T00:00:00"/>
    <s v="Altera a INC N° 01, de 10/09/2002."/>
    <e v="#REF!"/>
    <m/>
    <x v="5"/>
    <m/>
    <m/>
    <m/>
    <s v="Revisão de Norma(s)"/>
    <s v="Altera a INC N° 01, de 10/09/2002"/>
    <s v="N/A"/>
    <x v="1"/>
    <s v="Revogado pela INC Nº 02, de 14/12/2015"/>
    <s v="N/A"/>
    <d v="2015-12-21T00:00:00"/>
    <d v="2015-12-21T00:00:00"/>
    <m/>
    <s v="Não passível de compilação"/>
    <m/>
  </r>
  <r>
    <n v="2003"/>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x v="1"/>
    <m/>
    <m/>
    <m/>
    <s v="Nova Norma"/>
    <s v="N/A"/>
    <s v="N/A"/>
    <x v="1"/>
    <s v="Revogado pela RDC Nº 130, de 26/05/2003"/>
    <n v="1"/>
    <d v="2003-05-28T00:00:00"/>
    <d v="2003-05-28T00:00:00"/>
    <m/>
    <s v="Compilado"/>
    <m/>
  </r>
  <r>
    <n v="2003"/>
    <x v="4"/>
    <n v="40"/>
    <d v="2003-02-26T00:00:00"/>
    <s v="Anvisa"/>
    <s v="DOU Nº 42, Seção 1, Pág. 65"/>
    <d v="2003-02-27T00:00:00"/>
    <s v="Dispõe sobre os medicamentos antigripais."/>
    <e v="#REF!"/>
    <m/>
    <x v="0"/>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n v="2003"/>
    <x v="4"/>
    <n v="41"/>
    <d v="2003-02-26T00:00:00"/>
    <s v="Anvisa"/>
    <s v="DOU Nº 42, Seção 1, Pág. 67"/>
    <d v="2003-02-27T00:00:00"/>
    <s v="Dispõe sobre os medicamentos Hepatoprotetores."/>
    <e v="#REF!"/>
    <m/>
    <x v="0"/>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n v="2003"/>
    <x v="4"/>
    <n v="33"/>
    <d v="2003-02-25T00:00:00"/>
    <s v="Anvisa"/>
    <s v="DOU Nº 44, Seção 1, Pág. 45"/>
    <d v="2003-03-05T00:00:00"/>
    <s v="Aprova o Regulamento Técnico para o Gerenciamento de Resíduos de Serviços de Saúde -Diretrizes Gerais"/>
    <e v="#REF!"/>
    <m/>
    <x v="6"/>
    <m/>
    <m/>
    <m/>
    <s v="Nova Norma"/>
    <s v="N/A"/>
    <s v="N/A"/>
    <x v="1"/>
    <s v="Alterado pela RDC Nº 36, de 04/03/2004;_x000a_Alterado pela RDC Nº 175, de 13/07/2004;_x000a_Revogado pela RDC Nº 306, de 07/12/2004."/>
    <n v="3"/>
    <d v="2004-03-05T00:00:00"/>
    <d v="2004-12-10T00:00:00"/>
    <m/>
    <s v="Compilado"/>
    <m/>
  </r>
  <r>
    <n v="2003"/>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x v="14"/>
    <m/>
    <m/>
    <m/>
    <s v="Nova Norma"/>
    <s v="N/A"/>
    <s v="N/A"/>
    <x v="1"/>
    <s v="Alterado pela RDC Nº 171, de 13/07/2004;_x000a_Alterado pela RDC Nº 349, de 20/12/2005;_x000a_Revogado pela RDC Nº 204, de 14/11/2006."/>
    <n v="3"/>
    <d v="2004-07-14T00:00:00"/>
    <d v="2006-11-16T00:00:00"/>
    <m/>
    <s v="Compilado"/>
    <m/>
  </r>
  <r>
    <n v="2003"/>
    <x v="4"/>
    <n v="45"/>
    <d v="2003-03-12T00:00:00"/>
    <s v="Anvisa"/>
    <s v="DOU Nº 50, Seção 1, Pág. 45"/>
    <d v="2003-03-13T00:00:00"/>
    <s v="Dispõe sobre o Regulamento Técnico de Boas Práticas de Utilização das Soluções Parenterais  (SP)  em Serviços de Saúde"/>
    <e v="#REF!"/>
    <m/>
    <x v="6"/>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n v="2003"/>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x v="0"/>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n v="2003"/>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x v="1"/>
    <m/>
    <m/>
    <m/>
    <s v="Nova Norma"/>
    <s v="N/A"/>
    <s v="N/A"/>
    <x v="1"/>
    <s v="Revogado pela RDC Nº 320, de 03/11/2005"/>
    <n v="1"/>
    <d v="2005-11-04T00:00:00"/>
    <d v="2005-11-04T00:00:00"/>
    <m/>
    <s v="Compilado"/>
    <m/>
  </r>
  <r>
    <n v="2003"/>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x v="6"/>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n v="2003"/>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x v="8"/>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n v="2003"/>
    <x v="4"/>
    <n v="75"/>
    <d v="2003-04-07T00:00:00"/>
    <s v="Anvisa"/>
    <s v="DOU Nº 68, Seção 1, Pág. 96"/>
    <d v="2003-04-08T00:00:00"/>
    <s v="Aprova o Manual Brasileiro de Acreditação de Organizações Prestadoras de Serviços de Hemoterapia - 1ª Edição."/>
    <e v="#REF!"/>
    <m/>
    <x v="13"/>
    <s v="Regularização de serviços e estabelecimentos sujeitos a vigilância sanitária e Boas Práticas"/>
    <s v="Serviços de hemoterapia"/>
    <m/>
    <s v="Nova Norma"/>
    <s v="N/A"/>
    <s v="N/A"/>
    <x v="1"/>
    <s v="Revogado pela RDC nº 292, de 24/06/2019"/>
    <s v="N/A"/>
    <s v="N/A"/>
    <d v="2019-06-26T00:00:00"/>
    <m/>
    <s v="Compilado"/>
    <m/>
  </r>
  <r>
    <n v="2003"/>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x v="2"/>
    <m/>
    <m/>
    <m/>
    <s v="Revisão de Norma(s)"/>
    <s v="Altera a RDC Nº 23, de 06/02/2003._x000a_"/>
    <s v="N/A"/>
    <x v="1"/>
    <s v="Revogado pela RDC Nº 222, de 28/12/2006"/>
    <s v="N/A"/>
    <d v="2006-12-29T00:00:00"/>
    <d v="2006-12-29T00:00:00"/>
    <m/>
    <s v="Compilado"/>
    <m/>
  </r>
  <r>
    <n v="2003"/>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x v="7"/>
    <m/>
    <m/>
    <m/>
    <s v="Nova Norma"/>
    <s v="N/A"/>
    <s v="N/A"/>
    <x v="1"/>
    <s v="Republicado em DOU Nº 175 , de 10/09/2003;_x000a_Alterado pela RDC Nº 169, de 21/08/2006;_x000a_Revogado pela RDC Nº 37, de 06/07/2009."/>
    <s v="N/A"/>
    <d v="2006-09-04T00:00:00"/>
    <d v="2009-07-08T00:00:00"/>
    <m/>
    <s v="Compilado"/>
    <m/>
  </r>
  <r>
    <n v="2003"/>
    <x v="4"/>
    <n v="78"/>
    <d v="2003-04-11T00:00:00"/>
    <s v="Anvisa"/>
    <s v="DOU Nº 72, Seção 1, Pág. 54"/>
    <d v="2003-04-14T00:00:00"/>
    <s v="Dispõe sobre exigências para renovação do registro de medicamentos para o tratamento do fígado e que contenham indicação profilática como hepatoprotetor."/>
    <e v="#REF!"/>
    <m/>
    <x v="0"/>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n v="2003"/>
    <x v="4"/>
    <n v="77"/>
    <d v="2003-04-11T00:00:00"/>
    <s v="Anvisa"/>
    <s v="DOU Nº 72, Seção 1, Pág. 54"/>
    <d v="2003-04-14T00:00:00"/>
    <s v="Dispõe sobre exigências para renovação do registro de medicamentos para o tratamento sintomático da gripe."/>
    <e v="#REF!"/>
    <m/>
    <x v="0"/>
    <s v="Regularização de produtos sujeitos a vigilância sanitária"/>
    <s v="Registro, pós-registro e notificação de medicamentos "/>
    <m/>
    <s v="Revisão de Norma(s)"/>
    <s v="Altera a RDC Nº 40, de 26/02/2003"/>
    <s v="Primária"/>
    <x v="2"/>
    <s v="N/A"/>
    <s v="N/A"/>
    <s v="N/A"/>
    <s v="N/A"/>
    <m/>
    <s v="Formatado"/>
    <m/>
  </r>
  <r>
    <n v="2003"/>
    <x v="4"/>
    <n v="80"/>
    <d v="2003-04-14T00:00:00"/>
    <s v="Anvisa"/>
    <s v="DOU Nº 73, Seção 1, Pág. 64"/>
    <d v="2003-04-15T00:00:00"/>
    <s v="Dispõe sobre alteração na capacidade das embalagens metálicas do produto palmito em conserva."/>
    <e v="#REF!"/>
    <m/>
    <x v="1"/>
    <m/>
    <m/>
    <m/>
    <s v="Revisão de Norma(s)"/>
    <s v="Altera a RDC Nº 17, de 19/11/1999;_x000a_Revoga a RDC Nº 52 de 05/06/2000."/>
    <s v="N/A"/>
    <x v="1"/>
    <s v="Revogado pela RDC Nº 300, de 01/12/2004"/>
    <n v="1"/>
    <d v="2004-12-02T00:00:00"/>
    <d v="2004-12-02T00:00:00"/>
    <m/>
    <s v="Compilado"/>
    <s v="MS"/>
  </r>
  <r>
    <n v="2003"/>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n v="2003"/>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x v="2"/>
    <s v="Governança"/>
    <s v="Peticionamento e arrecadação de Taxa de Fiscalização de Vigilância Sanitária (TFVS)"/>
    <m/>
    <s v="Nova Norma"/>
    <s v="N/A"/>
    <s v="N/A"/>
    <x v="1"/>
    <s v="Revogado pela RDC nº 292, de 24/06/2019."/>
    <s v="N/A"/>
    <s v="N/A"/>
    <d v="2019-06-26T00:00:00"/>
    <m/>
    <s v="Compilado"/>
    <m/>
  </r>
  <r>
    <n v="2003"/>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x v="5"/>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n v="2003"/>
    <x v="4"/>
    <n v="98"/>
    <d v="2003-05-05T00:00:00"/>
    <s v="Anvisa"/>
    <s v="DOU Nº 86, Seção 1, Pág. 72"/>
    <d v="2003-05-07T00:00:00"/>
    <s v="Revoga o art. 2º da RDC nº 135, de 17 de maio de 2002, publicada no D.O.U de 22 de maio de 2002."/>
    <e v="#REF!"/>
    <m/>
    <x v="5"/>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n v="2003"/>
    <x v="4"/>
    <n v="103"/>
    <d v="2003-05-08T00:00:00"/>
    <s v="Anvisa"/>
    <s v="DOU Nº 90, Seção 1, Pág. 48"/>
    <d v="2003-05-13T00:00:00"/>
    <s v="Os Centros que realizam estudos de Biodisponibilidade/Bioequivalência para fins de registro de medicamentos deverão observar as normas e regulamentos técnicos em vigor."/>
    <e v="#REF!"/>
    <m/>
    <x v="0"/>
    <m/>
    <m/>
    <m/>
    <s v="Revisão de Norma(s)"/>
    <s v="Altera RDC Nº 41, de 28/04/2000"/>
    <s v="N/A"/>
    <x v="1"/>
    <s v="Revogado pela RDC Nº 56, de 08/10/2014"/>
    <s v="N/A"/>
    <s v="N/A"/>
    <d v="2014-10-09T00:00:00"/>
    <m/>
    <s v="Compilado"/>
    <m/>
  </r>
  <r>
    <n v="2003"/>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x v="8"/>
    <m/>
    <m/>
    <m/>
    <s v="Nova Norma"/>
    <s v="N/A"/>
    <s v="N/A"/>
    <x v="1"/>
    <s v="Revogado pela RDC Nº 185, de 11/07/2003 "/>
    <n v="1"/>
    <d v="2003-07-14T00:00:00"/>
    <d v="2003-07-14T00:00:00"/>
    <m/>
    <s v="Compilado"/>
    <m/>
  </r>
  <r>
    <n v="2003"/>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x v="8"/>
    <m/>
    <m/>
    <m/>
    <s v="Nova Norma"/>
    <s v="N/A"/>
    <s v="N/A"/>
    <x v="1"/>
    <s v="Republicado em DOU Nº , de 19/05/2003;_x000a_Revogado pela RDC Nº 197, de 24/07/2003. "/>
    <n v="1"/>
    <d v="2003-07-25T00:00:00"/>
    <d v="2003-07-25T00:00:00"/>
    <m/>
    <s v="Compilado"/>
    <m/>
  </r>
  <r>
    <n v="2003"/>
    <x v="4"/>
    <n v="121"/>
    <d v="2003-05-20T00:00:00"/>
    <s v="Anvisa"/>
    <s v="DOU Nº 96, Seção 1, Pág. 34"/>
    <d v="2003-05-21T00:00:00"/>
    <s v="Altera a redação da Resolução-RDC Nº 229, de 24 de junho de 1999."/>
    <e v="#REF!"/>
    <m/>
    <x v="9"/>
    <m/>
    <m/>
    <m/>
    <s v="Revisão de Norma(s)"/>
    <s v="Altera a RES Nº 229, de 24/06/1999"/>
    <s v="N/A"/>
    <x v="1"/>
    <s v="Despacho Declaratório nº 56, de 27/03/2018"/>
    <s v="N/A"/>
    <d v="2018-04-02T00:00:00"/>
    <d v="2018-04-02T00:00:00"/>
    <m/>
    <s v="Compilado"/>
    <m/>
  </r>
  <r>
    <n v="2003"/>
    <x v="4"/>
    <n v="119"/>
    <d v="2003-05-19T00:00:00"/>
    <s v="Anvisa"/>
    <s v="DOU Nº 97, Seção 1, Pág. 39"/>
    <d v="2003-05-22T00:00:00"/>
    <s v="Criar o PROGRAMA DE ANALISE DE RESÍDUOS DE AGROTÓXICOS EM ALIMENTOS – PARA"/>
    <e v="#REF!"/>
    <m/>
    <x v="5"/>
    <s v="Controle, fiscalização e monitoramento de produtos e serviços"/>
    <s v="Programa de análise de resíduos de agrotóxicos em alimentos (PARA)"/>
    <m/>
    <s v="Nova Norma"/>
    <s v="N/A"/>
    <s v="Primária"/>
    <x v="2"/>
    <s v="N/A"/>
    <s v="N/A"/>
    <s v="N/A"/>
    <s v="N/A"/>
    <m/>
    <s v="Formatado"/>
    <m/>
  </r>
  <r>
    <n v="2003"/>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130"/>
    <d v="2003-05-26T00:00:00"/>
    <s v="Anvisa"/>
    <s v="DOU Nº 101, Seção 1, Pág. 48"/>
    <d v="2003-05-28T00:00:00"/>
    <s v="Dispõe sobre o teor de iodo que deve conter o sal destinado ao consumo humano."/>
    <e v="#REF!"/>
    <m/>
    <x v="1"/>
    <m/>
    <m/>
    <m/>
    <s v="Revisão de Norma(s)"/>
    <s v="Revoga a RDC Nº 32, de 25/02/2003"/>
    <s v="N/A"/>
    <x v="1"/>
    <s v="Revogado pela RDC Nº 23, de 24/04/2013"/>
    <n v="1"/>
    <d v="2013-04-25T00:00:00"/>
    <d v="2013-04-25T00:00:00"/>
    <m/>
    <s v="Compilado"/>
    <m/>
  </r>
  <r>
    <n v="2003"/>
    <x v="4"/>
    <n v="135"/>
    <d v="2003-05-29T00:00:00"/>
    <s v="Anvisa"/>
    <s v="DOU Nº 104, Seção 1, Pág. 28"/>
    <d v="2003-06-02T00:00:00"/>
    <s v="Aprovar o Regulamento Técnico para Medicamentos Genéricos, anexo."/>
    <e v="#REF!"/>
    <m/>
    <x v="0"/>
    <m/>
    <m/>
    <m/>
    <s v="Revisão de Norma(s)"/>
    <s v="Revoga a RDC Nº 84, de 19/03/2002"/>
    <s v="N/A"/>
    <x v="1"/>
    <s v="Republicado em DOU Nº 154 , de 12/08/2003;_x000a_Alterado pela RDC Nº 72, de 07/04/2004;_x000a_Revogado pela RDC nº 16, de 02/03/2007."/>
    <s v="N/A"/>
    <s v="N/A"/>
    <d v="2004-03-05T00:00:00"/>
    <m/>
    <s v="Compilado"/>
    <m/>
  </r>
  <r>
    <n v="2003"/>
    <x v="5"/>
    <n v="900"/>
    <d v="2003-05-29T00:00:00"/>
    <s v="Anvisa"/>
    <s v="DOU Nº 104, Seção 1, Pág. 59"/>
    <d v="2003-06-02T00:00:00"/>
    <s v="Determinar a publicação do &quot;Guia para realização do estudo e elaboração do relatório de equivalência farmacêutica&quot;."/>
    <e v="#REF!"/>
    <m/>
    <x v="0"/>
    <m/>
    <m/>
    <m/>
    <s v="Revisão de Norma(s)"/>
    <s v="Revoga a RE Nº 476, de 19/03/2002"/>
    <s v="N/A"/>
    <x v="1"/>
    <s v="Revogado pela RE Nº 310, de 01/09/2004"/>
    <s v="N/A"/>
    <s v="N/A"/>
    <d v="2004-09-03T00:00:00"/>
    <m/>
    <s v="Compilado"/>
    <m/>
  </r>
  <r>
    <n v="2003"/>
    <x v="5"/>
    <n v="901"/>
    <d v="2003-05-29T00:00:00"/>
    <s v="Anvisa"/>
    <s v="DOU Nº 104 , Seção 1, Pág. 59"/>
    <d v="2003-06-02T00:00:00"/>
    <s v="Determinar a publicação do &quot;Guia para ensaios de dissolução para formas farmacêuticas sólidas orais de liberação imediata."/>
    <e v="#REF!"/>
    <m/>
    <x v="0"/>
    <m/>
    <m/>
    <m/>
    <s v="Revisão de Norma(s)"/>
    <s v="Revoga a RE Nº 483, de 19/03/2002"/>
    <s v="N/A"/>
    <x v="1"/>
    <s v="Revogado pela RE Nº 310, de 01/09/2004"/>
    <s v="N/A"/>
    <s v="N/A"/>
    <d v="2004-09-03T00:00:00"/>
    <m/>
    <s v="Compilado"/>
    <m/>
  </r>
  <r>
    <n v="2003"/>
    <x v="5"/>
    <n v="896"/>
    <d v="2003-05-29T00:00:00"/>
    <s v="Anvisa"/>
    <s v="DOU Nº 104 , Seção 1, Pág. 53"/>
    <d v="2003-06-02T00:00:00"/>
    <s v="Determinar a publicação do &quot;Guia para provas de biodisponibilidade relativa/bioequivalência&quot;"/>
    <e v="#REF!"/>
    <m/>
    <x v="0"/>
    <m/>
    <m/>
    <m/>
    <s v="Revisão de Norma(s)"/>
    <s v="Revoga a RE Nº 481, de 19/03/2002"/>
    <s v="N/A"/>
    <x v="1"/>
    <s v="Revogado pela RE Nº 397, de 12/11/2004"/>
    <s v="N/A"/>
    <s v="N/A"/>
    <d v="2004-11-16T00:00:00"/>
    <m/>
    <s v="Compilado"/>
    <m/>
  </r>
  <r>
    <n v="2003"/>
    <x v="5"/>
    <n v="902"/>
    <d v="2003-05-29T00:00:00"/>
    <s v="Anvisa"/>
    <s v="DOU Nº 104 , Seção 1, Pág. 60"/>
    <d v="2003-06-02T00:00:00"/>
    <s v="Determinar a publicação do &quot;Guia para a Notificação de lotes Piloto de Medicamentos&quot;."/>
    <e v="#REF!"/>
    <m/>
    <x v="0"/>
    <m/>
    <m/>
    <m/>
    <s v="Revisão de Norma(s)"/>
    <s v="Revoga a RE Nº 480, de 19/03/2002"/>
    <s v="N/A"/>
    <x v="1"/>
    <s v="Revogado pela RE Nº 2999, de 12/09/2006"/>
    <s v="N/A"/>
    <s v="N/A"/>
    <d v="2006-09-14T00:00:00"/>
    <m/>
    <s v="Compilado"/>
    <m/>
  </r>
  <r>
    <n v="2003"/>
    <x v="4"/>
    <n v="133"/>
    <d v="2003-05-29T00:00:00"/>
    <s v="Anvisa"/>
    <s v="DOU Nº 104, Seção 1, Pág. 25"/>
    <d v="2003-06-02T00:00:00"/>
    <s v="Dispõe sobre o registro de Medicamento Similar e dá outras providências."/>
    <e v="#REF!"/>
    <m/>
    <x v="0"/>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n v="2003"/>
    <x v="4"/>
    <n v="139"/>
    <d v="2003-05-29T00:00:00"/>
    <s v="Anvisa"/>
    <s v="DOU Nº 104, Seção 1, Pág. 33"/>
    <d v="2003-06-02T00:00:00"/>
    <s v="Dispõe sobre o registro e a isenção de registro de medicamentos homeopáticos industrializados."/>
    <e v="#REF!"/>
    <m/>
    <x v="0"/>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n v="2003"/>
    <x v="4"/>
    <n v="140"/>
    <d v="2003-05-29T00:00:00"/>
    <s v="Anvisa"/>
    <s v="DOU Nº 104, Seção 1, Pág. 39"/>
    <d v="2003-06-02T00:00:00"/>
    <s v="Dispõe sobre as bulas de medicamentos"/>
    <e v="#REF!"/>
    <m/>
    <x v="0"/>
    <m/>
    <m/>
    <m/>
    <s v="Nova Norma"/>
    <s v="N/A"/>
    <s v="N/A"/>
    <x v="1"/>
    <s v="Republicado no DOU Nº 185, de 24/09/2003;_x000a_Alterado por RDC Nº 68, de 25/03/2004;_x000a_Alterado por RDC Nº 126, de 16/05/2005;_x000a_Revogado pela RDC Nº 47, de 08/09/2009."/>
    <s v="N/A"/>
    <s v="N/A"/>
    <d v="2009-09-09T00:00:00"/>
    <m/>
    <s v="Compilado"/>
    <m/>
  </r>
  <r>
    <n v="2003"/>
    <x v="5"/>
    <n v="893"/>
    <d v="2003-05-29T00:00:00"/>
    <s v="Anvisa"/>
    <s v="DOU Nº 104 , Seção 1, Pág. 48"/>
    <d v="2003-06-02T00:00:00"/>
    <s v="Determinar a publicação do &quot;Guia para Realização de  Alterações, Inclusões, Notificações e Cancelamento Pós-Registro de Medicamentos&quot;."/>
    <e v="#REF!"/>
    <m/>
    <x v="0"/>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n v="2003"/>
    <x v="4"/>
    <n v="132"/>
    <d v="2003-05-29T00:00:00"/>
    <s v="Anvisa"/>
    <s v="DOU Nº 104, Seção 1, Pág. 24"/>
    <d v="2003-06-02T00:00:00"/>
    <s v="Dispõe sobre o registro de medicamentos específicos."/>
    <e v="#REF!"/>
    <m/>
    <x v="0"/>
    <m/>
    <m/>
    <m/>
    <s v="Revisão de Norma(s)"/>
    <s v="Revoga a PRT Nº 1.056, de 30/12/1998;_x000a_Revoga a RDC Nº 23, de 06/12/1999._x000a_Revoga a RDC nº 04, de 13/01/2000"/>
    <s v="N/A"/>
    <x v="1"/>
    <s v="1 Republicação;_x000a_Alterado por 3 RDC´s._x000a_Revogado por 1 RDC."/>
    <s v="N/A"/>
    <s v="N/A"/>
    <d v="2011-06-17T00:00:00"/>
    <m/>
    <s v="Compilado"/>
    <m/>
  </r>
  <r>
    <n v="2003"/>
    <x v="5"/>
    <n v="897"/>
    <d v="2003-05-29T00:00:00"/>
    <s v="Anvisa"/>
    <s v="DOU Nº 104 , Seção 1, Pág. 54"/>
    <d v="2003-06-02T00:00:00"/>
    <s v="Determinar a publicação do &quot;Guia para isenção e  substituição de estudos de bioequivalência&quot;."/>
    <e v="#REF!"/>
    <m/>
    <x v="0"/>
    <m/>
    <m/>
    <m/>
    <s v="Revisão de Norma(s)"/>
    <s v="Revoga a RE Nº 481, de 19/03/2002"/>
    <s v="N/A"/>
    <x v="1"/>
    <s v="Revogado pela RDC Nº 37, de 03/08/2011"/>
    <s v="N/A"/>
    <s v="N/A"/>
    <d v="2011-08-05T00:00:00"/>
    <m/>
    <s v="Compilado"/>
    <m/>
  </r>
  <r>
    <n v="2003"/>
    <x v="4"/>
    <n v="136"/>
    <d v="2003-05-29T00:00:00"/>
    <s v="Anvisa"/>
    <s v="DOU Nº 104, Seção 1, Pág. 30"/>
    <d v="2003-06-02T00:00:00"/>
    <s v="Dispõe sobre o registro de medicamento novo."/>
    <e v="#REF!"/>
    <m/>
    <x v="0"/>
    <m/>
    <m/>
    <m/>
    <s v="Nova Norma"/>
    <s v="N/A"/>
    <s v="N/A"/>
    <x v="1"/>
    <s v="Alterado pela RDC Nº 72, de 07/04/2004;_x000a_Alterado pela RDC Nº 210, de 02/09/2004;_x000a_Alterado pela RDC Nº 20, de 10/04/2013;_x000a_Revogado pela RDC Nº 60, de 10/10/2014._x000a_"/>
    <s v="N/A"/>
    <s v="N/A"/>
    <d v="2014-10-13T00:00:00"/>
    <m/>
    <s v="Compilado"/>
    <m/>
  </r>
  <r>
    <n v="2003"/>
    <x v="4"/>
    <n v="138"/>
    <d v="2003-05-29T00:00:00"/>
    <s v="Anvisa"/>
    <s v="DOU Nº 104, Seção 1, Pág. 32"/>
    <d v="2003-06-02T00:00:00"/>
    <s v="Dispõe sobre o enquadramento na categoria de venda de medicamentos. "/>
    <e v="#REF!"/>
    <m/>
    <x v="0"/>
    <m/>
    <m/>
    <m/>
    <s v="Revisão de Norma(s)"/>
    <s v="Revoga a PRT SVS/MS Nº 2, de 24/01/1995"/>
    <s v="N/A"/>
    <x v="1"/>
    <s v="Republicado em DOU Nº03, de 06/01/2004;_x000a_Revogado pela RDC Nº 98, de 01/08/2016."/>
    <s v="N/A"/>
    <s v="N/A"/>
    <d v="2016-08-03T00:00:00"/>
    <m/>
    <s v="Compilado"/>
    <m/>
  </r>
  <r>
    <n v="2003"/>
    <x v="5"/>
    <n v="899"/>
    <d v="2003-05-29T00:00:00"/>
    <s v="Anvisa"/>
    <s v="DOU Nº 104 , Seção 1, Pág. 56"/>
    <d v="2003-06-02T00:00:00"/>
    <s v="Determinar a publicação do &quot;Guia para validação de métodos analíticos e bioanalíticos&quot;."/>
    <e v="#REF!"/>
    <m/>
    <x v="0"/>
    <m/>
    <s v="Métodos analíticos e bioanalíticos"/>
    <m/>
    <s v="Revisão de Norma(s)"/>
    <s v="Revoga a RE Nº 475, de 19/03/2002"/>
    <s v="N/A"/>
    <x v="1"/>
    <s v="Alterado pela RDC Nº 27, de 17/05/2012;_x000a_Revogado pela RDC Nº 166, de 24/07/2017."/>
    <s v="N/A"/>
    <s v="N/A"/>
    <d v="2017-07-25T00:00:00"/>
    <m/>
    <s v="Compilado"/>
    <m/>
  </r>
  <r>
    <n v="2003"/>
    <x v="4"/>
    <n v="143"/>
    <d v="2003-05-30T00:00:00"/>
    <s v="Anvisa"/>
    <s v="DOU Nº 104, Seção 1, Pág. 42"/>
    <d v="2003-06-02T00:00:00"/>
    <s v="PRORROGA POR 90 DIAS, A CONTAR DE 30.05.2003, O PRAZO ESTABELECIDO PARA QUE OS SERVIÇOS JÁ EXISTENTES POSSAM ADEQUAR-SE AO DISPOSTO_x000a_NA RDC/ANVISA Nº 101/01."/>
    <e v="#REF!"/>
    <m/>
    <x v="6"/>
    <m/>
    <m/>
    <m/>
    <s v="Revisão de Norma(s)"/>
    <s v="Altera a  RDC Nº 101, de 30/05/2001"/>
    <s v="N/A"/>
    <x v="1"/>
    <s v="Despacho Declaratório nº 56, de 27/03/2018"/>
    <n v="1"/>
    <d v="2018-04-02T00:00:00"/>
    <d v="2018-04-02T00:00:00"/>
    <m/>
    <s v="Compilado"/>
    <s v="Justificativa: Revogada tacitamente pela Resolução - RDC nº 29, de 30/06/2011"/>
  </r>
  <r>
    <n v="2003"/>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x v="11"/>
    <m/>
    <s v="Código de ética e Comissão de Ética da Agência Nacional de Vigilância Sanitária (CEANVISA)"/>
    <m/>
    <s v="Revisão de Norma(s)"/>
    <s v="Altera a RDC nº 355, de 27/12/2002"/>
    <s v="N/A"/>
    <x v="1"/>
    <s v="Revogado pela RDC nº 292, de 24/06/2019"/>
    <s v="N/A"/>
    <s v="N/A"/>
    <d v="2019-06-26T00:00:00"/>
    <m/>
    <s v="Compilado"/>
    <m/>
  </r>
  <r>
    <n v="2003"/>
    <x v="4"/>
    <n v="134"/>
    <d v="2003-05-29T00:00:00"/>
    <s v="Anvisa"/>
    <s v="DOU Nº 104, Seção 1, Pág. 26"/>
    <d v="2003-06-02T00:00:00"/>
    <s v="Dispõe sobre a adequação dos medicamentos já registrados."/>
    <e v="#REF!"/>
    <m/>
    <x v="0"/>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n v="2003"/>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x v="0"/>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n v="2003"/>
    <x v="5"/>
    <n v="894"/>
    <d v="2003-05-29T00:00:00"/>
    <s v="Anvisa"/>
    <s v="DOU Nº 104 , Seção 1, Pág. 51"/>
    <d v="2003-06-02T00:00:00"/>
    <s v="Determinar a publicação do &quot;Guia para protocolo e relatório técnico de estudo de bioequivalência&quot;."/>
    <e v="#REF!"/>
    <m/>
    <x v="0"/>
    <s v="Regularização de produtos sujeitos a vigilância sanitária"/>
    <s v="Metodologias de controle de qualidade, segurança e eficácia de medicamentos"/>
    <m/>
    <s v="Revisão de Norma(s)"/>
    <s v="Revoga a RE Nº 479, de 19/03/2002"/>
    <s v="Primária"/>
    <x v="2"/>
    <s v="N/A"/>
    <s v="N/A"/>
    <s v="N/A"/>
    <s v="N/A"/>
    <m/>
    <s v="Formatado"/>
    <m/>
  </r>
  <r>
    <n v="2003"/>
    <x v="5"/>
    <n v="895"/>
    <d v="2003-05-29T00:00:00"/>
    <s v="Anvisa"/>
    <s v="DOU Nº 104 , Seção 1, Pág. 51"/>
    <d v="2003-06-02T00:00:00"/>
    <s v="Determinar a publicação do “Guia para elaboração de relatório técnico de estudo de biodisponibilidade relativa/bioequivalência”."/>
    <e v="#REF!"/>
    <m/>
    <x v="0"/>
    <s v="Regularização de produtos sujeitos a vigilância sanitária"/>
    <s v="Metodologias de controle de qualidade, segurança e eficácia de medicamentos"/>
    <m/>
    <s v="Nova Norma"/>
    <s v="N/A"/>
    <s v="Primária"/>
    <x v="2"/>
    <s v="N/A"/>
    <s v="N/A"/>
    <s v="N/A"/>
    <s v="N/A"/>
    <m/>
    <s v="Formatado"/>
    <m/>
  </r>
  <r>
    <n v="2003"/>
    <x v="5"/>
    <n v="898"/>
    <d v="2003-05-29T00:00:00"/>
    <s v="Anvisa"/>
    <s v="DOU Nº 104 , Seção 1, Pág. 54"/>
    <d v="2003-06-02T00:00:00"/>
    <s v="Determinar a publicação do &quot;Guia para planejamento e realização da etapa estatística de estudos de biodisponiblidade relativa/bioequivalência”."/>
    <e v="#REF!"/>
    <m/>
    <x v="0"/>
    <s v="Regularização de produtos sujeitos a vigilância sanitária"/>
    <s v="Metodologias de controle de qualidade, segurança e eficácia de medicamentos"/>
    <m/>
    <s v="Revisão de Norma(s)"/>
    <s v="Revoga a RE Nº 484, de 19/03/2002"/>
    <s v="Primária"/>
    <x v="2"/>
    <s v="N/A"/>
    <s v="N/A"/>
    <s v="N/A"/>
    <s v="N/A"/>
    <m/>
    <s v="Formatado"/>
    <m/>
  </r>
  <r>
    <n v="2003"/>
    <x v="4"/>
    <n v="141"/>
    <d v="2003-05-30T00:00:00"/>
    <s v="Anvisa"/>
    <s v="DOU Nº 104, Seção 1, Pág. 41"/>
    <d v="2003-06-02T00:00:00"/>
    <s v="Institui o Código de Ética dos servidores da Agência Nacional de Vigilância Sanitária - ANVISA"/>
    <e v="#REF!"/>
    <m/>
    <x v="11"/>
    <m/>
    <s v="Código de ética e Comissão de Ética da Agência Nacional de Vigilância Sanitária (CEANVISA)"/>
    <m/>
    <s v="Nova Norma"/>
    <s v="N/A"/>
    <s v="Primária"/>
    <x v="0"/>
    <s v="Alterado pela RDC Nº 14, de 07/04/2009"/>
    <n v="1"/>
    <d v="2009-04-08T00:00:00"/>
    <d v="2009-04-08T00:00:00"/>
    <m/>
    <s v="Compilado"/>
    <m/>
  </r>
  <r>
    <n v="2003"/>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x v="0"/>
    <m/>
    <m/>
    <m/>
    <s v="Revisão de Norma(s)"/>
    <s v="Altera a RES Nº 328, de 22/07/1999"/>
    <s v="N/A"/>
    <x v="1"/>
    <s v="Revogado pela RDC Nº 159, de 20/06/2003;_x000a_Revogado pela RDC Nº 44, de 17/08/2009."/>
    <s v="N/A"/>
    <s v="N/A"/>
    <d v="2009-08-18T00:00:00"/>
    <m/>
    <s v="Compilado"/>
    <m/>
  </r>
  <r>
    <n v="2003"/>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x v="7"/>
    <m/>
    <m/>
    <m/>
    <s v="Nova Norma"/>
    <s v="N/A"/>
    <s v="N/A"/>
    <x v="1"/>
    <s v="Revogado pela RDC Nº 49, de 23/11/2010"/>
    <s v="N/A"/>
    <d v="2010-11-24T00:00:00"/>
    <d v="2010-11-24T00:00:00"/>
    <m/>
    <s v="Compilado"/>
    <m/>
  </r>
  <r>
    <n v="2003"/>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x v="7"/>
    <m/>
    <m/>
    <m/>
    <s v="Nova Norma"/>
    <s v="N/A"/>
    <s v="N/A"/>
    <x v="1"/>
    <s v="Revogado pela RDC Nº 39, de 02/09/2011"/>
    <s v="N/A"/>
    <d v="2011-09-06T00:00:00"/>
    <d v="2011-09-06T00:00:00"/>
    <m/>
    <s v="Compilado"/>
    <m/>
  </r>
  <r>
    <n v="2003"/>
    <x v="4"/>
    <n v="159"/>
    <d v="2003-06-20T00:00:00"/>
    <s v="Anvisa"/>
    <s v="DOU Nº 118, Seção 1, Pág. 91"/>
    <d v="2003-06-23T00:00:00"/>
    <s v="Tornar insubsistente a Resolução da Diretoria Colegiada nº 149, de 11 de junho de 2003, publicada no DOU Nº nº 112, de 12 de junho de 2003, Seção 1, Página 105."/>
    <e v="#REF!"/>
    <m/>
    <x v="0"/>
    <m/>
    <m/>
    <m/>
    <s v="Revisão de Norma(s)"/>
    <s v="Torna insubsistente a RDC Nº 149, de 11/06/2003"/>
    <s v="N/A"/>
    <x v="1"/>
    <s v="Revogado pela RDC Nº 44, de 17/08/2009"/>
    <s v="N/A"/>
    <s v="N/A"/>
    <d v="2009-08-18T00:00:00"/>
    <m/>
    <s v="Compilado"/>
    <m/>
  </r>
  <r>
    <n v="2003"/>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74"/>
    <d v="2003-07-08T00:00:00"/>
    <s v="Anvisa"/>
    <s v="DOU Nº 130, Seção 1, Pág. 31"/>
    <d v="2003-07-09T00:00:00"/>
    <s v="Rotulagem de desinfetantes domissanitários"/>
    <e v="#REF!"/>
    <m/>
    <x v="3"/>
    <m/>
    <m/>
    <m/>
    <s v="Revisão de Norma(s)"/>
    <s v="Altera a PRT Nº 321, de 28/07/1997"/>
    <s v="N/A"/>
    <x v="1"/>
    <s v="Retificado em DOU Nº 131, de 10/07/2003_x000a_Revogado pela RDC Nº 326, de 09/11/2005"/>
    <n v="1"/>
    <d v="2005-11-14T00:00:00"/>
    <d v="2005-11-14T00:00:00"/>
    <m/>
    <s v="Compilado"/>
    <m/>
  </r>
  <r>
    <n v="2003"/>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x v="0"/>
    <m/>
    <m/>
    <m/>
    <s v="Revisão de Norma(s)"/>
    <s v="Altera RES Nº 328, de 22/07/1999"/>
    <s v="N/A"/>
    <x v="1"/>
    <s v="Revogado pela RDC Nº 44, de 17/08/2009"/>
    <s v="N/A"/>
    <s v="N/A"/>
    <d v="2009-08-18T00:00:00"/>
    <m/>
    <s v="Compilado"/>
    <m/>
  </r>
  <r>
    <n v="2003"/>
    <x v="4"/>
    <n v="175"/>
    <d v="2003-07-08T00:00:00"/>
    <s v="Anvisa"/>
    <s v="DOU Nº 130, Seção 1, Pág. 32"/>
    <d v="2003-07-09T00:00:00"/>
    <s v="Aprova o Regulamento Técnico de Avaliação de Matérias Macroscópicas e Microscópicas Prejudiciais à Saúde Humana em Alimentos Embalados."/>
    <e v="#REF!"/>
    <m/>
    <x v="1"/>
    <m/>
    <m/>
    <m/>
    <s v="Revisão de Norma(s)"/>
    <s v="Altera 07 Resoluções;_x000a_Altera 02 PRT´s;_x000a_Revoga 02 PRT´s."/>
    <s v="N/A"/>
    <x v="1"/>
    <s v="Retificado em DOU Nº 131, de 10/07/2003;_x000a_Revogado pela RDC Nº 14, de 28/03/2014."/>
    <n v="2"/>
    <d v="2014-03-31T00:00:00"/>
    <d v="2014-03-31T00:00:00"/>
    <m/>
    <s v="Compilado"/>
    <m/>
  </r>
  <r>
    <n v="2003"/>
    <x v="4"/>
    <n v="176"/>
    <d v="2003-07-08T00:00:00"/>
    <s v="Anvisa"/>
    <s v="DOU Nº 130, Seção 1. Pág. 33"/>
    <d v="2003-07-09T00:00:00"/>
    <s v="Aprovar o Regulamento Técnico para o Álcool Metílico (Metanol), comercializado por atacadistas e varejistas."/>
    <e v="#REF!"/>
    <m/>
    <x v="3"/>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n v="2003"/>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x v="8"/>
    <m/>
    <m/>
    <m/>
    <s v="Revisão de Norma(s)"/>
    <s v="Revoga a RDC Nº 107, de 14/05/2003"/>
    <s v="N/A"/>
    <x v="1"/>
    <s v="_x000a_Revogado pela RDC N° 198, de 24/07/2003_x000a__x000a_"/>
    <n v="1"/>
    <d v="2003-07-25T00:00:00"/>
    <d v="2003-07-25T00:00:00"/>
    <m/>
    <s v="Compilado"/>
    <m/>
  </r>
  <r>
    <n v="2003"/>
    <x v="4"/>
    <n v="190"/>
    <d v="2003-07-18T00:00:00"/>
    <s v="Anvisa"/>
    <s v="DOU Nº 138, Seção 1, Pág. 29"/>
    <d v="2003-07-21T00:00:00"/>
    <s v="Determina Normas Técnicas para o funcionamento dos bancos de sangue de cordão umbilical e placentário."/>
    <e v="#REF!"/>
    <m/>
    <x v="13"/>
    <m/>
    <m/>
    <m/>
    <s v="Nova Norma"/>
    <s v="N/A"/>
    <s v="N/A"/>
    <x v="1"/>
    <s v="Revogado pela RDC Nº 153, de 14/06/2004"/>
    <s v="N/A"/>
    <s v="N/A"/>
    <d v="2004-06-24T00:00:00"/>
    <m/>
    <s v="Compilado"/>
    <m/>
  </r>
  <r>
    <n v="2003"/>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x v="6"/>
    <m/>
    <m/>
    <m/>
    <s v="Revisão de Norma(s)"/>
    <s v="Altera a RDC Nº 50, de 21/02/2002"/>
    <s v="N/A"/>
    <x v="1"/>
    <s v="Revogado pela RDC Nº 51, de 06/10/2011"/>
    <n v="1"/>
    <d v="2011-10-07T00:00:00"/>
    <d v="2011-10-07T00:00:00"/>
    <m/>
    <s v="Compilado"/>
    <m/>
  </r>
  <r>
    <n v="2003"/>
    <x v="4"/>
    <n v="197"/>
    <d v="2003-07-24T00:00:00"/>
    <s v="Anvisa"/>
    <s v="DOU Nº 142, Seção 1, Pág. 36"/>
    <d v="2003-07-25T00:00:00"/>
    <s v="Fica revogada a Resolução da Diretoria Colegiada nº. 106, de 14 de maio de 2003, publicada no DOU nº. 94, de 19 de maio de 2003, Seção 1, página 60."/>
    <e v="#REF!"/>
    <m/>
    <x v="8"/>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n v="2003"/>
    <x v="4"/>
    <n v="198"/>
    <d v="2003-07-24T00:00:00"/>
    <s v="Anvisa"/>
    <s v="DOU Nº 142, Seção 1, Pág 36"/>
    <d v="2003-07-25T00:00:00"/>
    <s v="Fica revogada a Resolução nº 185, de 11 de julho de 2003, publicada no DOU nº 133, de 14 de julho de 2003, Seção 1, página 43."/>
    <e v="#REF!"/>
    <m/>
    <x v="8"/>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n v="2003"/>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x v="10"/>
    <m/>
    <m/>
    <m/>
    <s v="Nova Norma"/>
    <s v="N/A"/>
    <s v="N/A"/>
    <x v="3"/>
    <s v="Despacho Declaratório Nº 124, de 01/11/2016"/>
    <s v="N/A"/>
    <d v="2016-12-02T00:00:00"/>
    <d v="2016-12-02T00:00:00"/>
    <m/>
    <s v="Compilado"/>
    <m/>
  </r>
  <r>
    <n v="2003"/>
    <x v="4"/>
    <n v="207"/>
    <d v="2003-08-01T00:00:00"/>
    <s v="Anvisa"/>
    <s v="DOU Nº 148, Seção 1, Pág. 31"/>
    <d v="2003-08-04T00:00:00"/>
    <s v="DETERMINA A PRORROGAÇÃO ATÉ 31 DE DEZEMBRO DE 2003 DO PRAZO PREVISTO NO ITEM 4 DO ANEXO DA RESOLUÇÃO - RE Nº 198, DE 11 DE SETEMBRO DE 2001."/>
    <e v="#REF!"/>
    <m/>
    <x v="1"/>
    <m/>
    <m/>
    <m/>
    <s v="Revisão de Norma(s)"/>
    <s v="Altera RE Nº 198, de 11/09/2001;_x000a_Revoga a RDC Nº 3, de 10/01/2003."/>
    <s v="N/A"/>
    <x v="1"/>
    <s v="Revogado pela RDC Nº 360, de 23/12/2003"/>
    <n v="1"/>
    <d v="2003-12-26T00:00:00"/>
    <d v="2003-12-26T00:00:00"/>
    <m/>
    <s v="Compilado"/>
    <m/>
  </r>
  <r>
    <n v="2003"/>
    <x v="4"/>
    <n v="208"/>
    <d v="2003-08-01T00:00:00"/>
    <s v="Anvisa"/>
    <s v="DOU Nº 148, Seção 1, Pág. 31"/>
    <d v="2003-08-04T00:00:00"/>
    <s v="APROVA O REGULAMENTO TÉCNICO A SER APLICADO AOS PRODUTOS ENQUADRADOS NA CATEGORIA NEUTRALIZADOR DE ODORES, ANEXO À PRESENTE RESOLUÇÃO."/>
    <e v="#REF!"/>
    <m/>
    <x v="3"/>
    <s v="Regularização de produtos sujeitos à vigilância sanitária"/>
    <s v="Regularização de neutralizadores de odores"/>
    <m/>
    <s v="Nova Norma"/>
    <s v="N/A"/>
    <s v="Primária"/>
    <x v="2"/>
    <s v="N/A"/>
    <s v="N/A"/>
    <s v="N/A"/>
    <s v="N/A"/>
    <m/>
    <s v="Formatado"/>
    <m/>
  </r>
  <r>
    <n v="2003"/>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x v="3"/>
    <s v="Controle, fiscalização e monitoramento de produtos e serviços"/>
    <s v="Proibição de substâncias em produtos saneantes domissanitários"/>
    <m/>
    <s v="Nova Norma"/>
    <s v="N/A"/>
    <s v="Primária"/>
    <x v="2"/>
    <s v="N/A"/>
    <s v="N/A"/>
    <s v="N/A"/>
    <s v="N/A"/>
    <m/>
    <s v="Formatado"/>
    <m/>
  </r>
  <r>
    <n v="2003"/>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x v="0"/>
    <m/>
    <m/>
    <m/>
    <s v="Revisão de Norma(s)"/>
    <s v="Altera a PRT Nº 500, de 09/10/1997;_x000a_Revoga a RDC Nº 134, de 13/07/2001."/>
    <s v="N/A"/>
    <x v="1"/>
    <s v="Revogado pela RDC Nº 17, de 16/04/2010"/>
    <s v="N/A"/>
    <s v="N/A"/>
    <d v="2010-04-19T00:00:00"/>
    <m/>
    <s v="Compilado"/>
    <m/>
  </r>
  <r>
    <n v="2003"/>
    <x v="4"/>
    <n v="222"/>
    <d v="2003-08-21T00:00:00"/>
    <s v="Anvisa"/>
    <s v="DOU Nº 163, Seção 1, Pág. 47"/>
    <d v="2003-08-25T00:00:00"/>
    <s v="Dispõe sobre os formulários de petição obtidos pelo peticionamento eletrônico."/>
    <e v="#REF!"/>
    <m/>
    <x v="2"/>
    <s v="Governança"/>
    <s v="Peticionamento e arrecadação de Taxa de Fiscalização de Vigilância Sanitária (TFVS)"/>
    <m/>
    <s v="Nova Norma"/>
    <s v="N/A"/>
    <s v="Primária"/>
    <x v="2"/>
    <s v="N/A"/>
    <s v="N/A"/>
    <s v="N/A"/>
    <s v="N/A"/>
    <m/>
    <s v="Formatado"/>
    <m/>
  </r>
  <r>
    <n v="2003"/>
    <x v="4"/>
    <n v="225"/>
    <d v="2003-08-25T00:00:00"/>
    <s v="Anvisa"/>
    <s v="DOU Nº 164, Seção 1, Pág. 35"/>
    <d v="2003-08-26T00:00:00"/>
    <s v="Institui, o modelo do Certificado de Boas Práticas de Fabricação para Saneantes Domissanitários conforme ANEXO I e Modelo de Formulário de Petição conforme ANEXO II."/>
    <e v="#REF!"/>
    <m/>
    <x v="3"/>
    <m/>
    <m/>
    <m/>
    <s v="Nova Norma"/>
    <s v="N/A"/>
    <s v="N/A"/>
    <x v="1"/>
    <s v="Revogado pela RDC Nº 39, de 14/08/2013"/>
    <n v="1"/>
    <d v="2013-08-15T00:00:00"/>
    <d v="2013-08-15T00:00:00"/>
    <m/>
    <s v="Compilado"/>
    <m/>
  </r>
  <r>
    <n v="2003"/>
    <x v="4"/>
    <n v="227"/>
    <d v="2003-08-28T00:00:00"/>
    <s v="Anvisa"/>
    <s v="DOU Nº 168, Seção 1, Pág. 65"/>
    <d v="2003-09-01T00:00:00"/>
    <s v="Aprovar o Regulamento Técnico para Fixação de Identidade e Qualidade de Chocolate e Chocolate Branco, constante do Anexo desta Resolução"/>
    <e v="#REF!"/>
    <m/>
    <x v="1"/>
    <m/>
    <m/>
    <m/>
    <s v="Revisão de Norma(s)"/>
    <s v="Altera a RES N° 12/CNNPA, de 1978;_x000a_Revoga a RES Nº 27/CNNPA, de 1968;_x000a_Revoga a RES Nº 26/CNNPA, de 1977."/>
    <s v="N/A"/>
    <x v="1"/>
    <s v="Revogado pela RDC Nº 264, de 22/09/2005"/>
    <n v="1"/>
    <d v="2005-09-23T00:00:00"/>
    <d v="2005-09-23T00:00:00"/>
    <m/>
    <s v="Compilado"/>
    <m/>
  </r>
  <r>
    <n v="2003"/>
    <x v="4"/>
    <n v="228"/>
    <d v="2003-08-28T00:00:00"/>
    <s v="Anvisa"/>
    <s v="DOU Nº 168, Seção 1, Pág. 65"/>
    <d v="2003-09-01T00:00:00"/>
    <s v="Aprovar o Regulamento Técnico para Fixação de Identidade e Qualidade de Mostarda e Mostarda Preparada, constante do Anexo desta Resolução."/>
    <e v="#REF!"/>
    <m/>
    <x v="1"/>
    <m/>
    <m/>
    <m/>
    <s v="Revisão de Norma(s)"/>
    <s v="Altera a RES Nº 12/CNNPA, de 1978"/>
    <s v="N/A"/>
    <x v="1"/>
    <s v="Revogado pela RDC Nº 276, de 22/09/2005"/>
    <n v="1"/>
    <d v="2005-09-23T00:00:00"/>
    <d v="2005-09-23T00:00:00"/>
    <m/>
    <s v="Compilado"/>
    <m/>
  </r>
  <r>
    <n v="2003"/>
    <x v="4"/>
    <n v="229"/>
    <d v="2003-08-28T00:00:00"/>
    <s v="Anvisa"/>
    <s v="DOU Nº 168, Seção 1, Pág. 66"/>
    <d v="2003-09-01T00:00:00"/>
    <s v="Aprovar o Regulamento Técnico para Fixação de Identidade e Qualidade de Sopa"/>
    <e v="#REF!"/>
    <m/>
    <x v="1"/>
    <m/>
    <m/>
    <m/>
    <s v="Revisão de Norma(s)"/>
    <s v="Altera a RES Nº 12/CNNPA, de 1978;_x000a_Revoga a RES Nº 23/CNNPA, de 1975."/>
    <s v="N/A"/>
    <x v="1"/>
    <s v="Revogado pela RDC Nº 273, de 22/09/2005"/>
    <n v="1"/>
    <d v="2005-09-23T00:00:00"/>
    <d v="2005-09-23T00:00:00"/>
    <m/>
    <s v="Compilado"/>
    <m/>
  </r>
  <r>
    <n v="2003"/>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x v="5"/>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n v="2003"/>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x v="2"/>
    <m/>
    <m/>
    <m/>
    <s v="Nova Norma"/>
    <s v="N/A"/>
    <s v="N/A"/>
    <x v="1"/>
    <s v="Revogado pela RDC Nº 349, de 03/12/2003_x000a__x000a_"/>
    <s v="N/A"/>
    <d v="2003-12-04T00:00:00"/>
    <d v="2003-12-04T00:00:00"/>
    <m/>
    <s v="Compilado"/>
    <m/>
  </r>
  <r>
    <n v="2003"/>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298, de 06/11/2002"/>
    <s v="N/A"/>
    <x v="1"/>
    <s v="Revogado pela RDC Nº 274 de 12/11/2004"/>
    <s v="N/A"/>
    <s v="N/A"/>
    <d v="2004-11-16T00:00:00"/>
    <m/>
    <s v="Compilado"/>
    <m/>
  </r>
  <r>
    <n v="2003"/>
    <x v="4"/>
    <n v="240"/>
    <d v="2003-09-09T00:00:00"/>
    <s v="Anvisa"/>
    <s v="DOU Nº 175, Seção 1, Pág. 22"/>
    <d v="2003-09-10T00:00:00"/>
    <s v="Dispõe sobre o parcelamento de débitos originários da aplicação de multas junto à Agência Nacional de Vigilância Sanitária – ANVISA."/>
    <e v="#REF!"/>
    <m/>
    <x v="2"/>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n v="2003"/>
    <x v="4"/>
    <n v="241"/>
    <d v="2003-09-11T00:00:00"/>
    <s v="Anvisa"/>
    <s v="DOU nº 177, Seção 1, Pág. 45"/>
    <d v="2003-09-12T00:00:00"/>
    <s v="PRORROGA OS PRAZOS DE VIGÊNCIA DOS TERMOS DE AJUSTE E METAS - TAM, ASSINADOS ENTRE A ANVISA E OS ESTADOS-MEMBROS E DISTRITO FEDERAL ATÉ O DIA 31.03.2004, CONFORME ANEXO."/>
    <e v="#REF!"/>
    <m/>
    <x v="15"/>
    <s v="Governança"/>
    <s v="Financiamento do Sistema Nacional de Vigilância Sanitária"/>
    <m/>
    <s v="Revisão de Norma(s)"/>
    <s v="N/A"/>
    <s v="N/A"/>
    <x v="1"/>
    <s v="Alterado pela RDC Nº 67, de 25/03/2004;_x000a_Revogado pela RDC nº 292, de 24/06/2019."/>
    <s v="N/A"/>
    <s v="N/A"/>
    <d v="2019-06-26T00:00:00"/>
    <m/>
    <s v="Compilado"/>
    <m/>
  </r>
  <r>
    <n v="2003"/>
    <x v="4"/>
    <n v="243"/>
    <d v="2003-09-12T00:00:00"/>
    <s v="Anvisa"/>
    <s v="DOU Nº 178, Seção 1, Pág. 46"/>
    <d v="2003-09-15T00:00:00"/>
    <s v="Composição da Câmara Técnica de Medicamentos e alterações normativas"/>
    <e v="#REF!"/>
    <m/>
    <x v="0"/>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n v="2003"/>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x v="5"/>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n v="2003"/>
    <x v="4"/>
    <n v="245"/>
    <d v="2003-09-15T00:00:00"/>
    <s v="Anvisa"/>
    <s v="DOU Nº 179, Seção 1, Pág. 68"/>
    <d v="2003-09-16T00:00:00"/>
    <s v="Aprova o Manual Brasileiro de Acreditação de Organizações Prestadoras de Serviços de Laboratório Clínico - 1ª Edição."/>
    <e v="#REF!"/>
    <m/>
    <x v="6"/>
    <m/>
    <m/>
    <m/>
    <s v="Nova Norma"/>
    <s v="N/A"/>
    <s v="N/A"/>
    <x v="1"/>
    <s v="Revogada pela RDC nº 93, de 26/05/2006"/>
    <n v="1"/>
    <d v="2006-05-26T00:00:00"/>
    <d v="2006-05-26T00:00:00"/>
    <m/>
    <s v="Compilado"/>
    <m/>
  </r>
  <r>
    <n v="2003"/>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n v="2003"/>
    <x v="4"/>
    <n v="253"/>
    <d v="2003-09-16T00:00:00"/>
    <s v="Anvisa"/>
    <s v="DOU Nº 181, Seção 1, Pág. 90"/>
    <d v="2003-09-18T00:00:00"/>
    <s v="Criar o Programa de Análise de Resíduos de Medicamentos Veterinários em Alimentos de Origem Animal – PAMVet."/>
    <e v="#REF!"/>
    <m/>
    <x v="1"/>
    <s v="Regularização de produtos sujeitos a vigilância sanitária"/>
    <s v="Resíduos de medicamentos veterinários em alimentos de origem animal"/>
    <m/>
    <s v="Nova Norma"/>
    <s v="N/A"/>
    <s v="Primária"/>
    <x v="2"/>
    <s v="N/A"/>
    <s v="N/A"/>
    <s v="N/A"/>
    <s v="N/A"/>
    <s v="Sim"/>
    <s v="Formatado"/>
    <m/>
  </r>
  <r>
    <n v="2003"/>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x v="0"/>
    <m/>
    <m/>
    <m/>
    <s v="Revisão de Norma(s)"/>
    <s v="Revoga a RDC Nº 893, de 29/05/2003"/>
    <s v="N/A"/>
    <x v="1"/>
    <s v="Despacho Declaratório nº 56, de 27/03/2018"/>
    <s v="N/A"/>
    <s v="N/A"/>
    <d v="2018-04-02T00:00:00"/>
    <m/>
    <s v="Compilado"/>
    <s v="Revogada tacitamente pela Resolução – RDC nº 48, de 06/10/2009"/>
  </r>
  <r>
    <n v="2003"/>
    <x v="5"/>
    <n v="1548"/>
    <d v="2003-09-23T00:00:00"/>
    <s v="Anvisa"/>
    <s v="DOU Nº 185, Seção 1, Pág. 62 "/>
    <d v="2003-09-24T00:00:00"/>
    <s v="Determinar a publicação das “Categorias de risco de fármacos destinados às mulheres grávidas” anexo."/>
    <e v="#REF!"/>
    <m/>
    <x v="0"/>
    <s v="Informações ao Consumidor"/>
    <s v="Bula e rotulagem de medicamentos"/>
    <m/>
    <s v="Nova Norma"/>
    <s v="N/A"/>
    <s v="Primária"/>
    <x v="2"/>
    <s v="Revogado pela RDC Nº 60, de 17/12/2010, tornada sem efeito pela RDC Nº 63, de 23/12/2010"/>
    <s v="N/A"/>
    <s v="N/A"/>
    <s v="N/A"/>
    <m/>
    <s v="Compilado"/>
    <m/>
  </r>
  <r>
    <n v="2003"/>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x v="1"/>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n v="2003"/>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x v="7"/>
    <m/>
    <m/>
    <m/>
    <s v="Nova Norma"/>
    <s v="N/A"/>
    <s v="N/A"/>
    <x v="1"/>
    <s v="Alterado pela RDC Nº 221, de 22/09/2004;_x000a_Revogado pela RDC Nº 63, de 28/12/2012."/>
    <s v="N/A"/>
    <s v="N/A"/>
    <d v="2012-12-31T00:00:00"/>
    <m/>
    <s v="Compilado"/>
    <m/>
  </r>
  <r>
    <n v="2003"/>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x v="2"/>
    <m/>
    <m/>
    <m/>
    <s v="Nova Norma"/>
    <s v="N/A"/>
    <s v="N/A"/>
    <x v="1"/>
    <s v="Alterado pela RDC Nº 166 de 01/07/2004;_x000a_Revogado pela RDC Nº 222, de 28/12/2006._x000a_"/>
    <s v="N/A"/>
    <d v="2004-07-02T00:00:00"/>
    <d v="2006-12-29T00:00:00"/>
    <m/>
    <s v="Compilado"/>
    <m/>
  </r>
  <r>
    <n v="2003"/>
    <x v="4"/>
    <n v="276"/>
    <d v="2003-10-01T00:00:00"/>
    <s v="Anvisa"/>
    <s v="DOU Nº 191, Seção 1, Pág. 69"/>
    <d v="2003-10-02T00:00:00"/>
    <s v="Aprova o Regulamento Técnico para Fixação de Identidade e Qualidade de Concentrado de Tomate, constante do Anexo desta Resolução."/>
    <e v="#REF!"/>
    <m/>
    <x v="1"/>
    <m/>
    <m/>
    <m/>
    <s v="Revisão de Norma(s)"/>
    <s v="Altera a RES Nº 12, de 24/07/1978"/>
    <s v="N/A"/>
    <x v="1"/>
    <s v="Revogado pela RDC Nº 272, de 22/09/2005"/>
    <n v="1"/>
    <d v="2005-09-23T00:00:00"/>
    <d v="2005-09-23T00:00:00"/>
    <m/>
    <s v="Compilado"/>
    <m/>
  </r>
  <r>
    <n v="2003"/>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x v="1"/>
    <s v="Regularização de produtos sujeitos a vigilância sanitária"/>
    <s v="Contaminantes em alimentos"/>
    <s v="Procedimentos para importação de alimentos"/>
    <s v="Revisão de Norma(s)"/>
    <s v="Revoga a RDC Nº 156, de 06/08/2001"/>
    <s v="Primária"/>
    <x v="2"/>
    <s v="N/A"/>
    <s v="N/A"/>
    <s v="N/A"/>
    <s v="N/A"/>
    <s v="Sim"/>
    <s v="Formatado"/>
    <m/>
  </r>
  <r>
    <n v="2003"/>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x v="0"/>
    <m/>
    <m/>
    <m/>
    <s v="Nova Norma"/>
    <s v="N/A"/>
    <s v="N/A"/>
    <x v="1"/>
    <s v="Revogado pela RDC Nº 233, 17/08/2005"/>
    <s v="N/A"/>
    <s v="N/A"/>
    <d v="2005-08-22T00:00:00"/>
    <m/>
    <s v="Compilado"/>
    <m/>
  </r>
  <r>
    <n v="2003"/>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3"/>
    <x v="4"/>
    <n v="323"/>
    <d v="2003-11-10T00:00:00"/>
    <s v="Anvisa"/>
    <s v="DOU Nº 220, Seção 1, Pág. 153"/>
    <d v="2003-11-12T00:00:00"/>
    <s v="Aprova o REGULAMENTO TÉCNICO DE REGISTRO,  ALTERAÇÃO E REVALIDAÇÃO DE REGISTRO DOS MEDICAMENTOS PROBIÓTICOS, conforme Regulamento Técnico anexo a esta Resolução"/>
    <e v="#REF!"/>
    <m/>
    <x v="0"/>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n v="2003"/>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4"/>
    <n v="333"/>
    <d v="2003-11-19T00:00:00"/>
    <s v="Anvisa"/>
    <s v="DOU Nº 227, Seção 1, Pág. 94"/>
    <d v="2003-11-21T00:00:00"/>
    <s v="Dispõe sobre rotulagem de medicamentos e outras providências."/>
    <e v="#REF!"/>
    <m/>
    <x v="0"/>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n v="2003"/>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x v="10"/>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n v="2003"/>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x v="1"/>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n v="2003"/>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x v="0"/>
    <m/>
    <m/>
    <m/>
    <s v="Revisão de Norma(s)"/>
    <s v="Altera a RDC Nº 80, 18/03/2002"/>
    <s v="N/A"/>
    <x v="1"/>
    <s v="Despacho Declaratório nº 56, de 27/03/2018"/>
    <s v="N/A"/>
    <s v="N/A"/>
    <d v="2018-04-02T00:00:00"/>
    <m/>
    <s v="Compilado"/>
    <s v="Revogada tacitamente pela Resolução – RDC nº 315, de 26/10/2005"/>
  </r>
  <r>
    <n v="2003"/>
    <x v="4"/>
    <n v="348"/>
    <d v="2003-12-02T00:00:00"/>
    <s v="Anvisa"/>
    <s v="DOU Nº 235, Seção 1, Pág. 46"/>
    <d v="2003-12-03T00:00:00"/>
    <s v="Aprovar, de forma complementar ao Anexo da Resolução CNNPA nº 24 de 1976, a utilização de enzimas na indústria de alimentos conforme Tabela."/>
    <e v="#REF!"/>
    <m/>
    <x v="1"/>
    <m/>
    <m/>
    <m/>
    <s v="Nova Norma"/>
    <s v="N/A"/>
    <s v="N/A"/>
    <x v="1"/>
    <s v="Revogado pela RDC Nº 205, de 14/11/2006"/>
    <n v="1"/>
    <d v="2006-11-17T00:00:00"/>
    <d v="2006-11-17T00:00:00"/>
    <m/>
    <s v="Compilado"/>
    <m/>
  </r>
  <r>
    <n v="2003"/>
    <x v="4"/>
    <n v="346"/>
    <d v="2003-12-02T00:00:00"/>
    <s v="Anvisa"/>
    <s v="DOU  Nº 235, Seção 1, Pág. 43 "/>
    <d v="2003-12-03T00:00:00"/>
    <s v="Revoga a RDC nº 105 de 31 de maio de 2001, estabelece novas normas sobre o cadastro dos produtos derivados do tabaco."/>
    <e v="#REF!"/>
    <m/>
    <x v="10"/>
    <m/>
    <m/>
    <m/>
    <s v="Revisão de Norma(s)"/>
    <s v="Revoga RDC Nº 105, de 31/05/2001"/>
    <s v="N/A"/>
    <x v="1"/>
    <s v="Republicado em DOU Nº 251 , de 26/12/2003;_x000a_Alterado  pela RDC Nº 27, de 14/02/2006;_x000a_Revogado pela RDC Nº 90, de 27/12/2007."/>
    <s v="N/A"/>
    <d v="2006-02-15T00:00:00"/>
    <d v="2007-12-28T00:00:00"/>
    <m/>
    <s v="Compilado"/>
    <m/>
  </r>
  <r>
    <n v="2003"/>
    <x v="4"/>
    <n v="347"/>
    <d v="2003-12-02T00:00:00"/>
    <s v="Anvisa"/>
    <s v="DOU  Nº 235, Seção 1, Pág. 44"/>
    <d v="2003-12-03T00:00:00"/>
    <s v="Determina Normas Técnicas para o Funcionamento de Bancos de Olhos"/>
    <e v="#REF!"/>
    <m/>
    <x v="13"/>
    <s v="Regularização de serviços e estabelecimentos sujeitos a vigilância sanitária e Boas Práticas"/>
    <s v="Bancos de tecidos humanos"/>
    <m/>
    <s v="Nova Norma"/>
    <s v="N/A"/>
    <s v="N/A"/>
    <x v="1"/>
    <s v="Revogado pela RDC nº 292, de 24/06/2019"/>
    <s v="N/A"/>
    <s v="N/A"/>
    <d v="2019-06-26T00:00:00"/>
    <m/>
    <s v="Compilado"/>
    <m/>
  </r>
  <r>
    <n v="2003"/>
    <x v="4"/>
    <n v="349"/>
    <d v="2003-12-03T00:00:00"/>
    <s v="Anvisa"/>
    <s v="DOU Nº 236, Seção 1, Pág. 63"/>
    <d v="2003-12-04T00:00:00"/>
    <s v="Esta Resolução regulamenta procedimento das petições submetidas à análise pelos setores técnicos da ANVISA nos processos de registro."/>
    <e v="#REF!"/>
    <m/>
    <x v="2"/>
    <m/>
    <m/>
    <m/>
    <s v="Revisão de Norma(s)"/>
    <s v="Revoga a RDC Nº 237, de 03/09/2003"/>
    <s v="N/A"/>
    <x v="1"/>
    <s v="Alterado pela RDC Nº 104 de 05/05/2004;_x000a_Revogado pela RDC Nº 204 de 06/07/2005. "/>
    <s v="N/A"/>
    <d v="2004-05-06T00:00:00"/>
    <d v="2005-07-07T00:00:00"/>
    <m/>
    <s v="Compilado"/>
    <m/>
  </r>
  <r>
    <n v="2003"/>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x v="0"/>
    <m/>
    <m/>
    <m/>
    <s v="Revisão de Norma(s)"/>
    <s v="Revoga a RE Nº 1.638, de 08/10/2003"/>
    <s v="N/A"/>
    <x v="1"/>
    <s v="Alterado pela RDC Nº 232, de 17/08/2005_x000a_Revogado pela RDC Nº 214, de 12/12/2006_x000a_Revogado pela RDC Nº 67, de 08/10/2007"/>
    <s v="N/A"/>
    <s v="N/A"/>
    <d v="2007-10-09T00:00:00"/>
    <m/>
    <s v="Compilado"/>
    <m/>
  </r>
  <r>
    <n v="2003"/>
    <x v="4"/>
    <n v="359"/>
    <d v="2003-12-23T00:00:00"/>
    <s v="Anvisa"/>
    <s v="DOU Nº 251, Seção 1, Pág. 28"/>
    <d v="2003-12-26T00:00:00"/>
    <s v="Aprova o Regulamento Técnico de Porções de Alimentos Embalados para Fins de Rotulagem Nutricional, conforme o Anexo. "/>
    <e v="#REF!"/>
    <m/>
    <x v="1"/>
    <s v="Informações ao Consumidor"/>
    <s v="Rotulagem de alimentos"/>
    <m/>
    <s v="Nova Norma"/>
    <s v="N/A"/>
    <s v="Primária"/>
    <x v="0"/>
    <s v="Alterado pela RDC Nº 163, de 17/08/2006"/>
    <n v="1"/>
    <d v="2006-08-21T00:00:00"/>
    <d v="2006-08-21T00:00:00"/>
    <s v="Sim"/>
    <s v="Compilado"/>
    <m/>
  </r>
  <r>
    <n v="2003"/>
    <x v="4"/>
    <n v="360"/>
    <d v="2003-12-23T00:00:00"/>
    <s v="Anvisa"/>
    <s v="DOU Nº 251, Seção 1, Pág. 33"/>
    <d v="2003-12-26T00:00:00"/>
    <s v="Aprova o Regulamento Técnico sobre Rotulagem Nutricional de Alimentos Embalados, tornando obrigatória a rotulagem nutricional."/>
    <e v="#REF!"/>
    <m/>
    <x v="1"/>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n v="2004"/>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n v="2004"/>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x v="7"/>
    <m/>
    <s v="Substâncias Químicas de Referências (SQR)"/>
    <m/>
    <s v="Atualização Periódica"/>
    <s v="N/A"/>
    <s v="Primária"/>
    <x v="2"/>
    <s v="N/A"/>
    <s v="N/A"/>
    <s v="N/A"/>
    <s v="N/A"/>
    <m/>
    <s v="Formatado"/>
    <s v="Não consta no Saúde Legis"/>
  </r>
  <r>
    <n v="2004"/>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x v="1"/>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n v="2004"/>
    <x v="4"/>
    <n v="10"/>
    <d v="2004-01-23T00:00:00"/>
    <s v="Anvisa"/>
    <s v="DOU Nº 17, Seção 1, Pág. 28"/>
    <d v="2004-01-26T00:00:00"/>
    <s v="Aprova as diretrizes para uso de Plasma Fresco Congelado - PFC e de Plasma Vírus Inativo, no anexo desta Resolução."/>
    <e v="#REF!"/>
    <m/>
    <x v="13"/>
    <m/>
    <m/>
    <m/>
    <s v="Nova Norma"/>
    <s v="N/A"/>
    <s v="N/A"/>
    <x v="1"/>
    <s v="Republicado em DOU Nº 36, de 20/02/2004;_x000a_Revogado pela RDC Nº 47, de 29/08/2012."/>
    <s v="N/A"/>
    <s v="N/A"/>
    <d v="2012-08-30T00:00:00"/>
    <m/>
    <s v="Compilado"/>
    <m/>
  </r>
  <r>
    <n v="2004"/>
    <x v="4"/>
    <n v="8"/>
    <d v="2004-01-23T00:00:00"/>
    <s v="Anvisa"/>
    <s v="DOU Nº 17, Seção 1, Pág. 27"/>
    <d v="2004-01-26T00:00:00"/>
    <s v="Dispõe sobre o parcelamento temporário de débitos relativos à Taxa de Fiscalização de Vigilância Sanitária junto à Agência Nacional de Vigilância Sanitária – ANVISA."/>
    <e v="#REF!"/>
    <m/>
    <x v="2"/>
    <s v="Governança"/>
    <s v="Peticionamento e arrecadação de Taxa de Fiscalização de Vigilância Sanitária (TFVS)"/>
    <m/>
    <s v="Nova Norma"/>
    <s v="N/A"/>
    <s v="N/A"/>
    <x v="1"/>
    <s v="Revogado pela RDC nº 292, de 24/06/2019"/>
    <s v="N/A"/>
    <d v="2019-06-26T00:00:00"/>
    <d v="2019-06-26T00:00:00"/>
    <m/>
    <s v="Compilado"/>
    <m/>
  </r>
  <r>
    <n v="2004"/>
    <x v="4"/>
    <n v="12"/>
    <d v="2004-01-26T00:00:00"/>
    <s v="Anvisa"/>
    <s v="DOU Nº 18, Seção 1, Pág. 24"/>
    <d v="2004-01-27T00:00:00"/>
    <s v="Aprovar o Manual Brasileiro de Acreditação de Organizações Prestadoras de Serviços Hospitalares  - 4ª Edição."/>
    <e v="#REF!"/>
    <m/>
    <x v="6"/>
    <m/>
    <m/>
    <m/>
    <s v="Nova Norma"/>
    <s v="N/A"/>
    <s v="N/A"/>
    <x v="1"/>
    <s v="Revogado pela Resolução Nº 93, de 26/05/2006"/>
    <n v="1"/>
    <d v="2006-05-29T00:00:00"/>
    <d v="2006-05-29T00:00:00"/>
    <m/>
    <s v="Compilado"/>
    <m/>
  </r>
  <r>
    <n v="2004"/>
    <x v="4"/>
    <n v="11"/>
    <d v="2004-01-26T00:00:00"/>
    <s v="Anvisa"/>
    <s v="DOU Nº 18, Seção 1, Pág. 24"/>
    <d v="2004-01-27T00:00:00"/>
    <s v="Aprova o Manual Brasileiro de Acreditação de Organizações Prestadoras de Serviços de Nefrologia e de Terapia Renal Substitutiva - 1ª Edição."/>
    <e v="#REF!"/>
    <m/>
    <x v="6"/>
    <m/>
    <m/>
    <m/>
    <s v="Nova Norma"/>
    <s v="N/A"/>
    <s v="N/A"/>
    <x v="1"/>
    <s v="Revogado pela  Resolução Nº 93, de 26/05/2006;_x000a_Revogado  pela RDC Nº 11, de 13/03/2014."/>
    <n v="2"/>
    <d v="2006-05-29T00:00:00"/>
    <d v="2014-03-14T00:00:00"/>
    <m/>
    <s v="Compilado"/>
    <m/>
  </r>
  <r>
    <n v="2004"/>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n v="2004"/>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7"/>
    <d v="2004-02-13T00:00:00"/>
    <s v="Anvisa"/>
    <s v="DOU Nº 32, Seção 1, Pág. 45"/>
    <d v="2004-02-16T00:00:00"/>
    <s v="Aprovar para Alimentos à Base de Cereais para Alimentação Infantil a extensão de uso de aditivos alimentares coadjuvantes de tecnologia constantes do anexo da Portaria."/>
    <e v="#REF!"/>
    <m/>
    <x v="1"/>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n v="2004"/>
    <x v="4"/>
    <n v="36"/>
    <d v="2004-03-04T00:00:00"/>
    <s v="Anvisa"/>
    <s v="DOU Nº 44, Seção 1, Pág. 49"/>
    <d v="2004-03-05T00:00:00"/>
    <s v="Dispõe sobre o Regulamento Técnico para o gerenciamento de resíduos de serviços de saúde."/>
    <e v="#REF!"/>
    <m/>
    <x v="6"/>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n v="2004"/>
    <x v="5"/>
    <n v="89"/>
    <d v="2004-03-16T00:00:00"/>
    <s v="Anvisa"/>
    <s v="DOU Nº 53, Seção 1, Pág. 32"/>
    <d v="2004-03-18T00:00:00"/>
    <s v="Determinar a publicação da &quot;LISTA DE REGISTRO SIMPLIFICADO DE FITOTERÁPICOS&quot;, anexo."/>
    <e v="#REF!"/>
    <m/>
    <x v="0"/>
    <m/>
    <m/>
    <m/>
    <s v="Nova Norma"/>
    <s v="N/A"/>
    <s v="N/A"/>
    <x v="1"/>
    <s v="Revogado pela IN Nº 05, de 11/12/2008"/>
    <s v="N/A"/>
    <s v="N/A"/>
    <d v="2008-12-12T00:00:00"/>
    <m/>
    <s v="Compilado"/>
    <m/>
  </r>
  <r>
    <n v="2004"/>
    <x v="4"/>
    <n v="48"/>
    <d v="2004-03-16T00:00:00"/>
    <s v="Anvisa"/>
    <s v="DOU Nº 53, Seção 1, Pág. 39 a 41"/>
    <d v="2004-03-18T00:00:00"/>
    <s v="Dispõe sobre o registro de medicamentos fitoterápicos."/>
    <e v="#REF!"/>
    <m/>
    <x v="0"/>
    <m/>
    <m/>
    <m/>
    <s v="Revisão de Norma(s)"/>
    <s v="Revoga a RDC Nº 17, de 25/02/2000;_x000a_Altera a RDC Nº 134, de 28/05/2003."/>
    <s v="N/A"/>
    <x v="1"/>
    <s v="Revogado pela RDC Nº 14, de 31/03/2010"/>
    <s v="N/A"/>
    <s v="N/A"/>
    <d v="2010-04-05T00:00:00"/>
    <m/>
    <s v="Compilado"/>
    <m/>
  </r>
  <r>
    <n v="2004"/>
    <x v="5"/>
    <n v="90"/>
    <d v="2004-03-16T00:00:00"/>
    <s v="Anvisa"/>
    <s v="DOU Nº 53, Seção 1, Pág. 34 e 35"/>
    <d v="2004-03-18T00:00:00"/>
    <s v="Determinar a publicação da &quot;GUIA PARA A REALIZAÇÃO DE ESTUDOS DE TOXICIDADE PRÉ-CLÍNICA DE FITOTERÁPICOS."/>
    <e v="#REF!"/>
    <m/>
    <x v="0"/>
    <m/>
    <m/>
    <m/>
    <s v="Nova Norma"/>
    <s v="N/A"/>
    <s v="N/A"/>
    <x v="1"/>
    <s v="Revogado pela RDC Nº 26, de 13/05/2014"/>
    <s v="N/A"/>
    <s v="N/A"/>
    <d v="2014-05-14T00:00:00"/>
    <m/>
    <s v="Compilado"/>
    <m/>
  </r>
  <r>
    <n v="2004"/>
    <x v="5"/>
    <n v="91"/>
    <d v="2004-03-16T00:00:00"/>
    <s v="Anvisa"/>
    <s v="DOU Nº 53, Seção 1, Pág. 35 a 37"/>
    <d v="2004-03-18T00:00:00"/>
    <s v="Determinar a publicação da &quot; GUIA PARA REALIZAÇÃO DE ALTERAÇÕES, INCLUSÕES, NOTIFICAÇÕES E CANCELAMENTOS PÓS REGISTRO DE FITOTERÁPICOS."/>
    <e v="#REF!"/>
    <m/>
    <x v="0"/>
    <m/>
    <m/>
    <m/>
    <s v="Nova Norma"/>
    <s v="N/A"/>
    <s v="N/A"/>
    <x v="1"/>
    <s v="Alterado pela RDC Nº 18, de 04/04/2014;_x000a_Revogado pela RDC Nº 38, de 18/06/2014."/>
    <s v="N/A"/>
    <s v="N/A"/>
    <d v="2014-06-20T00:00:00"/>
    <m/>
    <s v="Compilado"/>
    <m/>
  </r>
  <r>
    <n v="2004"/>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4"/>
    <x v="4"/>
    <n v="61"/>
    <d v="2004-03-19T00:00:00"/>
    <s v="Anvisa"/>
    <s v="DOU Nº 55, Seção 1, Pág. 31"/>
    <d v="2004-03-22T00:00:00"/>
    <s v="Dispõe sobre Autorização de Funcionamento de Empresa prestadora de serviço de comércio exterior por conta e ordem de terceiro detentor de registro junto a ANVISA."/>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n v="2004"/>
    <x v="4"/>
    <n v="67"/>
    <d v="2004-03-25T00:00:00"/>
    <s v="Anvisa"/>
    <s v="DOU Nº 59, Seção 1, Pág. 276"/>
    <d v="2004-03-26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x v="15"/>
    <s v="Governança"/>
    <s v="Financiamento do Sistema Nacional de Vigilância Sanitária"/>
    <m/>
    <s v="Nova Norma"/>
    <s v="N/A"/>
    <s v="Primária"/>
    <x v="2"/>
    <s v="N/A"/>
    <s v="N/A"/>
    <s v="N/A"/>
    <s v="N/A"/>
    <m/>
    <s v="Formatado"/>
    <m/>
  </r>
  <r>
    <n v="2004"/>
    <x v="4"/>
    <n v="68"/>
    <d v="2004-03-25T00:00:00"/>
    <s v="Anvisa"/>
    <s v="DOU Nº 60, Seção 1, Pág. 65"/>
    <d v="2004-03-29T00:00:00"/>
    <s v="Prorroga até o dia 23 de abril de 2004, o prazo para envio das informações determinadas pela resolução RDC 140 de 2 de junho de 2003."/>
    <e v="#REF!"/>
    <m/>
    <x v="0"/>
    <m/>
    <m/>
    <m/>
    <s v="Revisão de Norma(s)"/>
    <s v="Altera a RDC Nº 140, de 29/05/2003"/>
    <s v="N/A"/>
    <x v="1"/>
    <s v="Despacho Declaratório nº 56, de 27/03/2018"/>
    <s v="N/A"/>
    <s v="N/A"/>
    <d v="2018-04-02T00:00:00"/>
    <m/>
    <s v="Compilado"/>
    <s v="Revogada tacitamente pela Resolução – RDC nº 47, de 08/09/2009"/>
  </r>
  <r>
    <n v="2004"/>
    <x v="4"/>
    <n v="72"/>
    <d v="2004-04-07T00:00:00"/>
    <s v="Anvisa"/>
    <s v="DOU Nº 68, Seção 1, Pág. 90"/>
    <d v="2004-04-08T00:00:00"/>
    <s v="Dispõe sobre medicamentos importados a granel ou em sua embalagem primária."/>
    <e v="#REF!"/>
    <m/>
    <x v="0"/>
    <m/>
    <m/>
    <m/>
    <s v="Revisão de Norma(s)"/>
    <s v="Altera as RDC´s Nº 132, 133, 135, 136 e 139 (todas de 29/05/2003)"/>
    <s v="N/A"/>
    <x v="1"/>
    <s v="Revogada pela RDC Nº 16, de 02/03/2007;_x000a_Revogada pela RDC Nº 17, de 02/03/2007."/>
    <s v="N/A"/>
    <s v="N/A"/>
    <d v="2007-03-05T00:00:00"/>
    <m/>
    <s v="Compilado"/>
    <m/>
  </r>
  <r>
    <n v="2004"/>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x v="0"/>
    <s v="Regularização de produtos sujeitos a vigilância sanitária"/>
    <s v="Registro e pós registro de medicamentos sintéticos e semissintéticos"/>
    <m/>
    <s v="Nova Norma"/>
    <s v="N/A"/>
    <s v="Primária"/>
    <x v="2"/>
    <s v="Republicado em DOU Nº 104, de 02/06/2005"/>
    <s v="N/A"/>
    <s v="N/A"/>
    <s v="N/A"/>
    <m/>
    <s v="Compilado"/>
    <m/>
  </r>
  <r>
    <n v="2004"/>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x v="7"/>
    <m/>
    <m/>
    <m/>
    <s v="Nova Norma"/>
    <s v="N/A"/>
    <s v="N/A"/>
    <x v="1"/>
    <s v="Revogado pela RDC Nº 49, de 23/11/2010"/>
    <s v="N/A"/>
    <d v="2010-11-24T00:00:00"/>
    <d v="2010-11-24T00:00:00"/>
    <m/>
    <s v="Compilado"/>
    <m/>
  </r>
  <r>
    <n v="2004"/>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x v="0"/>
    <s v="Regularização de produtos sujeitos à vigilância sanitária"/>
    <s v="Registro, pós-registro e notificação de medicamentos"/>
    <s v="Boas Práticas de Fabricação de medicamentos"/>
    <s v="Nova Norma"/>
    <s v="N/A"/>
    <s v="Primária"/>
    <x v="2"/>
    <s v="N/A"/>
    <s v="N/A"/>
    <s v="N/A"/>
    <s v="N/A"/>
    <m/>
    <s v="Formatado"/>
    <m/>
  </r>
  <r>
    <n v="2004"/>
    <x v="4"/>
    <n v="91"/>
    <d v="2004-04-28T00:00:00"/>
    <s v="Anvisa"/>
    <s v="DOU Nº 81, Seção 1, Pág. 38"/>
    <d v="2004-04-29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104"/>
    <d v="2004-05-05T00:00:00"/>
    <s v="Anvisa"/>
    <s v="DOU Nº 86, Seção1, Pág. 33"/>
    <d v="2004-05-06T00:00:00"/>
    <s v="Altera a Resolução nº 349, de 03/12/2003, que regulamenta procedimento das petições submetidas à análise pelos setores técnicos da ANVISA nos processos de registro. "/>
    <e v="#REF!"/>
    <m/>
    <x v="2"/>
    <m/>
    <s v="Guilhotina"/>
    <m/>
    <s v="Revisão de Norma(s)"/>
    <s v="Altera a RDC Nº 349, de 03/12/2003"/>
    <s v="N/A"/>
    <x v="1"/>
    <s v="Despacho Declaratório nº 56, de 27/03/2018"/>
    <s v="N/A"/>
    <d v="2018-04-02T00:00:00"/>
    <d v="2018-04-02T00:00:00"/>
    <m/>
    <s v="Compilado"/>
    <s v="Justificativa: Revogada tacitamente pela Resolução - RDC nº 204, de 06/07/2005"/>
  </r>
  <r>
    <n v="2004"/>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x v="10"/>
    <m/>
    <m/>
    <m/>
    <s v="Revisão de Norma(s)"/>
    <s v="Altera a RDC Nº 346, de 02/12/2003"/>
    <s v="N/A"/>
    <x v="1"/>
    <s v="Despacho Declaratório Nº 124, de 01/11/2016"/>
    <s v="N/A"/>
    <d v="2016-12-02T00:00:00"/>
    <d v="2016-12-02T00:00:00"/>
    <m/>
    <s v="Compilado"/>
    <m/>
  </r>
  <r>
    <n v="2004"/>
    <x v="4"/>
    <n v="115"/>
    <d v="2004-05-10T00:00:00"/>
    <s v="Anvisa"/>
    <s v="DOU Nº 89, Seção 1, Pág. 44"/>
    <d v="2004-05-11T00:00:00"/>
    <s v="Aprova as Diretrizes para o uso de Albumina."/>
    <e v="#REF!"/>
    <m/>
    <x v="13"/>
    <m/>
    <m/>
    <m/>
    <s v="Nova Norma"/>
    <s v="N/A"/>
    <s v="N/A"/>
    <x v="1"/>
    <s v="Revogado pela RDC Nº 47, de 29/08/2012"/>
    <s v="N/A"/>
    <s v="N/A"/>
    <d v="2012-08-30T00:00:00"/>
    <m/>
    <s v="Compilado"/>
    <m/>
  </r>
  <r>
    <n v="2004"/>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x v="11"/>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n v="2004"/>
    <x v="4"/>
    <n v="123"/>
    <d v="2004-05-13T00:00:00"/>
    <s v="Anvisa"/>
    <s v="DOU Nº 92, Seção 1, Pág. 41"/>
    <d v="2004-05-14T00:00:00"/>
    <s v="Altera a Resolução nº 259, de 20/09/2002, que aprova o Regulamento Técnico sobre Rotulagem de Alimentos Embalados. "/>
    <e v="#REF!"/>
    <m/>
    <x v="1"/>
    <s v="Informações ao Consumidor"/>
    <s v="Rotulagem de alimentos"/>
    <m/>
    <s v="Revisão de Norma(s)"/>
    <s v="Altera a RDC Nº 259, de 20/09/2002."/>
    <s v="Secundária (mérito)"/>
    <x v="2"/>
    <s v="N/A"/>
    <s v="N/A"/>
    <s v="N/A"/>
    <s v="N/A"/>
    <s v="Sim"/>
    <s v="Formatado"/>
    <m/>
  </r>
  <r>
    <n v="2004"/>
    <x v="4"/>
    <n v="129"/>
    <d v="2004-05-24T00:00:00"/>
    <s v="Anvisa"/>
    <s v="DOU Nº 99, Seção 1, Pág. 96"/>
    <d v="2004-05-25T00:00:00"/>
    <s v="Aprovar as Diretrizes para a Transfusão de Plaquetas, em anexo, que constituem recomendações para indicação do uso do hemocomponente."/>
    <e v="#REF!"/>
    <m/>
    <x v="13"/>
    <m/>
    <m/>
    <m/>
    <s v="Nova Norma"/>
    <s v="N/A"/>
    <s v="N/A"/>
    <x v="1"/>
    <s v="Revogado pela RDC Nº 47, de 29/08/2012"/>
    <s v="N/A"/>
    <s v="N/A"/>
    <d v="2012-08-30T00:00:00"/>
    <m/>
    <s v="Compilado"/>
    <m/>
  </r>
  <r>
    <n v="2004"/>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n v="2004"/>
    <x v="4"/>
    <n v="154"/>
    <d v="2004-06-15T00:00:00"/>
    <s v="Anvisa"/>
    <s v="DOU Nº 115, Seção 1, Pág. 65 a 69"/>
    <d v="2004-06-17T00:00:00"/>
    <s v="Estabelece o Regulamento Técnico para o funcionamento dos Serviços de Diálise."/>
    <e v="#REF!"/>
    <m/>
    <x v="6"/>
    <m/>
    <m/>
    <m/>
    <s v="Nova Norma"/>
    <s v="N/A"/>
    <s v="N/A"/>
    <x v="1"/>
    <s v="Republicado em DOU Nº 103, de 31/05/2006;_x000a_Alterado pela RDC Nº 6, de 14/02/2011;_x000a_Revogado pela RDC Nº 11, de 13/03/2014."/>
    <n v="2"/>
    <d v="2011-02-15T00:00:00"/>
    <d v="2014-03-14T00:00:00"/>
    <m/>
    <s v="Compilado"/>
    <m/>
  </r>
  <r>
    <n v="2004"/>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Revoga a RDC Nº 343, de 13/12/2002;_x000a_Revoga a RDC Nº 190, de 18/07/2003."/>
    <s v="N/A"/>
    <x v="1"/>
    <s v="Alterado pela RDC Nº 31, de 28/05/2009;_x000a_Revogado pela RDC Nº 57, de 16/12/2010."/>
    <s v="N/A"/>
    <s v="N/A"/>
    <d v="2010-12-17T00:00:00"/>
    <m/>
    <s v="Compilado"/>
    <m/>
  </r>
  <r>
    <n v="2004"/>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x v="3"/>
    <s v="Controle, fiscalização e monitoramento de produtos e serviços"/>
    <s v="Proibição de substâncias em produtos saneantes domissanitários"/>
    <m/>
    <s v="Nova Norma"/>
    <s v="N/A"/>
    <s v="Primária"/>
    <x v="2"/>
    <s v="N/A"/>
    <s v="N/A"/>
    <s v="N/A"/>
    <s v="N/A"/>
    <m/>
    <s v="Formatado"/>
    <m/>
  </r>
  <r>
    <n v="2004"/>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x v="1"/>
    <m/>
    <m/>
    <m/>
    <s v="Nova Norma"/>
    <s v="N/A"/>
    <s v="N/A"/>
    <x v="1"/>
    <s v="Revogado pela RDC Nº 48, de 06/10/2009"/>
    <s v="N/A"/>
    <d v="2009-10-07T00:00:00"/>
    <d v="2009-10-07T00:00:00"/>
    <m/>
    <s v="Compilado"/>
    <m/>
  </r>
  <r>
    <n v="2004"/>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x v="2"/>
    <m/>
    <m/>
    <m/>
    <s v="Revisão de Norma(s)"/>
    <s v="Altera RDC Nº 23, de 06/02/2003;_x000a_Altera RDC Nº 275, de 30/09/2003."/>
    <s v="N/A"/>
    <x v="1"/>
    <s v="Revogado pela RDC Nº 222, de 28/12/2006"/>
    <s v="N/A"/>
    <d v="2006-12-29T00:00:00"/>
    <d v="2006-12-29T00:00:00"/>
    <m/>
    <s v="Compilado"/>
    <m/>
  </r>
  <r>
    <n v="2004"/>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x v="12"/>
    <m/>
    <m/>
    <m/>
    <s v="Nova Norma"/>
    <s v="N/A"/>
    <s v="N/A"/>
    <x v="1"/>
    <s v="Revogado pela RDC Nº 16, de 28/03/2013"/>
    <n v="1"/>
    <d v="2013-04-01T00:00:00"/>
    <d v="2013-04-01T00:00:00"/>
    <m/>
    <s v="Compilado"/>
    <m/>
  </r>
  <r>
    <n v="2004"/>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x v="12"/>
    <s v="Controle, fiscalização e monitoramento de produtos e serviços"/>
    <s v="Uso e substituição de produtos que contenham mercúrio "/>
    <m/>
    <s v="Nova Norma"/>
    <s v="N/A"/>
    <s v="Primária"/>
    <x v="2"/>
    <s v="N/A"/>
    <s v="N/A"/>
    <s v="N/A"/>
    <s v="N/A"/>
    <m/>
    <s v="Formatado"/>
    <m/>
  </r>
  <r>
    <n v="2004"/>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x v="10"/>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n v="2004"/>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x v="14"/>
    <m/>
    <m/>
    <m/>
    <s v="Revisão de Norma(s)"/>
    <s v="Altera a RDC Nº 35, de 25/02/2003"/>
    <s v="N/A"/>
    <x v="1"/>
    <s v="Despacho Declaratório nº 56, de 27/03/2018"/>
    <n v="1"/>
    <d v="2018-04-02T00:00:00"/>
    <d v="2018-04-02T00:00:00"/>
    <m/>
    <s v="Compilado"/>
    <s v="Revogada tacitamente pela Resolução – RDC nº 204, de 14/11/2016"/>
  </r>
  <r>
    <n v="2004"/>
    <x v="4"/>
    <n v="175"/>
    <d v="2004-07-13T00:00:00"/>
    <s v="Anvisa"/>
    <s v="DOU Nº 135, Seção 1, Pág. 48"/>
    <d v="2004-07-15T00:00:00"/>
    <s v="Dispõe sobre o Regulamento Técnico para o gerenciamento de resíduos de serviços de saúde."/>
    <e v="#REF!"/>
    <m/>
    <x v="6"/>
    <m/>
    <m/>
    <m/>
    <s v="Revisão de Norma(s)"/>
    <s v="Altera a RDC Nº 33, de 25/02/2003"/>
    <s v="N/A"/>
    <x v="1"/>
    <s v="Despacho Declaratório nº 56, de 27/03/2018"/>
    <n v="1"/>
    <d v="2018-04-02T00:00:00"/>
    <d v="2018-04-02T00:00:00"/>
    <m/>
    <s v="Compilado"/>
    <s v="Justificativa: Revogada tacitamente pela Resolução - RDC nº 306, de 07/12/2004"/>
  </r>
  <r>
    <n v="2004"/>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x v="14"/>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n v="2004"/>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x v="2"/>
    <m/>
    <m/>
    <m/>
    <s v="Atualização Periódica"/>
    <s v="Altera a PRT SVS/MS Nº 344, de 12/05/1998"/>
    <s v="N/A"/>
    <x v="1"/>
    <s v="Republicado em DOU Nº 156, 13/08/2004;_x000a_Revogado pela RDC Nº 96, de 17/12/2008;_x000a_Revogado pela RDC Nº 96, de 29/07/2016."/>
    <s v="N/A"/>
    <d v="2008-12-18T00:00:00"/>
    <d v="2016-08-01T00:00:00"/>
    <m/>
    <s v="Compilado"/>
    <m/>
  </r>
  <r>
    <n v="2004"/>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x v="0"/>
    <m/>
    <m/>
    <m/>
    <s v="Revisão de Norma(s)"/>
    <s v="Altera a RDC Nº 102, de 30/11/2000;_x000a_Altera a RDC Nº 133, de 12/07/2001."/>
    <s v="N/A"/>
    <x v="1"/>
    <s v="Republicado em DOU Nº 164,  25/08/2004;_x000a_Revogado pela RDC Nº 96, de 17/12/2008."/>
    <s v="N/A"/>
    <s v="N/A"/>
    <d v="2008-12-18T00:00:00"/>
    <m/>
    <s v="Compilado"/>
    <m/>
  </r>
  <r>
    <n v="2004"/>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n v="2004"/>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x v="3"/>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n v="2004"/>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x v="3"/>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n v="2004"/>
    <x v="5"/>
    <n v="310"/>
    <d v="2004-09-01T00:00:00"/>
    <s v="Anvisa"/>
    <s v="DOU Nº 171, Seção 1, Pág. 93"/>
    <d v="2004-09-03T00:00:00"/>
    <s v="Determinar a publicação do &quot;Guia para realização do estudo e elaboração do relatório de equivalência farmacêutica e perfil de dissolução&quot;."/>
    <e v="#REF!"/>
    <m/>
    <x v="0"/>
    <m/>
    <m/>
    <m/>
    <s v="Revisão de Norma(s)"/>
    <s v="Revoga a RE Nº 900, de 29/05/2003;_x000a_Revoga a RE Nº 901, de 29/05/2003."/>
    <s v="N/A"/>
    <x v="1"/>
    <s v="Revogado pela RDC Nº 31, de 11/08/2010"/>
    <s v="N/A"/>
    <s v="N/A"/>
    <d v="2010-08-12T00:00:00"/>
    <m/>
    <s v="Compilado"/>
    <m/>
  </r>
  <r>
    <n v="2004"/>
    <x v="4"/>
    <n v="210"/>
    <d v="2004-09-02T00:00:00"/>
    <s v="Anvisa"/>
    <s v="DOU Nº 171, Seção 1, Pág. 50"/>
    <d v="2004-09-03T00:00:00"/>
    <s v="Dá nova redação a artigos das Resoluções – RDCs nºs 136, 134 e 133, de 29 de maio de 2003."/>
    <e v="#REF!"/>
    <m/>
    <x v="0"/>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n v="2004"/>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x v="0"/>
    <m/>
    <m/>
    <m/>
    <s v="Nova Norma"/>
    <s v="N/A"/>
    <s v="N/A"/>
    <x v="1"/>
    <s v="Revogado pela RDC Nº 48, de 06/10/2009"/>
    <s v="N/A"/>
    <s v="N/A"/>
    <d v="2009-10-07T00:00:00"/>
    <m/>
    <s v="Compilado"/>
    <m/>
  </r>
  <r>
    <n v="2004"/>
    <x v="4"/>
    <n v="216"/>
    <d v="2004-09-15T00:00:00"/>
    <s v="Anvisa"/>
    <s v="DOU Nº 179, Seção 1, Pág. 25"/>
    <d v="2004-09-16T00:00:00"/>
    <s v="Dispõe sobre Regulamento Técnico de Boas Práticas para Serviços de Alimentação."/>
    <e v="#REF!"/>
    <m/>
    <x v="1"/>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n v="2004"/>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x v="0"/>
    <m/>
    <m/>
    <m/>
    <s v="Revisão de Norma(s)"/>
    <s v="Revoga a PRT Nº 911, de 12/11/1998"/>
    <s v="N/A"/>
    <x v="1"/>
    <s v="Revogado pela RDC Nº 39, de 05/06/2008"/>
    <s v="N/A"/>
    <s v="N/A"/>
    <d v="2008-06-06T00:00:00"/>
    <m/>
    <s v="Compilado"/>
    <m/>
  </r>
  <r>
    <n v="2004"/>
    <x v="4"/>
    <n v="221"/>
    <d v="2004-09-22T00:00:00"/>
    <s v="Anvisa"/>
    <s v="DOU Nº 184, Seção 1, Pág. 75"/>
    <d v="2004-09-23T00:00:00"/>
    <s v="Aprovar, na forma dos Anexos 1, 2 e 3 as modificações, exclusões e inclusões, respectivamente, das Denominações Comuns Brasileiras (DCB) 2003."/>
    <e v="#REF!"/>
    <m/>
    <x v="7"/>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n v="2004"/>
    <x v="4"/>
    <n v="220"/>
    <d v="2004-09-21T00:00:00"/>
    <s v="Anvisa"/>
    <s v="DOU Nº 184 , Seção 1, Pág. 72"/>
    <d v="2004-09-23T00:00:00"/>
    <s v="Aprovar o Regulamento Técnico de funcionamento dos Serviços de Terapia Antineoplásica."/>
    <e v="#REF!"/>
    <m/>
    <x v="6"/>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n v="2004"/>
    <x v="4"/>
    <n v="226"/>
    <d v="2004-09-28T00:00:00"/>
    <s v="Anvisa"/>
    <s v="DOU Nº 188, Seção 1, Pág. 36"/>
    <d v="2004-09-29T00:00:00"/>
    <s v="Proibir o uso de organofosforado clorpirifós em formulações de desinfestantes domissanitários."/>
    <e v="#REF!"/>
    <m/>
    <x v="3"/>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n v="2004"/>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x v="3"/>
    <m/>
    <m/>
    <m/>
    <s v="Revisão de Norma(s)"/>
    <s v="Altera a RDC Nº 163, de 11/09/2001"/>
    <s v="N/A"/>
    <x v="1"/>
    <s v="Revogado pela RDC Nº 32, de 27/06/2013"/>
    <n v="1"/>
    <d v="2013-06-28T00:00:00"/>
    <d v="2013-06-28T00:00:00"/>
    <m/>
    <s v="Compilado"/>
    <m/>
  </r>
  <r>
    <n v="2004"/>
    <x v="4"/>
    <n v="250"/>
    <d v="2004-10-20T00:00:00"/>
    <s v="Anvisa"/>
    <s v="DOU Nº 203, Seção 1, Pág. 43"/>
    <d v="2004-10-21T00:00:00"/>
    <s v="Trata da revalidação de registro de produtos sujeitos à Vigilância Sanitária."/>
    <e v="#REF!"/>
    <m/>
    <x v="2"/>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n v="2004"/>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4"/>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x v="7"/>
    <m/>
    <s v="Substâncias Químicas de Referências (SQR)"/>
    <m/>
    <s v="Atualização Periódica"/>
    <s v="N/A"/>
    <s v="N/A"/>
    <x v="1"/>
    <s v="Revogado pela RDC nº 292, de 24/06/2019"/>
    <s v="N/A"/>
    <s v="N/A"/>
    <d v="2019-06-26T00:00:00"/>
    <m/>
    <s v="Compilado"/>
    <m/>
  </r>
  <r>
    <n v="2004"/>
    <x v="5"/>
    <n v="398"/>
    <d v="2004-11-12T00:00:00"/>
    <s v="Anvisa"/>
    <s v="DOU Nº 219, Seção 1, Pág. 85 a 87"/>
    <d v="2004-11-16T00:00:00"/>
    <s v="Determinar a publicação do Guia para a Realização de Estudos de Estabilidade."/>
    <e v="#REF!"/>
    <m/>
    <x v="0"/>
    <m/>
    <m/>
    <m/>
    <s v="Revisão de Norma(s)"/>
    <s v="Revoga a RE Nº 560, de 02/04/2002."/>
    <s v="N/A"/>
    <x v="1"/>
    <s v="Revogado pela RE Nº 1, de 29/07/2005"/>
    <s v="N/A"/>
    <s v="N/A"/>
    <d v="2005-08-01T00:00:00"/>
    <m/>
    <s v="Compilado"/>
    <m/>
  </r>
  <r>
    <n v="2004"/>
    <x v="5"/>
    <n v="397"/>
    <d v="2004-11-12T00:00:00"/>
    <s v="Anvisa"/>
    <s v="DOU Nº 219, Seção 1, Pág. 84 e 85"/>
    <d v="2004-11-16T00:00:00"/>
    <s v="Determinar a publicação do &quot;Guia para provas de biodisponibilidade relativa/bioequivalência&quot;. "/>
    <e v="#REF!"/>
    <m/>
    <x v="0"/>
    <m/>
    <m/>
    <m/>
    <s v="Revisão de Norma(s)"/>
    <s v="Revoga a RE Nº 896, de 29/05/2003"/>
    <s v="N/A"/>
    <x v="1"/>
    <s v="Revogado pela RE Nº 1170, de 19/04/2006"/>
    <s v="N/A"/>
    <s v="N/A"/>
    <d v="2006-04-24T00:00:00"/>
    <m/>
    <s v="Compilado"/>
    <m/>
  </r>
  <r>
    <n v="2004"/>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x v="0"/>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n v="2004"/>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n v="2004"/>
    <x v="4"/>
    <n v="296"/>
    <d v="2004-11-29T00:00:00"/>
    <s v="Anvisa"/>
    <s v="DOU Nº 229, Seção 1, Pág. 87"/>
    <d v="2004-11-30T00:00:00"/>
    <s v="FICA INSTITUÍDA A CÂMARA TÉCNICA DE MEDICAMENTOS FITOTERÁPICOS (CATEF) DA AGÊNCIA NACIONAL DE VIGILÂNCIA SANITÁRIA -ANVISA."/>
    <e v="#REF!"/>
    <m/>
    <x v="0"/>
    <s v="Regularização de produtos sujeitos à vigilância sanitária"/>
    <s v="Registro, notificação e pós-registro de medicamentos fitoterápicos "/>
    <m/>
    <s v="Nova Norma"/>
    <s v="N/A"/>
    <s v="Primária"/>
    <x v="2"/>
    <s v="N/A"/>
    <s v="N/A"/>
    <s v="N/A"/>
    <s v="N/A"/>
    <m/>
    <s v="Formatado"/>
    <m/>
  </r>
  <r>
    <n v="2004"/>
    <x v="4"/>
    <n v="297"/>
    <d v="2004-11-30T00:00:00"/>
    <s v="Anvisa"/>
    <s v="DOU Nº 230, Seção 1, Pág. 112"/>
    <d v="2004-12-01T00:00:00"/>
    <s v="Revoga artigo primeiro da RDC 333 de 2003 e dá novo prazo para cumprimento do regulamento de rotulagem."/>
    <e v="#REF!"/>
    <m/>
    <x v="0"/>
    <s v="Informações ao Consumidor"/>
    <s v="Bula e Rotulagem de Medicamentos"/>
    <s v="Promoção comercial e publicidade de medicamentos"/>
    <s v="Revisão de Norma(s)"/>
    <s v="Altera a RDC Nº 333, de 19/11/2003"/>
    <s v="Secundária (mérito)"/>
    <x v="2"/>
    <s v="N/A"/>
    <s v="N/A"/>
    <s v="N/A"/>
    <s v="N/A"/>
    <m/>
    <s v="Formatado"/>
    <m/>
  </r>
  <r>
    <n v="2004"/>
    <x v="4"/>
    <n v="300"/>
    <d v="2004-12-01T00:00:00"/>
    <s v="Anvisa"/>
    <s v="DOU Nº 231, Seção 1, Pág. 46"/>
    <d v="2004-12-02T00:00:00"/>
    <s v="Dispõe sobre alteração na capacidade da embalagem de vidro do produto palmito em conserva."/>
    <e v="#REF!"/>
    <m/>
    <x v="1"/>
    <m/>
    <m/>
    <m/>
    <s v="Revisão de Norma(s)"/>
    <s v="Altera a RDC Nº 17, de 19/11/1999;_x000a_Revoga a RDC Nº 80, de 14/04/2003."/>
    <s v="N/A"/>
    <x v="1"/>
    <s v="Revogado pela RDC Nº 85, de 27/06/2016"/>
    <n v="1"/>
    <d v="2016-06-28T00:00:00"/>
    <d v="2016-06-28T00:00:00"/>
    <m/>
    <s v="Compilado"/>
    <m/>
  </r>
  <r>
    <n v="2004"/>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x v="2"/>
    <m/>
    <m/>
    <m/>
    <s v="Revisão de Norma(s)"/>
    <s v="Revoga a PRT SVS Nº 109, de 26/09/1994"/>
    <s v="N/A"/>
    <x v="1"/>
    <s v="Revogado pela RDC Nº 305, de 07/12/2004"/>
    <s v="N/A"/>
    <d v="2004-12-08T00:00:00"/>
    <d v="2004-12-08T00:00:00"/>
    <m/>
    <s v="Compilado"/>
    <m/>
  </r>
  <r>
    <n v="2004"/>
    <x v="4"/>
    <n v="305"/>
    <d v="2004-12-07T00:00:00"/>
    <s v="Anvisa"/>
    <s v="DOU Nº 235, Seção 1, Pág. 53"/>
    <d v="2004-12-08T00:00:00"/>
    <s v="Torna sem efeito a RDC nº 302/2004."/>
    <e v="#REF!"/>
    <m/>
    <x v="2"/>
    <s v="Governança"/>
    <s v="Peticionamento e arrecadação de Taxa de Fiscalização de Vigilância Sanitária (TFVS)"/>
    <s v="Revoga"/>
    <s v="Revisão de Norma(s)"/>
    <s v="Revoga a RDC Nº 302, de 03/12/2004"/>
    <s v="Secundária (mérito)"/>
    <x v="2"/>
    <s v="N/A"/>
    <s v="N/A"/>
    <s v="N/A"/>
    <s v="N/A"/>
    <m/>
    <s v="Formatado"/>
    <m/>
  </r>
  <r>
    <n v="2004"/>
    <x v="4"/>
    <n v="314"/>
    <d v="2004-12-09T00:00:00"/>
    <s v="Anvisa"/>
    <s v="DOU Nº 237, Seção 1, Pág. 56"/>
    <d v="2004-12-10T00:00:00"/>
    <s v="Estabelece normas suplementares que regulamenta a análise documental de petições protocolizadas na Agência Nacional de Vigilância Sanitária."/>
    <e v="#REF!"/>
    <m/>
    <x v="11"/>
    <m/>
    <m/>
    <m/>
    <s v="Revisão de Norma(s)"/>
    <s v="Altera RDC Nº 124, de 13/05/2004"/>
    <s v="N/A"/>
    <x v="1"/>
    <s v="Revogado pela RDC Nº 25, de 16/06/2011"/>
    <s v="N/A"/>
    <d v="2011-06-20T00:00:00"/>
    <d v="2011-06-20T00:00:00"/>
    <m/>
    <s v="Compilado"/>
    <m/>
  </r>
  <r>
    <n v="2004"/>
    <x v="4"/>
    <n v="306"/>
    <d v="2004-12-07T00:00:00"/>
    <s v="Anvisa"/>
    <s v="DOU Nº 237, Seção 1, Pág. 49"/>
    <d v="2004-12-10T00:00:00"/>
    <s v="Dispõe sobre o Regulamento Técnico para o gerenciamento de resíduos de serviços de saúde."/>
    <e v="#REF!"/>
    <m/>
    <x v="6"/>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n v="2004"/>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x v="1"/>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n v="2004"/>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x v="2"/>
    <m/>
    <m/>
    <m/>
    <s v="Nova Norma"/>
    <s v="N/A"/>
    <s v="N/A"/>
    <x v="1"/>
    <s v="Revogado pela RDC Nº 25, de 16/06/2011_x000a_Despacho Declaratório nº 87, de 24/06/2019"/>
    <s v="N/A"/>
    <d v="2011-06-20T00:00:00"/>
    <d v="2019-06-26T00:00:00"/>
    <m/>
    <s v="Compilado"/>
    <s v="Revogada tacitamente pela Resolução – RDC nº 150, de 13/04/2017"/>
  </r>
  <r>
    <n v="2005"/>
    <x v="4"/>
    <n v="5"/>
    <d v="2005-01-20T00:00:00"/>
    <s v="Anvisa"/>
    <s v="DOU Nº 15, Seção 1, Pág. 26"/>
    <d v="2005-01-21T00:00:00"/>
    <s v="Dispõe sobre a Política de Sigilo, Segurança e Acesso à Informação no âmbito da ANVISA."/>
    <e v="#REF!"/>
    <m/>
    <x v="11"/>
    <m/>
    <m/>
    <m/>
    <s v="Nova Norma"/>
    <s v="N/A"/>
    <s v="N/A"/>
    <x v="1"/>
    <s v="Revogado pela RDC Nº 12, de 28/02/2007"/>
    <s v="N/A"/>
    <d v="2007-03-01T00:00:00"/>
    <d v="2007-03-01T00:00:00"/>
    <m/>
    <s v="Compilado"/>
    <m/>
  </r>
  <r>
    <n v="2005"/>
    <x v="4"/>
    <n v="19"/>
    <d v="2005-02-03T00:00:00"/>
    <s v="Anvisa"/>
    <s v="DOU Nº 25, Seção 1, Pág. 39 a 41"/>
    <d v="2005-02-04T00:00:00"/>
    <s v="Fica criada a Rede Nacional de Centros de Informação e Assistência Toxicológica - RENACIAT."/>
    <e v="#REF!"/>
    <m/>
    <x v="5"/>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n v="2005"/>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n v="2005"/>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x v="1"/>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n v="2005"/>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n v="2005"/>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n v="2005"/>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x v="1"/>
    <m/>
    <m/>
    <m/>
    <s v="Nova Norma"/>
    <s v="N/A"/>
    <s v="N/A"/>
    <x v="1"/>
    <s v="Revogado pelas RDC´s Nº 45 e 46, de 03/11/2010"/>
    <s v="N/A"/>
    <d v="2010-11-05T00:00:00"/>
    <d v="2010-11-05T00:00:00"/>
    <m/>
    <s v="Compilado"/>
    <s v="Aditivos_x000a_Link para texto em PDF no Portal"/>
  </r>
  <r>
    <n v="2005"/>
    <x v="4"/>
    <n v="53"/>
    <d v="2005-03-15T00:00:00"/>
    <s v="Anvisa"/>
    <s v="DOU Nº 51, Seção 1, Pág. 38"/>
    <d v="2005-03-16T00:00:00"/>
    <s v="Fica Revogado a Resolução de Diretoria Colegiada - RDC nº 6, de 16 de janeiro de 2003."/>
    <e v="#REF!"/>
    <m/>
    <x v="0"/>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n v="2005"/>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x v="2"/>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n v="2005"/>
    <x v="4"/>
    <n v="97"/>
    <d v="2005-04-20T00:00:00"/>
    <s v="Anvisa"/>
    <s v="DOU Nº 77, Seção 1, Pág. 51"/>
    <d v="2005-04-25T00:00:00"/>
    <s v="Fica aprovado o Regimento Interno da Comissão Permanente de Revisão da Farmacopéia Brasileira."/>
    <e v="#REF!"/>
    <m/>
    <x v="7"/>
    <m/>
    <m/>
    <m/>
    <s v="Revisão de Norma(s)"/>
    <s v="Revoga a RDC Nº 30, de 10/04/2000."/>
    <s v="N/A"/>
    <x v="1"/>
    <s v="Revogado pela RDC Nº 47, de 27/06/2008"/>
    <s v="N/A"/>
    <d v="2008-06-30T00:00:00"/>
    <d v="2008-06-30T00:00:00"/>
    <m/>
    <s v="Compilado"/>
    <m/>
  </r>
  <r>
    <n v="2005"/>
    <x v="4"/>
    <n v="96"/>
    <d v="2005-04-20T00:00:00"/>
    <s v="Anvisa"/>
    <s v="DOU Nº 77, Seção 1, Pág. 49 e 50"/>
    <d v="2005-04-25T00:00:00"/>
    <s v="Aprova, na forma do Anexo 1, os procedimentos técnicos para a inclusão, alteração e exclusão de Denominação Comum Brasileira (DCB)._x000a__x000a__x000a_"/>
    <e v="#REF!"/>
    <m/>
    <x v="7"/>
    <m/>
    <m/>
    <m/>
    <s v="Nova Norma"/>
    <s v="N/A"/>
    <s v="N/A"/>
    <x v="1"/>
    <s v="Revogado pela RDC Nº 63, de 28/12/2012"/>
    <s v="N/A"/>
    <d v="2012-12-31T00:00:00"/>
    <d v="2012-12-31T00:00:00"/>
    <m/>
    <s v="Compilado"/>
    <m/>
  </r>
  <r>
    <n v="2005"/>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x v="4"/>
    <s v="Regularização de serviços e estabelecimentos sujeitos à vigilância sanitária e Boas Práticas"/>
    <s v="Boas práticas de fracionamento de produtos de higiene pessoal, cosméticos e perfumes"/>
    <m/>
    <s v="Nova Norma"/>
    <s v="N/A"/>
    <s v="Primária"/>
    <x v="2"/>
    <s v="N/A"/>
    <s v="N/A"/>
    <s v="N/A"/>
    <s v="N/A"/>
    <m/>
    <s v="Formatado"/>
    <m/>
  </r>
  <r>
    <n v="2005"/>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x v="0"/>
    <m/>
    <m/>
    <m/>
    <s v="Revisão de Norma(s)"/>
    <s v="Revoga a RDC Nº 99, de 22/11/2000"/>
    <s v="N/A"/>
    <x v="1"/>
    <s v="Revogado pela RDC Nº 44, de 17/08/2009"/>
    <s v="N/A"/>
    <s v="N/A"/>
    <d v="2009-08-18T00:00:00"/>
    <m/>
    <s v="Compilado"/>
    <m/>
  </r>
  <r>
    <n v="2005"/>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x v="11"/>
    <m/>
    <s v="Gestão documental"/>
    <m/>
    <s v="Nova Norma"/>
    <s v="N/A"/>
    <s v="N/A"/>
    <x v="1"/>
    <s v="Revogado pela RDC nº 292, de 24/06/2019"/>
    <s v="N/A"/>
    <d v="2019-06-26T00:00:00"/>
    <d v="2019-06-26T00:00:00"/>
    <m/>
    <m/>
    <m/>
  </r>
  <r>
    <n v="2005"/>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x v="7"/>
    <m/>
    <m/>
    <m/>
    <s v="Nova Norma"/>
    <s v="N/A"/>
    <s v="N/A"/>
    <x v="1"/>
    <s v="Alterado por 10 RDC´s;_x000a_Revogado por 01 RDC."/>
    <s v="N/A"/>
    <d v="2005-08-22T00:00:00"/>
    <d v="2012-12-31T00:00:00"/>
    <m/>
    <s v="Compilado"/>
    <m/>
  </r>
  <r>
    <n v="2005"/>
    <x v="4"/>
    <n v="125"/>
    <d v="2005-05-13T00:00:00"/>
    <s v="Anvisa"/>
    <s v="DOU Nº 92, Seção 1, Pág. 62 "/>
    <d v="2005-05-16T00:00:00"/>
    <s v="Alterar o item 2.3 do ANEXO 1 da RDC 276 de 21 de outubro de 2002, excluindo de seu conteúdo: “Exceção: início de frase._x000a_"/>
    <e v="#REF!"/>
    <m/>
    <x v="7"/>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n v="2005"/>
    <x v="4"/>
    <n v="126"/>
    <d v="2005-05-16T00:00:00"/>
    <s v="Anvisa"/>
    <s v="DOU Nº 93, Seção 1, Pág. 46"/>
    <d v="2005-05-17T00:00:00"/>
    <s v="Dispõe sobre publicação da 1ª Edição do Compêndio de Bulas de Medicamentos (CBM) e a disponibilização do Bulário Eletrônico da Anvisa"/>
    <e v="#REF!"/>
    <m/>
    <x v="0"/>
    <m/>
    <m/>
    <m/>
    <s v="Revisão de Norma(s)"/>
    <s v="Altera a RDC Nº 140, de 29/05/2003"/>
    <s v="N/A"/>
    <x v="1"/>
    <s v="Revogado pela RDC Nº 47, de 08/09/2009"/>
    <s v="N/A"/>
    <s v="N/A"/>
    <d v="2009-09-09T00:00:00"/>
    <m/>
    <s v="Compilado"/>
    <m/>
  </r>
  <r>
    <n v="2005"/>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x v="0"/>
    <m/>
    <m/>
    <m/>
    <s v="Revisão de Norma(s)"/>
    <s v="Altera a RES Nº 328, de 22/07/1999"/>
    <s v="N/A"/>
    <x v="1"/>
    <s v="Alterado pela RDC Nº 260, de 20/09/2005;_x000a_Revogado pela RDC Nº 80, de 11/05/2006."/>
    <s v="N/A"/>
    <s v="N/A"/>
    <d v="2006-05-12T00:00:00"/>
    <m/>
    <s v="Compilado"/>
    <m/>
  </r>
  <r>
    <n v="2005"/>
    <x v="5"/>
    <n v="1316"/>
    <d v="2005-05-31T00:00:00"/>
    <s v="Anvisa"/>
    <s v="DOU Nº 103, Seção 1, Pág. 94"/>
    <d v="2005-06-01T00:00:00"/>
    <s v="Altera a Resolução nº 893, de 29/05/2003 que determina a publicação do Guia para Realização de Alterações, Inclusões e Notificações Pós-Registro de Medicamentos."/>
    <e v="#REF!"/>
    <m/>
    <x v="0"/>
    <m/>
    <m/>
    <m/>
    <s v="Revisão de Norma(s)"/>
    <s v="Altera RE Nº 893, de 29/05/2003"/>
    <s v="N/A"/>
    <x v="1"/>
    <s v="Revogado pela RDC Nº 48, de 06/10/2009"/>
    <s v="N/A"/>
    <s v="N/A"/>
    <d v="2009-10-07T00:00:00"/>
    <m/>
    <s v="Compilado"/>
    <m/>
  </r>
  <r>
    <n v="2005"/>
    <x v="5"/>
    <n v="1315"/>
    <d v="2005-05-31T00:00:00"/>
    <s v="Anvisa"/>
    <s v="DOU Nº 103, Seção 1, Pág. 94"/>
    <d v="2005-06-01T00:00:00"/>
    <s v="Dispõe sobre o registro simultâneo de medicamento similar e medicamento genérico."/>
    <e v="#REF!"/>
    <m/>
    <x v="0"/>
    <m/>
    <m/>
    <m/>
    <s v="Nova Norma"/>
    <s v="N/A"/>
    <s v="N/A"/>
    <x v="1"/>
    <s v="Revogado pela RDC Nº 31, de 29/05/2014"/>
    <s v="N/A"/>
    <s v="N/A"/>
    <d v="2014-05-30T00:00:00"/>
    <m/>
    <s v="Compilado"/>
    <m/>
  </r>
  <r>
    <n v="2005"/>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n v="2005"/>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x v="6"/>
    <s v="Controle, fiscalização e monitoramento de Produtos sujeitos à Vigilância Sanitária"/>
    <s v="Rede Sentinela"/>
    <m/>
    <s v="Nova Norma"/>
    <s v="N/A"/>
    <s v="Primária"/>
    <x v="2"/>
    <s v="N/A"/>
    <s v="N/A"/>
    <s v="N/A"/>
    <s v="N/A"/>
    <m/>
    <s v="Refazer"/>
    <m/>
  </r>
  <r>
    <n v="2005"/>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x v="2"/>
    <m/>
    <m/>
    <m/>
    <s v="Revisão de Norma(s)"/>
    <s v="Altera a RDC Nº 246, de 04/09/2002"/>
    <s v="N/A"/>
    <x v="1"/>
    <s v="Revogado pela RDC Nº 22, de 17/06/2010"/>
    <s v="N/A"/>
    <d v="2010-06-18T00:00:00"/>
    <d v="2010-06-18T00:00:00"/>
    <m/>
    <s v="Compilado"/>
    <m/>
  </r>
  <r>
    <n v="2005"/>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Refazer"/>
    <m/>
  </r>
  <r>
    <n v="2005"/>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x v="0"/>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n v="2005"/>
    <x v="4"/>
    <n v="201"/>
    <d v="2005-07-05T00:00:00"/>
    <s v="Anvisa"/>
    <s v="DOU Nº 128, Seção 1, Pág. 67"/>
    <d v="2005-07-06T00:00:00"/>
    <s v="Proibe o uso do aditivo INS 425 konjac (goma konjac, farinha de konjac, ou glucomanano de konjac) em produtos de sobremesas, balas e similares à base de gelificantes."/>
    <e v="#REF!"/>
    <m/>
    <x v="1"/>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n v="2005"/>
    <x v="4"/>
    <n v="202"/>
    <d v="2005-07-05T00:00:00"/>
    <s v="Anvisa"/>
    <s v="DOU Nº 129, Seção 1, Pág. 52"/>
    <d v="2005-07-07T00:00:00"/>
    <s v="Revoga os artigos 3º e 4º e os Anexos da Resolução – RDC nº. 351, de 20 de dezembro de 2002."/>
    <e v="#REF!"/>
    <m/>
    <x v="8"/>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n v="2005"/>
    <x v="4"/>
    <n v="204"/>
    <d v="2005-07-06T00:00:00"/>
    <s v="Anvisa"/>
    <s v="DOU Nº 129, Seção 1, Pág. 52"/>
    <d v="2005-07-07T00:00:00"/>
    <s v="Regulamenta o procedimento de petições submetidas à análise pelos setores técnicos da ANVISA e revoga a RDC nº 349, de 3 de dezembro de 2003."/>
    <e v="#REF!"/>
    <m/>
    <x v="2"/>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n v="2005"/>
    <x v="4"/>
    <n v="206"/>
    <d v="2005-07-14T00:00:00"/>
    <s v="Anvisa"/>
    <s v="DOU Nº 135, Seção 1, Pág. 109"/>
    <d v="2005-07-15T00:00:00"/>
    <s v="Estabelece normas que regulamentam a petição de arquivamento temporário e a guarda temporária."/>
    <e v="#REF!"/>
    <m/>
    <x v="2"/>
    <m/>
    <m/>
    <m/>
    <s v="Nova Norma"/>
    <s v="N/A"/>
    <s v="N/A"/>
    <x v="1"/>
    <s v="Revogada pela RDC Nº 23, de 05/06/2015"/>
    <s v="N/A"/>
    <s v="N/A"/>
    <d v="2015-06-08T00:00:00"/>
    <m/>
    <s v="Compilado"/>
    <m/>
  </r>
  <r>
    <n v="2005"/>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x v="2"/>
    <m/>
    <m/>
    <m/>
    <s v="Nova Norma"/>
    <s v="N/A"/>
    <s v="N/A"/>
    <x v="1"/>
    <s v="Republicado em DOU Nº 207, de 27/10/2005;_x000a_Revogado pela RDC Nº 122, de 04/11/2016"/>
    <s v="N/A"/>
    <d v="2016-11-07T00:00:00"/>
    <d v="2016-11-07T00:00:00"/>
    <m/>
    <s v="Compilado"/>
    <s v="Link para texto em PDF no portal alocado no Macrotema Cosméticos"/>
  </r>
  <r>
    <n v="2005"/>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x v="2"/>
    <s v="Governança"/>
    <s v="Procedimentos de recursos administrativos"/>
    <s v="Infrações sanitárias "/>
    <s v="Nova Norma"/>
    <s v="N/A"/>
    <s v="N/A"/>
    <x v="1"/>
    <s v="Revogado pela RDC nº 266, de 08/02/2019"/>
    <s v="N/A"/>
    <d v="2019-02-11T00:00:00"/>
    <d v="2019-02-11T00:00:00"/>
    <m/>
    <s v="Compilado"/>
    <m/>
  </r>
  <r>
    <n v="2005"/>
    <x v="4"/>
    <n v="208"/>
    <d v="2005-07-14T00:00:00"/>
    <s v="Anvisa"/>
    <s v="DOU Nº 135, Seção 1, Pág. 110"/>
    <d v="2005-07-15T00:00:00"/>
    <s v="Dispõe sobre a possibilidade do Setor Regulado utilizar-se da assinatura digital nos procedimentos eletrônicos de petição com a ANVISA."/>
    <e v="#REF!"/>
    <m/>
    <x v="2"/>
    <s v="Governança"/>
    <s v="Peticionamento e arrecadação de Taxa de Fiscalização de Vigilância Sanitária (TFVS)"/>
    <m/>
    <s v="Nova Norma"/>
    <s v="N/A"/>
    <s v="Primária"/>
    <x v="2"/>
    <s v="N/A"/>
    <s v="N/A"/>
    <s v="N/A"/>
    <s v="N/A"/>
    <m/>
    <s v="Formatado"/>
    <m/>
  </r>
  <r>
    <n v="2005"/>
    <x v="4"/>
    <n v="211"/>
    <d v="2005-07-14T00:00:00"/>
    <s v="Anvisa"/>
    <s v="DOU Nº 136 , Seção 1, Pág. 58"/>
    <d v="2005-07-18T00:00:00"/>
    <s v="Ficam estabelecidas a Definição e a Classificação de Produtos de Higiene Pessoal, Cosméticos e Perfumes, conforme Anexos I e II desta Resolução."/>
    <e v="#REF!"/>
    <m/>
    <x v="4"/>
    <m/>
    <m/>
    <m/>
    <s v="Revisão de Norma(s)"/>
    <s v="Altera RDC Nº 79, de 28/08/2000"/>
    <s v="N/A"/>
    <x v="1"/>
    <s v="Revogado pela RDC Nº 04, de 30/01/2014;_x000a_Revogado pela RDC Nº 07, de 10/02/2015."/>
    <n v="2"/>
    <d v="2014-01-31T00:00:00"/>
    <d v="2015-02-11T00:00:00"/>
    <m/>
    <s v="Compilado"/>
    <s v="Link para texto em PDF no portal "/>
  </r>
  <r>
    <n v="2005"/>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x v="4"/>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n v="2005"/>
    <x v="4"/>
    <n v="217"/>
    <d v="2005-07-29T00:00:00"/>
    <s v="Anvisa"/>
    <s v="DOU Nº 146 , Seção 1, Pág. 119"/>
    <d v="2005-08-01T00:00:00"/>
    <s v="Aprovar a Extensão de Uso do Aditivo Dióxido de Enxofre e seus Sais de Cálcio, Sódio e Potássio de acordo com o Anexo da presente Resolução."/>
    <e v="#REF!"/>
    <m/>
    <x v="1"/>
    <m/>
    <m/>
    <m/>
    <s v="Nova Norma"/>
    <s v="N/A"/>
    <s v="N/A"/>
    <x v="1"/>
    <s v="Revogado pela RDC Nº 8, de 06/03/2013"/>
    <s v="N/A"/>
    <d v="2013-03-08T00:00:00"/>
    <d v="2013-03-08T00:00:00"/>
    <m/>
    <s v="Compilado"/>
    <s v="Aditivos_x000a_Link para texto em PDF no Portal"/>
  </r>
  <r>
    <n v="2005"/>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x v="12"/>
    <m/>
    <m/>
    <m/>
    <s v="Nova Norma"/>
    <s v="N/A"/>
    <s v="N/A"/>
    <x v="1"/>
    <s v="Republicado em DOU Nº 161, de 22/08/2005;_x000a_Revogado pela RDC Nº 09, de 28/02/2014."/>
    <n v="1"/>
    <d v="2014-03-05T00:00:00"/>
    <d v="2014-03-05T00:00:00"/>
    <m/>
    <s v="Compilado"/>
    <m/>
  </r>
  <r>
    <n v="2005"/>
    <x v="5"/>
    <n v="1"/>
    <d v="2005-07-29T00:00:00"/>
    <s v="Anvisa"/>
    <s v="DOU Nº 146, Seção 1, Pág. 119"/>
    <d v="2005-08-01T00:00:00"/>
    <s v="Autorizar ad referendum, a publicação do Guia para a Realização de Estudos de Estabilidade."/>
    <e v="#REF!"/>
    <m/>
    <x v="0"/>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n v="2005"/>
    <x v="4"/>
    <n v="218"/>
    <d v="2005-07-29T00:00:00"/>
    <s v="Anvisa"/>
    <s v="DOU Nº 146 , Seção 1, Pág. 119 "/>
    <d v="2005-08-01T00:00:00"/>
    <s v="Dispõe sobre o Regulamento Técnico de Procedimentos Higiênico-Sanitários para Manipulação de Alimentos e Bebidas Preparados com Vegetais."/>
    <e v="#REF!"/>
    <m/>
    <x v="1"/>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n v="2005"/>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x v="15"/>
    <s v="Governança"/>
    <s v="Financiamento do Sistema Nacional de Vigilância Sanitária"/>
    <m/>
    <s v="Nova Norma"/>
    <s v="N/A"/>
    <s v="Primária"/>
    <x v="2"/>
    <s v="N/A"/>
    <s v="N/A"/>
    <s v="N/A"/>
    <s v="N/A"/>
    <m/>
    <s v="Refazer"/>
    <m/>
  </r>
  <r>
    <n v="2005"/>
    <x v="4"/>
    <n v="220"/>
    <d v="2005-07-29T00:00:00"/>
    <s v="Anvisa"/>
    <s v="DOU Nº 146, Seção 1, Pág. 120"/>
    <d v="2005-08-01T00:00:00"/>
    <s v="Altera o texto do subitem D 3.1.2, do Art. 1º da RDC nº 77, de 16 de abril de 2001, publicada no DOU Nº em 14 de abril de 2001."/>
    <e v="#REF!"/>
    <m/>
    <x v="3"/>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n v="2005"/>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n v="2005"/>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x v="7"/>
    <m/>
    <m/>
    <m/>
    <s v="Nova Norma"/>
    <s v="N/A"/>
    <s v="N/A"/>
    <x v="1"/>
    <s v="Revogado pela RDC Nº 67, de 13/11/2011"/>
    <s v="N/A"/>
    <d v="2011-12-14T00:00:00"/>
    <d v="2011-12-14T00:00:00"/>
    <m/>
    <s v="Compilado"/>
    <m/>
  </r>
  <r>
    <n v="2005"/>
    <x v="4"/>
    <n v="232"/>
    <d v="2005-08-17T00:00:00"/>
    <s v="Anvisa"/>
    <s v="DOU Nº 159, Seção 1, Pág. 41"/>
    <d v="2005-08-18T00:00:00"/>
    <s v="Fica estabelecida a inclusão da substância COLCHICINA no Anexo I - Substâncias de Baixo Índice Terapêutico, da Resolução RDC nº 354, de 18 de dezembro de 2003."/>
    <e v="#REF!"/>
    <m/>
    <x v="0"/>
    <m/>
    <m/>
    <m/>
    <s v="Revisão de Norma(s)"/>
    <s v="Altera a RDC Nº 354, de 18/12/2003"/>
    <s v="N/A"/>
    <x v="1"/>
    <s v="Despacho Declaratório nº 56, de 27/03/2018"/>
    <s v="N/A"/>
    <s v="N/A"/>
    <d v="2018-04-02T00:00:00"/>
    <m/>
    <s v="Compilado"/>
    <s v="Revogada tacitamente pelas Resoluções – RDC nº 214, de 12/12/2006 e nº 67, de 08/10/2007"/>
  </r>
  <r>
    <n v="2005"/>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x v="7"/>
    <m/>
    <m/>
    <m/>
    <s v="Atualização Periódica"/>
    <s v="Altera a RDC Nº 111, de 29/04/2005"/>
    <s v="N/A"/>
    <x v="1"/>
    <s v="Revogado pela RDC Nº 63, de 28/12/2012"/>
    <s v="N/A"/>
    <d v="2012-12-31T00:00:00"/>
    <d v="2012-12-31T00:00:00"/>
    <m/>
    <s v="Compilado"/>
    <m/>
  </r>
  <r>
    <n v="2005"/>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x v="0"/>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n v="2005"/>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x v="11"/>
    <m/>
    <s v="Gestão documental"/>
    <m/>
    <s v="Nova Norma"/>
    <s v="N/A"/>
    <s v="N/A"/>
    <x v="1"/>
    <s v="Revogado pela RDC nº 292, de 24/06/2019"/>
    <s v="N/A"/>
    <d v="2019-06-26T00:00:00"/>
    <d v="2019-06-26T00:00:00"/>
    <m/>
    <s v="Compilado"/>
    <m/>
  </r>
  <r>
    <n v="2005"/>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x v="0"/>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n v="2005"/>
    <x v="4"/>
    <n v="244"/>
    <d v="2005-08-30T00:00:00"/>
    <s v="Anvisa"/>
    <s v="DOU Nº 169, Seção 1, Pág. 57"/>
    <d v="2005-09-01T00:00:00"/>
    <s v="Fica proibido o uso de preparações contendo a substância LIDOCAÍNA (DCB 05313), na forma farmacêutica solução oral para uso interno."/>
    <e v="#REF!"/>
    <m/>
    <x v="0"/>
    <s v="Controle, fiscalização e monitoramento de produtos sujeitos a Vigilância Sanitária"/>
    <s v="Controle e fiscalização da cadeia de distribuição de medicamentos"/>
    <m/>
    <s v="Nova Norma"/>
    <s v="N/A"/>
    <s v="Primária"/>
    <x v="2"/>
    <s v="N/A"/>
    <s v="N/A"/>
    <s v="N/A"/>
    <s v="N/A"/>
    <m/>
    <s v="Formatado"/>
    <m/>
  </r>
  <r>
    <n v="2005"/>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n v="2005"/>
    <x v="4"/>
    <n v="253"/>
    <d v="2005-09-15T00:00:00"/>
    <s v="Anvisa"/>
    <s v="DOU Nº 180, Seção 1, Pág. 49"/>
    <d v="2005-09-19T00:00:00"/>
    <s v="Revoga Resoluções da CNNPA e Portarias da SVS, na área de alimentos."/>
    <e v="#REF!"/>
    <m/>
    <x v="1"/>
    <m/>
    <s v="Revoga"/>
    <m/>
    <s v="Revisão de Norma(s)"/>
    <s v="Revoga 07 Resoluções;_x000a_Revoga 06 Portarias;_x000a_Altera 01 Resolução."/>
    <s v="N/A"/>
    <x v="1"/>
    <s v="Revogado pela RDC nº 292, de 24/06/2019"/>
    <s v="N/A"/>
    <d v="2019-06-26T00:00:00"/>
    <d v="2019-06-26T00:00:00"/>
    <m/>
    <s v="Compilado"/>
    <s v="Revoga/Insub."/>
  </r>
  <r>
    <n v="2005"/>
    <x v="4"/>
    <n v="250"/>
    <d v="2005-09-13T00:00:00"/>
    <s v="Anvisa"/>
    <s v="DOU Nº 180, Seção 1, Pág. 49"/>
    <d v="2005-09-19T00:00:00"/>
    <s v="Criar o Programa de Insumos Farmacêuticos Ativos."/>
    <e v="#REF!"/>
    <m/>
    <x v="14"/>
    <s v="Controle, fiscalização e monitoramento de produtos e serviços "/>
    <s v="Programa de insumos farmacêuticos ativos"/>
    <m/>
    <s v="Nova Norma"/>
    <s v="N/A"/>
    <s v="Primária"/>
    <x v="2"/>
    <s v="N/A"/>
    <s v="N/A"/>
    <s v="N/A"/>
    <s v="N/A"/>
    <m/>
    <s v="Formatado"/>
    <m/>
  </r>
  <r>
    <n v="2005"/>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x v="3"/>
    <m/>
    <m/>
    <m/>
    <s v="Nova Norma"/>
    <s v="N/A"/>
    <s v="N/A"/>
    <x v="1"/>
    <s v="Revogado pela RDC Nº 338, de 07/12/2005"/>
    <n v="1"/>
    <d v="2005-12-08T00:00:00"/>
    <d v="2005-12-08T00:00:00"/>
    <m/>
    <s v="Compilado"/>
    <m/>
  </r>
  <r>
    <n v="2005"/>
    <x v="4"/>
    <n v="260"/>
    <d v="2005-09-20T00:00:00"/>
    <s v="Anvisa"/>
    <s v="DOU Nº 182, Seção 1, Pág. 91"/>
    <d v="2005-09-21T00:00:00"/>
    <s v="A Resolução - RDC n.º 135, de 18 de maio de 2005, passa a vigorar com os acréscimos e alterações presentes na própria redação da RDC 260."/>
    <e v="#REF!"/>
    <m/>
    <x v="0"/>
    <m/>
    <m/>
    <m/>
    <s v="Revisão de Norma(s)"/>
    <s v="Altera a RDC Nº 333, de 19/11/2003_x000a_Altera a RDC Nº 135, de 18/05/2005"/>
    <s v="N/A"/>
    <x v="1"/>
    <s v="Revogado pela RDC Nº 80, de 11/05/2006"/>
    <s v="N/A"/>
    <s v="N/A"/>
    <d v="2006-05-12T00:00:00"/>
    <m/>
    <s v="Compilado"/>
    <m/>
  </r>
  <r>
    <n v="2005"/>
    <x v="5"/>
    <n v="2328"/>
    <d v="2005-09-20T00:00:00"/>
    <s v="Anvisa"/>
    <s v="DOU Nº 182, Seção 1, Pág. 92"/>
    <d v="2005-09-21T00:00:00"/>
    <s v="Altera a Resolução nº 893, de 29/05/2003, que determina a publicação do Guia para Realização de Alterações, Inclusões e Notificações Pós-Registro de Medicamentos."/>
    <e v="#REF!"/>
    <m/>
    <x v="0"/>
    <m/>
    <m/>
    <m/>
    <s v="Revisão de Norma(s)"/>
    <s v="Altera a RE Nº 893, de 29/05/2003"/>
    <s v="N/A"/>
    <x v="1"/>
    <s v="Revogado pela RDC nº 48, de 06/10/2009"/>
    <s v="N/A"/>
    <s v="N/A"/>
    <d v="2009-10-06T00:00:00"/>
    <m/>
    <s v="Compilado"/>
    <m/>
  </r>
  <r>
    <n v="2005"/>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x v="3"/>
    <s v="Regularização de produtos sujeitos à vigilância sanitária"/>
    <s v="Regularização de produtos saneantes corrosivos"/>
    <m/>
    <s v="Nova Norma"/>
    <s v="N/A"/>
    <s v="Primária"/>
    <x v="2"/>
    <s v="Retificado em DOU Nº 187, de 28/09/2005"/>
    <s v="N/A"/>
    <s v="N/A"/>
    <s v="N/A"/>
    <m/>
    <s v="Compilado"/>
    <m/>
  </r>
  <r>
    <n v="2005"/>
    <x v="4"/>
    <n v="278"/>
    <d v="2005-09-22T00:00:00"/>
    <s v="Anvisa"/>
    <s v="DOU Nº 184, Seção 1, Pág. 380"/>
    <d v="2005-09-23T00:00:00"/>
    <s v="Aprovar as categorias de Alimentos e Embalagens Dispensados e com Obrigatoriedade de Registro, conforme Anexos I e II desta Resolução."/>
    <e v="#REF!"/>
    <m/>
    <x v="1"/>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n v="2005"/>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263"/>
    <d v="2005-09-22T00:00:00"/>
    <s v="Anvisa"/>
    <s v="DOU Nº 184, Seção 1, Pág. 368"/>
    <d v="2005-09-23T00:00:00"/>
    <s v="Aprovar o “REGULAMENTO TÉCNICO PARA PRODUTOS DE CEREAIS, AMIDOS, FARINHAS E FARELOS”, constante do Anexo desta Resolução."/>
    <e v="#REF!"/>
    <m/>
    <x v="1"/>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n v="2005"/>
    <x v="4"/>
    <n v="264"/>
    <d v="2005-09-22T00:00:00"/>
    <s v="Anvisa"/>
    <s v="DOU Nº 184, Seção 1, Pág. 369"/>
    <d v="2005-09-23T00:00:00"/>
    <s v="Aprovar o “REGULAMENTO TÉCNICO PARA CHOCOLATE E PRODUTOS DE CACAU”, constante do Anexo desta Resolução"/>
    <e v="#REF!"/>
    <m/>
    <x v="1"/>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n v="2005"/>
    <x v="4"/>
    <n v="265"/>
    <d v="2005-09-22T00:00:00"/>
    <s v="Anvisa"/>
    <s v="DOU Nº 184, Seção 1, Pág. 369"/>
    <d v="2005-09-23T00:00:00"/>
    <s v="Aprovar o “REGULAMENTO TÉCNICO PARA BALAS, BOMBONS E GOMAS DE MASCAR”, constante do Anexo desta Resolução."/>
    <e v="#REF!"/>
    <m/>
    <x v="1"/>
    <s v="Regularização de produtos sujeitos a vigilância sanitária"/>
    <s v="Requisitos sanitários para balas, bombons e gomas de mascar"/>
    <m/>
    <s v="Revisão de Norma(s)"/>
    <s v="Altera a RES Nº 12/CNNPA, de 1978"/>
    <s v="Primária"/>
    <x v="2"/>
    <s v="N/A"/>
    <s v="N/A"/>
    <s v="N/A"/>
    <s v="N/A"/>
    <m/>
    <s v="Formatado"/>
    <m/>
  </r>
  <r>
    <n v="2005"/>
    <x v="4"/>
    <n v="266"/>
    <d v="2005-09-22T00:00:00"/>
    <s v="Anvisa"/>
    <s v="DOU Nº 184, Seção 1, Pág. 370"/>
    <d v="2005-09-23T00:00:00"/>
    <s v="Aprovar o “REGULAMENTO TÉCNICO PARA GELADOS COMESTÍVEIS E PREPARADOS PARA GELADOS COMESTÍVEIS”, constante do Anexo desta Resolução. "/>
    <e v="#REF!"/>
    <m/>
    <x v="1"/>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n v="2005"/>
    <x v="4"/>
    <n v="267"/>
    <d v="2005-09-22T00:00:00"/>
    <s v="Anvisa"/>
    <s v="DOU Nº 184, Seção 1, Pág. 371"/>
    <d v="2005-09-23T00:00:00"/>
    <s v="Aprovar o “REGULAMENTO TÉCNICO DE ESPÉCIES VEGETAIS PARA O PREPARO DE CHÁS”."/>
    <e v="#REF!"/>
    <m/>
    <x v="1"/>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n v="2005"/>
    <x v="4"/>
    <n v="268"/>
    <d v="2005-09-22T00:00:00"/>
    <s v="Anvisa"/>
    <s v="DOU Nº 184, Seção 1, Pág. 371"/>
    <d v="2005-09-23T00:00:00"/>
    <s v="Aprovar o “REGULAMENTO TÉCNICO PARA PRODUTOS PROTÉICOS DE ORIGEM VEGETAL."/>
    <e v="#REF!"/>
    <m/>
    <x v="1"/>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n v="2005"/>
    <x v="4"/>
    <n v="269"/>
    <d v="2005-09-22T00:00:00"/>
    <s v="Anvisa"/>
    <s v="DOU Nº 184, Seção 1, Pág. 372"/>
    <d v="2005-09-23T00:00:00"/>
    <s v="Aprovar o “REGULAMENTO TÉCNICO SOBRE A INGESTÃO DIÁRIA RECOMENDADA (IDR) DE PROTEÍNA, VITAMINAS E MINERAIS”, constante do Anexo desta Resolução."/>
    <e v="#REF!"/>
    <m/>
    <x v="1"/>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n v="2005"/>
    <x v="4"/>
    <n v="270"/>
    <d v="2005-09-22T00:00:00"/>
    <s v="Anvisa"/>
    <s v="DOU Nº 184, Seção 1, Pág. 372"/>
    <d v="2005-09-23T00:00:00"/>
    <s v="Aprovar o “REGULAMENTO TÉCNICO PARA ÓLEOS VEGETAIS, GORDURAS VEGETAIS E CREME VEGETAL”, constante do Anexo desta Resolução. "/>
    <e v="#REF!"/>
    <m/>
    <x v="1"/>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n v="2005"/>
    <x v="4"/>
    <n v="271"/>
    <d v="2005-09-22T00:00:00"/>
    <s v="Anvisa"/>
    <s v="DOU Nº 184, Seção 1, Pág. 373"/>
    <d v="2005-09-23T00:00:00"/>
    <s v="Aprovar o “REGULAMENTO TÉCNICO PARA AÇÚCARES E PRODUTOS PARA ADOÇAR”, constante do Anexo desta Resolução. "/>
    <e v="#REF!"/>
    <m/>
    <x v="1"/>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n v="2005"/>
    <x v="4"/>
    <n v="272"/>
    <d v="2005-09-22T00:00:00"/>
    <s v="Anvisa"/>
    <s v="DOU Nº 184, Seção 1, Pág. 374"/>
    <d v="2005-09-23T00:00:00"/>
    <s v="Aprovar o “REGULAMENTO TÉCNICO PARA PRODUTOS DE VEGETAIS, PRODUTOS DE FRUTAS E COGUMELOS COMESTÍVEIS”, constante do Anexo desta Resolução. "/>
    <e v="#REF!"/>
    <m/>
    <x v="1"/>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n v="2005"/>
    <x v="4"/>
    <n v="273"/>
    <d v="2005-09-22T00:00:00"/>
    <s v="Anvisa"/>
    <s v="DOU Nº 184, Seção 1, Pág. 375"/>
    <d v="2005-09-23T00:00:00"/>
    <s v="Aprovar o “REGULAMENTO TÉCNICO PARA MISTURAS PARA O PREPARO DE ALIMENTOS E ALIMENTOS PRONTOS PARA O CONSUMO”, constante do Anexo desta Resolução. "/>
    <e v="#REF!"/>
    <m/>
    <x v="1"/>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n v="2005"/>
    <x v="4"/>
    <n v="274"/>
    <d v="2005-09-22T00:00:00"/>
    <s v="Anvisa"/>
    <s v="DOU Nº 184, Seção 1, Pág. 376"/>
    <d v="2005-09-23T00:00:00"/>
    <s v="Aprovar o “REGULAMENTO TÉCNICO PARA ÁGUAS ENVASADAS E GELO”, constante do Anexo desta Resolução. "/>
    <e v="#REF!"/>
    <m/>
    <x v="1"/>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n v="2005"/>
    <x v="4"/>
    <n v="275"/>
    <d v="2005-09-22T00:00:00"/>
    <s v="Anvisa"/>
    <s v="DOU Nº 184, Seção 1, Pág. 377"/>
    <d v="2005-09-23T00:00:00"/>
    <s v="Aprovar o “REGULAMENTO TÉCNICO DE CARACTERÍSTICAS MICROBIOLÓGICAS PARA ÁGUA MINERAL NATURAL E ÁGUA NATURAL”, constante do Anexo desta Resolução. "/>
    <e v="#REF!"/>
    <m/>
    <x v="1"/>
    <s v="Regularização de produtos sujeitos a vigilância sanitária"/>
    <s v="Requisitos sanitários para águas para consumo humano"/>
    <m/>
    <s v="Nova Norma"/>
    <s v="N/A"/>
    <s v="Primária"/>
    <x v="2"/>
    <s v="N/A"/>
    <s v="N/A"/>
    <s v="N/A"/>
    <s v="N/A"/>
    <m/>
    <s v="Formatado"/>
    <m/>
  </r>
  <r>
    <n v="2005"/>
    <x v="4"/>
    <n v="276"/>
    <d v="2005-09-22T00:00:00"/>
    <s v="Anvisa"/>
    <s v="DOU Nº 184, Seção 1, Pág. 378"/>
    <d v="2005-09-23T00:00:00"/>
    <s v="Aprovar o “REGULAMENTO TÉCNICO PARA ESPECIARIAS, TEMPEROS E MOLHOS”, constante do Anexo desta Resolução. "/>
    <e v="#REF!"/>
    <m/>
    <x v="1"/>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n v="2005"/>
    <x v="4"/>
    <n v="277"/>
    <d v="2005-09-22T00:00:00"/>
    <s v="Anvisa"/>
    <s v="DOU Nº 184, Seção 1, Pág. 379"/>
    <d v="2005-09-23T00:00:00"/>
    <s v="Aprovar o “REGULAMENTO TÉCNICO PARA CAFÉ, CEVADA, CHÁ, ERVA-MATE E PRODUTOS SOLÚVEIS”, constante do Anexo desta Resolução. "/>
    <e v="#REF!"/>
    <m/>
    <x v="1"/>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n v="2005"/>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x v="14"/>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n v="2005"/>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Revoga a RES Nº 18/CNNPA, de 1968;"/>
    <s v="N/A"/>
    <x v="1"/>
    <s v="Republicado no DOU nº 204, de 19/10/2005_x000a_Revogado pela RDC Nº 63, de 28/12/2012"/>
    <s v="N/A"/>
    <d v="2012-12-31T00:00:00"/>
    <d v="2012-12-31T00:00:00"/>
    <m/>
    <s v="Compilado"/>
    <m/>
  </r>
  <r>
    <n v="2005"/>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x v="16"/>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n v="2005"/>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x v="1"/>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n v="2005"/>
    <x v="4"/>
    <n v="287"/>
    <d v="2005-09-28T00:00:00"/>
    <s v="Anvisa"/>
    <s v="DOU Nº 188, Seção 1, Pág. 51"/>
    <d v="2005-09-29T00:00:00"/>
    <s v="Procede à reavaliação toxicológica da substância pdiclorobenzeno."/>
    <e v="#REF!"/>
    <m/>
    <x v="5"/>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n v="2005"/>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x v="2"/>
    <s v="Governança"/>
    <s v="Peticionamento e arrecadação de Taxa de Fiscalização de Vigilância Sanitária (TFVS)"/>
    <s v="Infrações sanitárias "/>
    <s v="Revisão de Norma(s)"/>
    <s v="Altera a RDC Nº 240, de 09/09/2003"/>
    <s v="Secundária (mérito)"/>
    <x v="2"/>
    <s v="N/A"/>
    <s v="N/A"/>
    <s v="N/A"/>
    <s v="N/A"/>
    <m/>
    <s v="Formatado"/>
    <m/>
  </r>
  <r>
    <n v="2005"/>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x v="14"/>
    <m/>
    <m/>
    <m/>
    <s v="Revisão de Norma(s)"/>
    <s v="Altera a RDC Nº 249, de 13/09/2005"/>
    <s v="N/A"/>
    <x v="1"/>
    <s v="Revogado pela RDC Nº 91, de 28/12/2007"/>
    <n v="1"/>
    <d v="2007-12-31T00:00:00"/>
    <d v="2007-12-31T00:00:00"/>
    <m/>
    <s v="Compilado"/>
    <s v="Altera prazo"/>
  </r>
  <r>
    <n v="2005"/>
    <x v="4"/>
    <n v="301"/>
    <d v="2005-10-13T00:00:00"/>
    <s v="Anvisa"/>
    <s v="DOU Nº 198, Seção 1, Pág. 32."/>
    <d v="2005-10-14T00:00:00"/>
    <s v="Dispõe sobre o enquadramento do “Reagente Limulus Amebocyte Lysate (LAL)” no Regulamento Técnico sobre produtos médicos - Resolução - RDC nº 185, de 22 de outubro de 2001."/>
    <e v="#REF!"/>
    <m/>
    <x v="12"/>
    <s v="Regularização de produtos sujeitos à vigilância sanitária"/>
    <s v="Regularização do Reagente Limulus Amebocyte Lysate (LAL)"/>
    <m/>
    <s v="Nova Norma"/>
    <s v="N/A"/>
    <s v="Primária"/>
    <x v="0"/>
    <s v="Alterado pela RDC Nº 104, de 14/06/2006"/>
    <n v="1"/>
    <d v="2006-06-19T00:00:00"/>
    <d v="2006-06-19T00:00:00"/>
    <m/>
    <s v="Compilado"/>
    <m/>
  </r>
  <r>
    <n v="2005"/>
    <x v="4"/>
    <n v="302"/>
    <d v="2005-10-13T00:00:00"/>
    <s v="Anvisa"/>
    <s v="DOU Nº  198, Seção 1, Pág. 33"/>
    <d v="2005-10-14T00:00:00"/>
    <s v="Dispõe sobre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n v="2005"/>
    <x v="4"/>
    <n v="310"/>
    <d v="2005-10-20T00:00:00"/>
    <s v="Anvisa"/>
    <s v="DOU Nº 204, Seção 1, Pág. 28"/>
    <d v="2005-10-24T00:00:00"/>
    <s v="Dispõe sobre a alteração da RDC n° 139, de 29 de maio de 2003."/>
    <e v="#REF!"/>
    <m/>
    <x v="0"/>
    <m/>
    <m/>
    <m/>
    <s v="Revisão de Norma(s)"/>
    <s v="Altera a RDC Nº 139, de 29/05/2003"/>
    <s v="N/A"/>
    <x v="1"/>
    <s v="Revogado pela RDC Nº 26, de 30/03/2007"/>
    <s v="N/A"/>
    <s v="N/A"/>
    <d v="2007-04-02T00:00:00"/>
    <m/>
    <s v="Compilado"/>
    <m/>
  </r>
  <r>
    <n v="2005"/>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312"/>
    <d v="2005-10-24T00:00:00"/>
    <s v="Anvisa"/>
    <s v="DOU Nº 205, Seção 1, Pág. 32"/>
    <d v="2005-10-25T00:00:00"/>
    <s v="Revogar a Resolução - RDC nº 35, de 12 de março de 2001."/>
    <e v="#REF!"/>
    <m/>
    <x v="6"/>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n v="2005"/>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x v="7"/>
    <m/>
    <m/>
    <m/>
    <s v="Nova Norma"/>
    <s v="N/A"/>
    <s v="N/A"/>
    <x v="1"/>
    <s v="Revogado pela RDC Nº 49, de 23/11/2010"/>
    <s v="N/A"/>
    <d v="2010-11-24T00:00:00"/>
    <d v="2010-11-24T00:00:00"/>
    <m/>
    <s v="Compilado"/>
    <m/>
  </r>
  <r>
    <n v="2005"/>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x v="0"/>
    <m/>
    <m/>
    <m/>
    <s v="Revisão de Norma(s)"/>
    <s v="Revoga a RDC Nº 80, de 18/03/2002"/>
    <s v="N/A"/>
    <x v="1"/>
    <s v="Alterado pela RDC Nº 55, de 16/12/2010_x000a_Revogado pela RDC Nº 49, de 20/09/2011"/>
    <s v="N/A"/>
    <s v="N/A"/>
    <d v="2011-09-22T00:00:00"/>
    <m/>
    <s v="Compilado"/>
    <m/>
  </r>
  <r>
    <n v="2005"/>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x v="5"/>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n v="2005"/>
    <x v="4"/>
    <n v="318"/>
    <d v="2005-11-01T00:00:00"/>
    <s v="Anvisa"/>
    <s v="DOU Nº 211, Seção 1, Pág. 34"/>
    <d v="2005-11-03T00:00:00"/>
    <s v="Dispõe sobre vacinas contra gripe a serem utilizadas no Brasil no ano de 2006."/>
    <e v="#REF!"/>
    <m/>
    <x v="0"/>
    <m/>
    <s v="Composição das vacinas influenza a serem utilizadas no Brasil"/>
    <m/>
    <s v="Nova Norma"/>
    <s v="N/A"/>
    <s v="N/A"/>
    <x v="3"/>
    <s v="Despacho Declaratório nº 56, de 27/03/2018"/>
    <s v="N/A"/>
    <s v="N/A"/>
    <d v="2018-04-02T00:00:00"/>
    <m/>
    <s v="Compilado"/>
    <m/>
  </r>
  <r>
    <n v="2005"/>
    <x v="4"/>
    <n v="320"/>
    <d v="2005-11-03T00:00:00"/>
    <s v="Anvisa"/>
    <s v="DOU Nº 212, Seção 1, Pág. 115"/>
    <d v="2005-11-04T00:00:00"/>
    <s v="Revoga a Resolução RDC nº 70, de 2 de abril de 2003."/>
    <e v="#REF!"/>
    <m/>
    <x v="1"/>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n v="2005"/>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x v="2"/>
    <s v="Controle, fiscalização e monitoramento de produtos e serviços sujeitos à vigilância sanitária"/>
    <s v="Infrações sanitárias "/>
    <m/>
    <s v="Nova Norma"/>
    <s v="N/A"/>
    <s v="Primária"/>
    <x v="2"/>
    <s v="N/A"/>
    <s v="N/A"/>
    <s v="N/A"/>
    <s v="N/A"/>
    <m/>
    <s v="Formatado"/>
    <m/>
  </r>
  <r>
    <n v="2005"/>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x v="3"/>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n v="2005"/>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x v="4"/>
    <s v="Controle, fiscalização e monitoramento de produtos e serviços"/>
    <s v="Cosmetovigilância"/>
    <m/>
    <s v="Nova Norma"/>
    <s v="N/A"/>
    <s v="Primária"/>
    <x v="2"/>
    <s v="N/A"/>
    <s v="N/A"/>
    <s v="N/A"/>
    <s v="N/A"/>
    <s v="Sim"/>
    <s v="Formatado"/>
    <s v="Link para texto em PDF no Portal"/>
  </r>
  <r>
    <n v="2005"/>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x v="8"/>
    <m/>
    <m/>
    <m/>
    <s v="Revisão de Norma(s)"/>
    <s v="Altera RDC Nº 217, de 21/11/2001"/>
    <s v="N/A"/>
    <x v="1"/>
    <s v="Republicada em DOU Nº 246, de 23/12/2005;_x000a_Revogado pela RDC Nº 72, de 29/12/2009."/>
    <n v="1"/>
    <d v="2009-12-30T00:00:00"/>
    <d v="2009-12-30T00:00:00"/>
    <m/>
    <s v="Compilado"/>
    <m/>
  </r>
  <r>
    <n v="2005"/>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x v="3"/>
    <s v="Informações ao Consumidor"/>
    <s v="Rotulagem de produtos saneantes desinfestantes"/>
    <m/>
    <s v="Nova Norma"/>
    <s v="N/A"/>
    <s v="Primária"/>
    <x v="2"/>
    <s v="N/A"/>
    <s v="N/A"/>
    <s v="N/A"/>
    <s v="N/A"/>
    <m/>
    <s v="Formatado"/>
    <m/>
  </r>
  <r>
    <n v="2005"/>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x v="3"/>
    <s v="Regularização de produtos sujeitos à vigilância sanitária"/>
    <s v="Regularização de produtos saneantes desinfestantes"/>
    <m/>
    <s v="Nova Norma"/>
    <s v="N/A"/>
    <s v="Primária"/>
    <x v="2"/>
    <s v="N/A"/>
    <s v="N/A"/>
    <s v="N/A"/>
    <s v="N/A"/>
    <m/>
    <s v="Formatado"/>
    <m/>
  </r>
  <r>
    <n v="2005"/>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x v="3"/>
    <s v="Regularização de produtos sujeitos à vigilância sanitária"/>
    <s v="Regularização de produtos saneantes desinfestantes"/>
    <m/>
    <s v="Nova Norma"/>
    <s v="N/A"/>
    <s v="Primária"/>
    <x v="2"/>
    <s v="N/A"/>
    <s v="N/A"/>
    <s v="N/A"/>
    <s v="N/A"/>
    <m/>
    <s v="Formatado"/>
    <m/>
  </r>
  <r>
    <n v="2005"/>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x v="4"/>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n v="2005"/>
    <x v="4"/>
    <n v="347"/>
    <d v="2005-12-16T00:00:00"/>
    <s v="Anvisa"/>
    <s v="DOU Nº 242, Seção 1, Pág. 42"/>
    <d v="2005-12-19T00:00:00"/>
    <s v="Prorroga o prazo de que trata o art. 2º da RDC nº 287, de 2005."/>
    <e v="#REF!"/>
    <m/>
    <x v="5"/>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n v="2005"/>
    <x v="4"/>
    <n v="345"/>
    <d v="2005-12-15T00:00:00"/>
    <s v="Anvisa"/>
    <s v="DOU Nº 242, Seção 1, Pág. 40"/>
    <d v="2005-12-19T00:00:00"/>
    <s v="Dispõe sobre produtos que contenham substâncias inalantes."/>
    <e v="#REF!"/>
    <m/>
    <x v="3"/>
    <s v="Regularização de produtos sujeitos à vigilância sanitária"/>
    <s v="Regularização de produtos que contenham substâncias inalantes"/>
    <m/>
    <s v="Nova Norma"/>
    <s v="N/A"/>
    <s v="Primária"/>
    <x v="2"/>
    <s v="N/A"/>
    <s v="N/A"/>
    <s v="N/A"/>
    <s v="N/A"/>
    <m/>
    <s v="Formatado"/>
    <m/>
  </r>
  <r>
    <n v="2005"/>
    <x v="4"/>
    <n v="348"/>
    <d v="2005-12-16T00:00:00"/>
    <s v="Anvisa"/>
    <s v="DOU Nº 242 , Seção 1, Pág. 42"/>
    <d v="2005-12-19T00:00:00"/>
    <s v="Dispõe sobre Substâncias Químicas de Referência Certificada."/>
    <e v="#REF!"/>
    <m/>
    <x v="7"/>
    <m/>
    <s v="Substâncias Químicas de Referências (SQR)"/>
    <m/>
    <s v="Atualização Periódica"/>
    <s v="N/A"/>
    <s v="Primária"/>
    <x v="2"/>
    <s v="N/A"/>
    <s v="N/A"/>
    <s v="N/A"/>
    <s v="N/A"/>
    <m/>
    <s v="Formatado"/>
    <m/>
  </r>
  <r>
    <n v="2005"/>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x v="14"/>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n v="2005"/>
    <x v="4"/>
    <n v="346"/>
    <d v="2005-12-16T00:00:00"/>
    <s v="Anvisa"/>
    <s v="DOU Nº 247, Seção 1, Pág. 69 e Suplemento, Pág. 01 a 07"/>
    <d v="2005-12-26T00:00:00"/>
    <s v="Aprova alterações, correções e inclusões, das Denominações Comuns Brasileiras (DCB) 2004."/>
    <e v="#REF!"/>
    <m/>
    <x v="7"/>
    <m/>
    <m/>
    <m/>
    <s v="Atualização Periódica"/>
    <s v="Altera a RDC Nº 111, de 29/04/2005"/>
    <s v="N/A"/>
    <x v="1"/>
    <s v="Revogado pela RDC Nº 63, de 28/12/2012"/>
    <s v="N/A"/>
    <d v="2012-12-31T00:00:00"/>
    <d v="2012-12-31T00:00:00"/>
    <m/>
    <s v="Compilado"/>
    <m/>
  </r>
  <r>
    <n v="2005"/>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x v="0"/>
    <m/>
    <m/>
    <m/>
    <s v="Nova Norma"/>
    <s v="N/A"/>
    <s v="N/A"/>
    <x v="1"/>
    <s v="Revogado pela RDC Nº 46, de 15/03/2006"/>
    <s v="N/A"/>
    <s v="N/A"/>
    <d v="2006-03-16T00:00:00"/>
    <m/>
    <s v="Compilado"/>
    <s v="Texto na pasta pública"/>
  </r>
  <r>
    <n v="2005"/>
    <x v="4"/>
    <n v="350"/>
    <d v="2005-12-28T00:00:00"/>
    <s v="Anvisa"/>
    <s v="DOU Nº 01, Seção 1, Pág. 33 e Suplemento, Pág. 28"/>
    <d v="2006-01-02T00:00:00"/>
    <s v="Dispõe sobre o Regulamento Técnico de Vigilância Sanitária de Mercadorias Importadas."/>
    <e v="#REF!"/>
    <m/>
    <x v="8"/>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n v="2006"/>
    <x v="2"/>
    <n v="11265"/>
    <d v="2006-01-03T00:00:00"/>
    <s v="CN"/>
    <s v="DOU Nº 3, Seção 1, Pág. 1"/>
    <d v="2006-01-04T00:00:00"/>
    <s v="Regulamenta a comercialização de alimentos para lactentes e crianças de primeira infância e também a de produtos de puericultura correlatos."/>
    <e v="#REF!"/>
    <m/>
    <x v="1"/>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n v="2006"/>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x v="5"/>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n v="2006"/>
    <x v="7"/>
    <n v="2"/>
    <d v="2006-01-23T00:00:00"/>
    <s v="Anvisa, IBAMA, MAPA"/>
    <s v="DOU Nº 19, Seção 1, Pág. 8"/>
    <d v="2006-01-26T00:00:00"/>
    <s v="Estabelece procedimentos a serem adotados para efeito de registro de Agentes Biológicos de Controle"/>
    <e v="#REF!"/>
    <m/>
    <x v="5"/>
    <s v="Regularização de produtos sujeitos à vigilância sanitária"/>
    <s v="Critérios e exigências para avaliação e classificação toxicológica de agrotóxicos"/>
    <m/>
    <s v="Revisão de Norma(s)"/>
    <s v="N/A"/>
    <s v="N/A"/>
    <x v="2"/>
    <s v="N/A"/>
    <s v="N/A"/>
    <s v="N/A"/>
    <s v="N/A"/>
    <m/>
    <s v="Formatado"/>
    <m/>
  </r>
  <r>
    <n v="2006"/>
    <x v="4"/>
    <n v="11"/>
    <d v="2006-01-26T00:00:00"/>
    <s v="Anvisa"/>
    <s v="DOU Nº 21, Seção 1, Pág. 78"/>
    <d v="2006-01-30T00:00:00"/>
    <s v="Dispõe sobre o Regulamento Técnico de Funcionamento de Serviços que prestam Atenção Domiciliar."/>
    <e v="#REF!"/>
    <m/>
    <x v="6"/>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n v="2006"/>
    <x v="4"/>
    <n v="16"/>
    <d v="2006-01-31T00:00:00"/>
    <s v="Anvisa"/>
    <s v="DOU Nº 26, Seção 1, Pág. 43 a 44 e Suplemento, Pág. 05 a 08"/>
    <d v="2006-02-06T00:00:00"/>
    <s v="Dispõe sobre revisão e atualização das Denominações Comuns Brasileiras (DCB) para substâncias farmacêuticas."/>
    <e v="#REF!"/>
    <m/>
    <x v="7"/>
    <m/>
    <m/>
    <m/>
    <s v="Revisão de Norma(s)"/>
    <s v="Altera a RDC Nº 111, de 29/04/2005"/>
    <s v="N/A"/>
    <x v="1"/>
    <s v="Revogado pela RDC Nº 63, de 28/12/2012"/>
    <s v="N/A"/>
    <d v="2012-12-31T00:00:00"/>
    <d v="2012-12-31T00:00:00"/>
    <m/>
    <s v="Compilado"/>
    <m/>
  </r>
  <r>
    <n v="2006"/>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n v="2006"/>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x v="3"/>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n v="2006"/>
    <x v="4"/>
    <n v="13"/>
    <d v="2006-01-30T00:00:00"/>
    <s v="Anvisa"/>
    <s v="DOU Nº 26, Seção 1, Pág. 43 e Suplemento, Pág. 05"/>
    <d v="2006-02-06T00:00:00"/>
    <s v="Dispõe sobre medicamentos à base da substância DEXMEDETOMIDINA."/>
    <e v="#REF!"/>
    <m/>
    <x v="0"/>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n v="2006"/>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x v="6"/>
    <s v="Regularização de serviços e estabelecimentos sujeitos à vigilância sanitária e Boas Práticas"/>
    <s v="Requisitos Sanitários para funcionamento de serviços de Radioterapia"/>
    <m/>
    <s v="Nova Norma"/>
    <s v="N/A"/>
    <s v="Primária"/>
    <x v="2"/>
    <s v="N/A"/>
    <s v="N/A"/>
    <s v="N/A"/>
    <s v="N/A"/>
    <m/>
    <s v="Formatado"/>
    <m/>
  </r>
  <r>
    <n v="2006"/>
    <x v="4"/>
    <n v="25"/>
    <d v="2006-02-10T00:00:00"/>
    <s v="Anvisa"/>
    <s v="DOU Nº 31, Seção 1, Pág. 43 e 44"/>
    <d v="2006-02-13T00:00:00"/>
    <s v="Dispõe sobre a extensão de uso do aditivo INS 414 Goma Acácia/ Arábica na função de estabilizante para cervejas, com limite de uso quantum satis."/>
    <e v="#REF!"/>
    <m/>
    <x v="1"/>
    <m/>
    <m/>
    <m/>
    <s v="Nova Norma"/>
    <s v="N/A"/>
    <s v="N/A"/>
    <x v="1"/>
    <s v="Revogado pela RDC Nº 65, de 29/11/2011"/>
    <s v="N/A"/>
    <d v="2011-12-02T00:00:00"/>
    <d v="2011-12-02T00:00:00"/>
    <m/>
    <s v="Compilado"/>
    <s v="Menciona a Lei nº 6.437, de 20/08/1977"/>
  </r>
  <r>
    <n v="2006"/>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x v="10"/>
    <m/>
    <m/>
    <m/>
    <s v="Revisão de Norma(s)"/>
    <s v="Altera a RDC Nº 105, de 31/05/2001; _x000a_Altera a RDC nº 346, de 02/12/2003."/>
    <s v="N/A"/>
    <x v="1"/>
    <s v="Despacho Declaratório Nº 124, de 01/11/2016"/>
    <s v="N/A"/>
    <d v="2016-12-02T00:00:00"/>
    <d v="2016-12-02T00:00:00"/>
    <m/>
    <s v="Compilado"/>
    <m/>
  </r>
  <r>
    <n v="2006"/>
    <x v="4"/>
    <n v="30"/>
    <d v="2006-02-15T00:00:00"/>
    <s v="Anvisa"/>
    <s v="DOU Nº 34, Seção 1, Pág. 24"/>
    <d v="2006-02-16T00:00:00"/>
    <s v="Dispõe sobre o registro, rotulagem e reprocessamento de produtos médicos, e dá outras providências."/>
    <e v="#REF!"/>
    <m/>
    <x v="12"/>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n v="2006"/>
    <x v="5"/>
    <n v="515"/>
    <d v="2006-02-15T00:00:00"/>
    <s v="Anvisa"/>
    <s v="DOU Nº 34, Seção 1, Pág. 24 e 25"/>
    <d v="2006-02-16T00:00:00"/>
    <s v="Estabelece a lista de produtos médicos enquadrados como de uso único proibidos de serem reprocessados, que constam no anexo desta Resolução."/>
    <e v="#REF!"/>
    <m/>
    <x v="12"/>
    <m/>
    <m/>
    <m/>
    <s v="Nova Norma"/>
    <s v="Revoga a RDC Nº 76, de 10/04/2003;"/>
    <s v="N/A"/>
    <x v="1"/>
    <s v="Revogado pela RE Nº 2605, de 11/08/2006"/>
    <n v="1"/>
    <d v="2006-08-14T00:00:00"/>
    <d v="2006-08-14T00:00:00"/>
    <m/>
    <s v="Compilado"/>
    <m/>
  </r>
  <r>
    <n v="2006"/>
    <x v="4"/>
    <n v="33"/>
    <d v="2006-02-17T00:00:00"/>
    <s v="Anvisa"/>
    <s v="DOU Nº 36, Seção 1, Pág. 39"/>
    <d v="2006-02-20T00:00:00"/>
    <s v="Aprovar o Regulamento técnico para o funcionamento dos bancos de células e tecidos germinativos e instituir procedimentos relativos."/>
    <e v="#REF!"/>
    <m/>
    <x v="13"/>
    <m/>
    <m/>
    <m/>
    <s v="Nova Norma"/>
    <s v="N/A"/>
    <s v="N/A"/>
    <x v="1"/>
    <s v="Alterado pela RDC Nº 29, de 12/05/2008_x000a_Revogado pela RDC Nº 23, de 27/05/2011"/>
    <s v="N/A"/>
    <s v="N/A"/>
    <d v="2011-05-30T00:00:00"/>
    <m/>
    <s v="Compilado"/>
    <s v="Menciona a Lei nº 6.437, de 20/08/1980"/>
  </r>
  <r>
    <n v="2006"/>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x v="8"/>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n v="2006"/>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x v="5"/>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n v="2006"/>
    <x v="4"/>
    <n v="43"/>
    <d v="2006-03-14T00:00:00"/>
    <s v="Anvisa"/>
    <s v="DOU Nº 52, Seção1, Pág. 62 a 63"/>
    <d v="2006-03-16T00:00:00"/>
    <s v="Institue a Comissão de Pesquisas em Vigilância Sanitária da Anvisa - COPESQ"/>
    <e v="#REF!"/>
    <m/>
    <x v="11"/>
    <m/>
    <m/>
    <m/>
    <s v="Nova Norma"/>
    <s v="N/A"/>
    <s v="N/A"/>
    <x v="1"/>
    <s v="Revogado pela RDC Nº 38, de 22/06/2007. "/>
    <s v="N/A"/>
    <d v="2007-06-25T00:00:00"/>
    <d v="2007-06-25T00:00:00"/>
    <m/>
    <s v="Compilado"/>
    <s v="Relação com SSNVS"/>
  </r>
  <r>
    <n v="2006"/>
    <x v="4"/>
    <n v="44"/>
    <d v="2006-03-14T00:00:00"/>
    <s v="Anvisa"/>
    <s v="DOU Nº 52, Seção 1, Pág. 63"/>
    <d v="2006-03-16T00:00:00"/>
    <s v="Dispõe do Regimento Interno da Comissão de Pesquisas em Vigilância Sanitária da Anvisa - COPESQ"/>
    <e v="#REF!"/>
    <m/>
    <x v="11"/>
    <m/>
    <m/>
    <m/>
    <s v="Revisão de Norma(s)"/>
    <s v="Altera a RDC Nº 43,de 14/03/2006"/>
    <s v="N/A"/>
    <x v="1"/>
    <s v="Revogado pela RDC Nº 38, de 22/06/2007. "/>
    <s v="N/A"/>
    <d v="2007-06-25T00:00:00"/>
    <d v="2007-06-25T00:00:00"/>
    <m/>
    <s v="Compilado"/>
    <m/>
  </r>
  <r>
    <n v="2006"/>
    <x v="4"/>
    <n v="46"/>
    <d v="2006-03-15T00:00:00"/>
    <s v="Anvisa"/>
    <s v="DOU Nº 52, Seção 1, Pág. 63 a 64"/>
    <d v="2006-03-16T00:00:00"/>
    <s v="Dispõe sobre a retificação do Edital de Notificação, para adequação dos prazos e procedimentos estabelecidos para adequação de nomes comerciais de medicamentos."/>
    <e v="#REF!"/>
    <m/>
    <x v="0"/>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n v="2006"/>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x v="4"/>
    <m/>
    <m/>
    <m/>
    <s v="Revisão de Norma(s)"/>
    <s v="Revoga RDC Nº 161, de 11/09/2001"/>
    <s v="N/A"/>
    <x v="1"/>
    <s v="Revogado pela RDC Nº 69, de 23/03/2016"/>
    <n v="1"/>
    <d v="2016-03-24T00:00:00"/>
    <d v="2016-03-24T00:00:00"/>
    <m/>
    <s v="Compilado"/>
    <m/>
  </r>
  <r>
    <n v="2006"/>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x v="4"/>
    <m/>
    <m/>
    <m/>
    <s v="Revisão de Norma(s)"/>
    <s v="Altera a RDC Nº 79, de 28/08/2000"/>
    <s v="N/A"/>
    <x v="1"/>
    <s v="Revogado pela RDC Nº 83, de 17/06/2016"/>
    <n v="1"/>
    <d v="2016-06-20T00:00:00"/>
    <d v="2016-06-20T00:00:00"/>
    <m/>
    <s v="Compilado"/>
    <m/>
  </r>
  <r>
    <n v="2006"/>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5"/>
    <n v="1016"/>
    <d v="2006-04-03T00:00:00"/>
    <s v="Anvisa"/>
    <s v="DOU Nº 66, Seção 1, Pág. 44"/>
    <d v="2006-04-05T00:00:00"/>
    <s v="Aprova o Guia Radiodiagnóstico Médico - Segurança e Desempenho de Equipamentos."/>
    <m/>
    <m/>
    <x v="6"/>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n v="2006"/>
    <x v="5"/>
    <n v="1170"/>
    <d v="2006-04-19T00:00:00"/>
    <s v="Anvisa"/>
    <s v="DOU Nº 77, Seção 1, Pág.101 e 102"/>
    <d v="2006-04-24T00:00:00"/>
    <s v="Determina a publicação do Guia para provas de biodisponibilidade relativa/bioequivalência de medicamentos."/>
    <e v="#REF!"/>
    <m/>
    <x v="0"/>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n v="2006"/>
    <x v="4"/>
    <n v="67"/>
    <d v="2006-04-27T00:00:00"/>
    <s v="Anvisa"/>
    <s v="DOU Nº 81 , Seção 1 , Pág.135"/>
    <d v="2006-04-28T00:00:00"/>
    <s v="Aprovar as especificações definidas no anexo desta norma, relativas às empresas interessadas na comercialização de agrotóxicos."/>
    <e v="#REF!"/>
    <m/>
    <x v="5"/>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n v="2006"/>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x v="6"/>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n v="2006"/>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x v="4"/>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n v="2006"/>
    <x v="4"/>
    <n v="83"/>
    <d v="2006-05-16T00:00:00"/>
    <s v="Anvisa"/>
    <s v="DOU  Nº 93 , Seção 1, Pág. 59"/>
    <d v="2006-05-17T00:00:00"/>
    <s v="Dispõe sobre revisão e atualização das Denominações_x000a_Comuns Brasileiras (DCB) para_x000a_substâncias farmacêuticas."/>
    <e v="#REF!"/>
    <m/>
    <x v="7"/>
    <m/>
    <m/>
    <m/>
    <s v="Atualização Periódica"/>
    <s v="Altera a RDC Nº 111, de 29/04/2005"/>
    <s v="N/A"/>
    <x v="1"/>
    <s v="Revogado pela RDC Nº 63, de 28/12/2012"/>
    <s v="N/A"/>
    <d v="2012-12-31T00:00:00"/>
    <d v="2012-12-31T00:00:00"/>
    <m/>
    <s v="Compilado"/>
    <m/>
  </r>
  <r>
    <n v="2006"/>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x v="10"/>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n v="2006"/>
    <x v="4"/>
    <n v="93"/>
    <d v="2006-05-26T00:00:00"/>
    <s v="Anvisa"/>
    <s v="DOU  Nº 101, Seção 1, Pág. 38"/>
    <d v="2006-05-29T00:00:00"/>
    <s v="Aprovar o Manual Brasileiro de Acreditação de Organizações Prestadoras de Serviços de Saúde"/>
    <e v="#REF!"/>
    <m/>
    <x v="6"/>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n v="2006"/>
    <x v="5"/>
    <n v="1671"/>
    <d v="2006-05-30T00:00:00"/>
    <s v="Anvisa"/>
    <s v="DOU Nº 103, Seção 1, Pág.56"/>
    <d v="2006-05-31T00:00:00"/>
    <s v="Estabelecer os indicadores para subsidiar a avaliação do serviço de diálise, que consta no anexo desta Resolução."/>
    <e v="#REF!"/>
    <m/>
    <x v="6"/>
    <m/>
    <m/>
    <m/>
    <s v="Revisão de Norma(s)"/>
    <s v="Revoga a RDC Nº 478, de 23/09/1999;"/>
    <s v="N/A"/>
    <x v="1"/>
    <s v="Revogado pela RDC nº 11 de 13/03/2014"/>
    <n v="1"/>
    <d v="2014-03-14T00:00:00"/>
    <d v="2014-03-14T00:00:00"/>
    <m/>
    <s v="Compilado"/>
    <m/>
  </r>
  <r>
    <n v="2006"/>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x v="13"/>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n v="2006"/>
    <x v="4"/>
    <n v="102"/>
    <d v="2006-06-07T00:00:00"/>
    <s v="Anvisa"/>
    <s v="BS nº 24, Seção , Pág. 1"/>
    <d v="2006-06-12T00:00:00"/>
    <s v="Aprovar o Regulamento que consolida as políticas e diretrizes concernentes à gestão de recursos humanos da Agência Nacional de vigilância sanitária, conforme anexo."/>
    <e v="#REF!"/>
    <m/>
    <x v="11"/>
    <m/>
    <s v="Políticas e Diretrizes concernentes à gestão de pessoas da Anvisa"/>
    <m/>
    <s v="Nova Norma"/>
    <s v="Revoga a RDC nº 245, de 15/09/2003; "/>
    <s v="Primária"/>
    <x v="2"/>
    <s v="N/A"/>
    <s v="N/A"/>
    <s v="N/A"/>
    <s v="N/A"/>
    <m/>
    <m/>
    <s v="Norma publicada em Boletim de Serviço"/>
  </r>
  <r>
    <n v="2006"/>
    <x v="4"/>
    <n v="104"/>
    <d v="2006-06-14T00:00:00"/>
    <s v="Anvisa"/>
    <s v="DOU Nº 115 , Seção 1, Pág. 44"/>
    <d v="2006-06-19T00:00:00"/>
    <s v="Altera o art. 3° da Resolução RDC/ANVISA n° 301, de 13 de outubro de 2005."/>
    <e v="#REF!"/>
    <m/>
    <x v="12"/>
    <s v="Regularização de produtos sujeitos à vigilância sanitária"/>
    <s v="Regularização do Reagente Limulus Amebocyte Lysate (LAL)"/>
    <m/>
    <s v="Revisão de Norma(s)"/>
    <s v="Revoga a RDC nº 11, de 26/01/2004; "/>
    <s v="Secundária (mérito e prazo)"/>
    <x v="2"/>
    <s v="N/A"/>
    <s v="N/A"/>
    <s v="N/A"/>
    <s v="N/A"/>
    <m/>
    <s v="Formatado"/>
    <m/>
  </r>
  <r>
    <n v="2006"/>
    <x v="4"/>
    <n v="111"/>
    <d v="2006-06-29T00:00:00"/>
    <s v="Anvisa"/>
    <s v="DOU  Nº 124 , Seção 1, Pág. 245"/>
    <d v="2006-06-30T00:00:00"/>
    <s v="Dispõe sobre o uso emergencial de agrotóxicos à base de acefato na cultura do dendê."/>
    <e v="#REF!"/>
    <m/>
    <x v="5"/>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n v="2006"/>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x v="1"/>
    <s v="Informações ao Consumidor"/>
    <s v="Rotulagem de alimentos"/>
    <m/>
    <s v="Nova Norma"/>
    <s v="N/A"/>
    <s v="N/A"/>
    <x v="1"/>
    <s v="Revogado pela RDC nº 292, de 24/06/2019"/>
    <s v="N/A"/>
    <d v="2019-06-26T00:00:00"/>
    <d v="2019-06-26T00:00:00"/>
    <m/>
    <s v="Compilado"/>
    <m/>
  </r>
  <r>
    <n v="2006"/>
    <x v="4"/>
    <n v="147"/>
    <d v="2006-08-04T00:00:00"/>
    <s v="Anvisa"/>
    <s v="DOU Nº 150, Seção1, Pág. 61 a 63"/>
    <d v="2006-08-07T00:00:00"/>
    <s v="Dispõe sobre o Controle e Fiscalização Sanitária do Translado de Restos Mortais Humanos."/>
    <e v="#REF!"/>
    <m/>
    <x v="8"/>
    <m/>
    <m/>
    <m/>
    <s v="Nova Norma"/>
    <s v="N/A"/>
    <s v="N/A"/>
    <x v="1"/>
    <s v="Revogado pela RDC Nº 68, de 10/10/2007"/>
    <n v="1"/>
    <d v="2007-10-11T00:00:00"/>
    <d v="2007-10-11T00:00:00"/>
    <m/>
    <s v="Compilado"/>
    <m/>
  </r>
  <r>
    <n v="2006"/>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2006"/>
    <x v="4"/>
    <n v="156"/>
    <d v="2006-08-11T00:00:00"/>
    <s v="Anvisa"/>
    <s v="DOU Nº 155, Seção1, Pág. 25"/>
    <d v="2006-08-14T00:00:00"/>
    <s v="Dispõe sobre o registro, rotulagem e reprocessamento de produtos médicos, e dá outras providências."/>
    <e v="#REF!"/>
    <m/>
    <x v="12"/>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n v="2006"/>
    <x v="5"/>
    <n v="2605"/>
    <d v="2006-08-11T00:00:00"/>
    <s v="Anvisa"/>
    <s v="DOU Nº 155, Seção 1, Pág. 28"/>
    <d v="2006-08-14T00:00:00"/>
    <s v="Estabelece a lista de produtos médicos enquadrados como de uso único proibidos de ser reprocessados, que constam no anexo desta Resolução."/>
    <e v="#REF!"/>
    <m/>
    <x v="12"/>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n v="2006"/>
    <x v="5"/>
    <n v="2606"/>
    <d v="2006-08-11T00:00:00"/>
    <s v="Anvisa"/>
    <s v="DOU Nº 155, Seção 1, Pág. 37 e 38"/>
    <d v="2006-08-14T00:00:00"/>
    <s v="Dispõe sobre as diretrizes para elaboração, validação e implantação de protocolos de reprocessamento de produtos médicos e dá outras providências."/>
    <e v="#REF!"/>
    <m/>
    <x v="12"/>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n v="2006"/>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x v="1"/>
    <s v="Informações ao Consumidor"/>
    <s v="Rotulagem de alimentos"/>
    <m/>
    <s v="Revisão de Norma(s)"/>
    <s v="Altera a RDC nº 359, de 23/12/2003_x000a_Altera a RDC nº 360, de 23/12/2003"/>
    <s v="Primária"/>
    <x v="2"/>
    <s v="N/A"/>
    <s v="N/A"/>
    <s v="N/A"/>
    <s v="N/A"/>
    <s v="Sim"/>
    <s v="Formatado"/>
    <m/>
  </r>
  <r>
    <n v="2006"/>
    <x v="4"/>
    <n v="164"/>
    <d v="2006-08-18T00:00:00"/>
    <s v="Anvisa"/>
    <s v="DOU Nº 160, Seção1, Pág. 72"/>
    <d v="2006-08-21T00:00:00"/>
    <s v="Ficam proibidos todos os usos do Ingrediente Ativo Pentaclorofenol (PCF) e seus sais no Brasil."/>
    <e v="#REF!"/>
    <m/>
    <x v="5"/>
    <s v="Regularização de produtos sujeitos à vigilância sanitária"/>
    <s v="Procedimentos para a reavaliação de ingredientes ativos de agrotóxicos e afins"/>
    <m/>
    <s v="Nova Norma"/>
    <s v="N/A"/>
    <s v="Primária"/>
    <x v="2"/>
    <s v="N/A"/>
    <s v="N/A"/>
    <s v="N/A"/>
    <s v="N/A"/>
    <m/>
    <s v="Formatado"/>
    <m/>
  </r>
  <r>
    <n v="2006"/>
    <x v="4"/>
    <n v="165"/>
    <d v="2006-08-18T00:00:00"/>
    <s v="Anvisa"/>
    <s v="DOU Nº 160, Seção 1, Pág. 72"/>
    <d v="2006-08-21T00:00:00"/>
    <s v="FICAM PROIBIDOS TODOS OS USOS DO INGREDIENTE ATIVO LINDANO NO BRASIL."/>
    <e v="#REF!"/>
    <m/>
    <x v="5"/>
    <s v="Regularização de produtos sujeitos à vigilância sanitária"/>
    <s v="Procedimentos para a reavaliação de ingredientes ativos de agrotóxicos e afins"/>
    <m/>
    <s v="Nova Norma"/>
    <s v="N/A"/>
    <s v="Primária"/>
    <x v="2"/>
    <s v="N/A"/>
    <s v="N/A"/>
    <s v="N/A"/>
    <s v="N/A"/>
    <m/>
    <s v="Formatado"/>
    <m/>
  </r>
  <r>
    <n v="2006"/>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x v="5"/>
    <s v="Regularização de produtos sujeitos à vigilância sanitária"/>
    <s v="Procedimentos para a reavaliação de ingredientes ativos de agrotóxicos e afins"/>
    <m/>
    <s v="Nova Norma"/>
    <s v="N/A"/>
    <s v="Primária"/>
    <x v="2"/>
    <s v="N/A"/>
    <s v="N/A"/>
    <s v="N/A"/>
    <s v="N/A"/>
    <m/>
    <s v="Formatado"/>
    <m/>
  </r>
  <r>
    <n v="2006"/>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x v="7"/>
    <m/>
    <m/>
    <m/>
    <s v="Revisão de Norma(s)"/>
    <s v="Altera a RDC Nº 79, de 11/04/2003"/>
    <s v="N/A"/>
    <x v="1"/>
    <s v="Revogado pela RDC Nº 37, de 06/07/2009"/>
    <s v="N/A"/>
    <d v="2009-07-08T00:00:00"/>
    <d v="2009-07-08T00:00:00"/>
    <m/>
    <s v="Compilado"/>
    <m/>
  </r>
  <r>
    <n v="2006"/>
    <x v="4"/>
    <n v="171"/>
    <d v="2006-09-04T00:00:00"/>
    <s v="Anvisa"/>
    <s v="DOU Nº 171, Seção 1, Pág. 33"/>
    <d v="2006-09-05T00:00:00"/>
    <s v="Aprovar o Regulamento Técnico que define normas de funcionamento para os Bancos de Leite Humano (BLH),"/>
    <e v="#REF!"/>
    <m/>
    <x v="6"/>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n v="2006"/>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x v="4"/>
    <m/>
    <m/>
    <m/>
    <s v="Revisão de Norma(s)"/>
    <s v="Altera RDC Nº 78, de 10/05/2006"/>
    <s v="N/A"/>
    <x v="1"/>
    <s v="Despacho Declaratório nº 56, de 27/03/2018"/>
    <n v="1"/>
    <d v="2018-04-02T00:00:00"/>
    <d v="2018-04-02T00:00:00"/>
    <m/>
    <s v="Compilado"/>
    <s v="Revogada tacitamente pelas Resoluções – RDC nº 4, de 30/01/2014, e 7, de 10/02/2015"/>
  </r>
  <r>
    <n v="2006"/>
    <x v="5"/>
    <n v="2999"/>
    <d v="2006-09-12T00:00:00"/>
    <s v="Anvisa"/>
    <s v="DOU Nº 177, Seção 1, Pág.40"/>
    <d v="2006-09-14T00:00:00"/>
    <s v="Determinar a publicação do Guia para Notificação de Lotes-Piloto de Medicamentos."/>
    <e v="#REF!"/>
    <m/>
    <x v="0"/>
    <m/>
    <m/>
    <m/>
    <s v="Revisão de Norma(s)"/>
    <s v="Revoga a RE Nº 902, de 29/05/2003"/>
    <s v="N/A"/>
    <x v="1"/>
    <s v="Revogado pela IN Nº 6, de 18/04/2007"/>
    <s v="N/A"/>
    <s v="N/A"/>
    <d v="2007-04-19T00:00:00"/>
    <m/>
    <s v="Compilado"/>
    <m/>
  </r>
  <r>
    <n v="2006"/>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x v="1"/>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n v="2006"/>
    <x v="4"/>
    <n v="175"/>
    <d v="2006-09-21T00:00:00"/>
    <s v="Anvisa"/>
    <s v="DOU Nº 184, Seção 1, Pág. 28"/>
    <d v="2006-09-25T00:00:00"/>
    <s v="Contratação de serviços de terceirização de produtos Saneantes fabricados no âmbito do MERCOSUL."/>
    <e v="#REF!"/>
    <m/>
    <x v="3"/>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n v="2006"/>
    <x v="4"/>
    <n v="176"/>
    <d v="2006-09-21T00:00:00"/>
    <s v="Anvisa"/>
    <s v="DOU Nº 184, Seção 1, Pág. 29"/>
    <d v="2006-09-25T00:00:00"/>
    <s v="Aprova o Regulamento Técnico “Contratação_x000a_de Terceirização para Produtos de Higiene_x000a_Pessoal, Cosméticos e Perfumes”."/>
    <e v="#REF!"/>
    <m/>
    <x v="4"/>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n v="2006"/>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x v="5"/>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n v="2006"/>
    <x v="7"/>
    <n v="2"/>
    <d v="2006-09-27T00:00:00"/>
    <s v="Anvisa, IBAMA, MAPA"/>
    <s v="DOU Nº 188, Seção 1, Pág. 126 e 127"/>
    <d v="2006-09-29T00:00:00"/>
    <s v="As reavaliações dos agrotóxicos, seus componentes e afins serão efetuadas nas situações constantes nesta INC."/>
    <e v="#REF!"/>
    <m/>
    <x v="5"/>
    <s v="Regularização de produtos sujeitos à vigilância sanitária"/>
    <s v="Procedimentos para a reavaliação de ingredientes ativos de agrotóxicos e afins"/>
    <m/>
    <s v="Nova Norma"/>
    <s v="N/A"/>
    <s v="N/A"/>
    <x v="2"/>
    <s v="N/A"/>
    <s v="N/A"/>
    <s v="N/A"/>
    <s v="N/A"/>
    <m/>
    <s v="Não passível de compilação"/>
    <m/>
  </r>
  <r>
    <n v="2006"/>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x v="3"/>
    <m/>
    <m/>
    <m/>
    <s v="Revisão de Norma(s)"/>
    <s v="Revoga a RDC nº 117, de 11/06/2001"/>
    <s v="N/A"/>
    <x v="1"/>
    <s v="Revogado pela RDC Nº 82, de 03/06/2016"/>
    <n v="1"/>
    <d v="2016-06-06T00:00:00"/>
    <d v="2016-06-06T00:00:00"/>
    <m/>
    <s v="Compilado"/>
    <s v="Link para texto em PDF no Portal"/>
  </r>
  <r>
    <n v="2006"/>
    <x v="4"/>
    <n v="178"/>
    <d v="2006-10-03T00:00:00"/>
    <s v="Anvisa"/>
    <s v="DOU Nº 191, Seção 1, Pág. 66"/>
    <d v="2006-10-04T00:00:00"/>
    <s v="Prorroga prazo da RDC nº 19, de 01/02/2006"/>
    <e v="#REF!"/>
    <m/>
    <x v="3"/>
    <m/>
    <s v="Guilhotina"/>
    <m/>
    <s v="Revisão de Norma(s)"/>
    <s v="Altera a RDC nº 19, de 01/02/2006"/>
    <s v="N/A"/>
    <x v="1"/>
    <s v="Despacho Declaratório nº 56, de 27/03/2018"/>
    <n v="1"/>
    <d v="2018-04-02T00:00:00"/>
    <d v="2018-04-02T00:00:00"/>
    <m/>
    <s v="Compilado"/>
    <s v="Justificativa: Revogada tacitamente pela Resolução - RDC nº 34, de 16/08/2010"/>
  </r>
  <r>
    <n v="2006"/>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x v="1"/>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n v="2006"/>
    <x v="4"/>
    <n v="182"/>
    <d v="2006-10-03T00:00:00"/>
    <s v="Anvisa"/>
    <s v="DOU Nº 191, Seção 1, Pág.67"/>
    <d v="2006-10-04T00:00:00"/>
    <s v="Prorrogar o prazo para adequação à Resolução RDC Nº 269/2005 até 31 de dezembro de 2006."/>
    <e v="#REF!"/>
    <m/>
    <x v="1"/>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n v="2006"/>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x v="3"/>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n v="2006"/>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x v="4"/>
    <m/>
    <m/>
    <m/>
    <s v="Revisão de Norma(s)"/>
    <s v="Revoga PRT Nº 71/SVS, de 29/05/1996"/>
    <s v="N/A"/>
    <x v="1"/>
    <s v="Revogado pela RDC Nº 16, de 01/04/2014"/>
    <n v="1"/>
    <d v="2014-04-02T00:00:00"/>
    <d v="2014-04-02T00:00:00"/>
    <m/>
    <s v="Compilado"/>
    <s v="Link para texto em PDF no Portal"/>
  </r>
  <r>
    <n v="2006"/>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x v="12"/>
    <s v="Controle, fiscalização e monitoramento de produtos e serviços"/>
    <s v="Monitoramento do mercado de produtos para a saúde"/>
    <m/>
    <s v="Nova Norma"/>
    <s v="N/A"/>
    <s v="Primária"/>
    <x v="2"/>
    <s v="N/A"/>
    <s v="N/A"/>
    <s v="N/A"/>
    <s v="N/A"/>
    <s v="Sim"/>
    <s v="Formatado"/>
    <m/>
  </r>
  <r>
    <n v="2006"/>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x v="12"/>
    <s v="Controle, fiscalização e monitoramento de produtos e serviços"/>
    <s v="Monitoramento do mercado de produtos para saúde_x000a_"/>
    <m/>
    <s v="Nova Norma"/>
    <s v="N/A"/>
    <s v="Primária"/>
    <x v="2"/>
    <s v="N/A"/>
    <s v="N/A"/>
    <s v="N/A"/>
    <s v="N/A"/>
    <m/>
    <s v="Formatado"/>
    <m/>
  </r>
  <r>
    <n v="2006"/>
    <x v="4"/>
    <n v="187"/>
    <d v="2006-10-24T00:00:00"/>
    <s v="Anvisa"/>
    <s v="DOU Nº 205, Seção 1, Pág.47"/>
    <d v="2006-10-25T00:00:00"/>
    <s v="Dispõe sobre vacinas contra gripe a serem utilizadas no Brasil no ano de 2007."/>
    <e v="#REF!"/>
    <m/>
    <x v="0"/>
    <m/>
    <s v="Composição das vacinas influenza a serem utilizadas no Brasil"/>
    <m/>
    <s v="Nova Norma"/>
    <s v="N/A"/>
    <s v="N/A"/>
    <x v="3"/>
    <s v="Despacho Declaratório nº 56, de 27/03/2018"/>
    <s v="N/A"/>
    <s v="N/A"/>
    <d v="2018-04-02T00:00:00"/>
    <m/>
    <s v="Compilado"/>
    <m/>
  </r>
  <r>
    <n v="2006"/>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x v="5"/>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n v="2006"/>
    <x v="4"/>
    <n v="199"/>
    <d v="2006-10-26T00:00:00"/>
    <s v="Anvisa"/>
    <s v="DOU Nº 208, Seção 1, Pág. 167"/>
    <d v="2006-10-30T00:00:00"/>
    <s v="Dispõe sobre a notificação simplificada de medicamentos mediante peticionamento eletrônico."/>
    <e v="#REF!"/>
    <m/>
    <x v="0"/>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n v="2006"/>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n v="2006"/>
    <x v="4"/>
    <n v="201"/>
    <d v="2006-11-01T00:00:00"/>
    <s v="Anvisa"/>
    <s v="DOU Nº 216, Seção 1, Pág. 66"/>
    <d v="2006-11-10T00:00:00"/>
    <s v="Altera a RDC nº 1, de 1º de outubro de 1999"/>
    <e v="#REF!"/>
    <m/>
    <x v="2"/>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n v="2006"/>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x v="14"/>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n v="2006"/>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x v="1"/>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n v="2006"/>
    <x v="4"/>
    <n v="208"/>
    <d v="2006-11-17T00:00:00"/>
    <s v="Anvisa"/>
    <s v="DOU Nº 221 ,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09"/>
    <d v="2006-11-17T00:00:00"/>
    <s v="Anvisa"/>
    <s v="DOU Nº 221,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x v="7"/>
    <m/>
    <m/>
    <m/>
    <s v="Nova Norma"/>
    <s v="N/A"/>
    <s v="N/A"/>
    <x v="1"/>
    <s v="Revogado pela RDC Nº 218, de 21/12/2006"/>
    <s v="N/A"/>
    <d v="2006-12-22T00:00:00"/>
    <d v="2006-12-22T00:00:00"/>
    <m/>
    <s v="Compilado"/>
    <m/>
  </r>
  <r>
    <n v="2006"/>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x v="7"/>
    <m/>
    <m/>
    <m/>
    <s v="Revisão de Norma(s)"/>
    <s v="Altera a RDC Nº 111, de 29/04/2005"/>
    <s v="N/A"/>
    <x v="1"/>
    <s v="Alterado por 14 RDC;_x000a_ Revogado por RDC Nº 63, de 28/12/2012"/>
    <s v="N/A"/>
    <d v="2007-06-12T00:00:00"/>
    <d v="2012-12-31T00:00:00"/>
    <m/>
    <s v="Compilado"/>
    <m/>
  </r>
  <r>
    <n v="2006"/>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x v="12"/>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n v="2006"/>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x v="12"/>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n v="2006"/>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x v="14"/>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n v="2006"/>
    <x v="4"/>
    <n v="215"/>
    <d v="2006-12-14T00:00:00"/>
    <s v="Anvisa"/>
    <s v="DOU Nº 240, Seção 1, Pág. 127"/>
    <d v="2006-12-15T00:00:00"/>
    <s v="Fica cancelada a monografia do ingrediente ativo monocrotofós a partir de 30 de novembro de 2006"/>
    <e v="#REF!"/>
    <m/>
    <x v="5"/>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n v="2006"/>
    <x v="4"/>
    <n v="214"/>
    <d v="2006-12-12T00:00:00"/>
    <s v="Anvisa"/>
    <s v="DOU Nº 241, Seção 1, Pág. 65 e Suplemento Pág. 01 a 33"/>
    <d v="2006-12-18T00:00:00"/>
    <s v="Aprovar o Regulamento Técnico sobre Boas Práticas de Manipulação de Medicamentos para Uso Humano em farmácias e seus Anexos."/>
    <e v="#REF!"/>
    <m/>
    <x v="0"/>
    <m/>
    <m/>
    <m/>
    <s v="Revisão de Norma(s)"/>
    <s v="Revoga a RDC Nº 33, de 19/04/2000_x000a_Revoga a RDC Nº 354,de 18/12/2003"/>
    <s v="N/A"/>
    <x v="1"/>
    <s v="Alterado pela RDC Nº 18, de 15/03/2007_x000a_Revogado pela RDC Nº 67, de 08/10/2007"/>
    <s v="N/A"/>
    <s v="N/A"/>
    <d v="2007-10-09T00:00:00"/>
    <m/>
    <s v="Compilado"/>
    <m/>
  </r>
  <r>
    <n v="2006"/>
    <x v="4"/>
    <n v="217"/>
    <d v="2006-12-15T00:00:00"/>
    <s v="Anvisa"/>
    <s v="DOU Nº 241, Seção 1, Pág. 67 e Suplemento pág. 40 a 43"/>
    <d v="2006-12-18T00:00:00"/>
    <s v="O Anexo VI da RDC Nº 350, de 28 de dezembro de 2005, passará a vigorar na forma do Anexo I a esta Resolução."/>
    <e v="#REF!"/>
    <m/>
    <x v="8"/>
    <m/>
    <m/>
    <m/>
    <s v="Revisão de Norma(s)"/>
    <s v="Altera a RDC Nº 350, de _x000a_28/12/2005"/>
    <s v="N/A"/>
    <x v="1"/>
    <s v="Revogado pela RDC nº 81, de 05/11/2008"/>
    <n v="1"/>
    <d v="2008-11-06T00:00:00"/>
    <d v="2008-11-06T00:00:00"/>
    <m/>
    <s v="Compilado"/>
    <m/>
  </r>
  <r>
    <n v="2006"/>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x v="5"/>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n v="2006"/>
    <x v="4"/>
    <n v="218"/>
    <d v="2006-12-21T00:00:00"/>
    <s v="Anvisa"/>
    <s v="DOU Nº 245, Seção 1, Pág. 150"/>
    <d v="2006-12-22T00:00:00"/>
    <s v="Torna sem efeito a RDC nº 212, de 17/11/2006"/>
    <e v="#REF!"/>
    <m/>
    <x v="7"/>
    <m/>
    <s v="Substâncias Químicas de Referências (SQR)"/>
    <m/>
    <s v="Revisão de Norma(s)"/>
    <s v="Torna sem efeito a  RDC Nº 212, de 17/11/2006"/>
    <s v="Secundária (mérito)"/>
    <x v="2"/>
    <s v="Retificado em DOU Nº 246, de 26/12/2006"/>
    <s v="N/A"/>
    <s v="N/A"/>
    <s v="N/A"/>
    <m/>
    <s v="Compilado"/>
    <m/>
  </r>
  <r>
    <n v="2006"/>
    <x v="4"/>
    <n v="219"/>
    <d v="2006-12-22T00:00:00"/>
    <s v="Anvisa"/>
    <s v="DOU Nº 246, Seção 1, Pág.255"/>
    <d v="2006-12-26T00:00:00"/>
    <s v="Aprovar a inclusão do uso das espécies vegetais e parte(s) de espécies vegetais para o preparo de chás constante da Tabela 1 do Anexo desta Resolução "/>
    <e v="#REF!"/>
    <m/>
    <x v="1"/>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n v="2006"/>
    <x v="4"/>
    <n v="220"/>
    <d v="2006-12-27T00:00:00"/>
    <s v="Anvisa"/>
    <s v="DOU Nº 249, Seção 1, Pág.610"/>
    <d v="2006-12-29T00:00:00"/>
    <s v="Dispõe sobre o Regulamento Técnico para o Funcionamento de Bancos de Tecidos Músculoesqueléticos e de Bancos de Pele de origem humana."/>
    <e v="#REF!"/>
    <m/>
    <x v="13"/>
    <m/>
    <m/>
    <m/>
    <s v="Nova Norma"/>
    <s v="N/A"/>
    <s v="N/A"/>
    <x v="1"/>
    <s v="Revogado pela RDC Nº 55, de 11/12/2015"/>
    <s v="N/A"/>
    <s v="N/A"/>
    <d v="2015-12-14T00:00:00"/>
    <m/>
    <s v="Compilado"/>
    <s v="Observar art. 171 da RDC Nº 55, de 11/12/2015"/>
  </r>
  <r>
    <n v="2006"/>
    <x v="4"/>
    <n v="221"/>
    <d v="2006-12-28T00:00:00"/>
    <s v="Anvisa"/>
    <s v="DOU Nº 249, Seção 1, Pág.614"/>
    <d v="2006-12-29T00:00:00"/>
    <s v="Cria a Rede Brasileira de Centros Públicos de Equivalência Farmacêutica e Bioequivalência e dá outras providências."/>
    <e v="#REF!"/>
    <m/>
    <x v="0"/>
    <s v="Regularização de produtos sujeitos a vigilância sanitária"/>
    <s v="Metodologias de controle de qualidade, segurança e eficácia de medicamentos"/>
    <m/>
    <s v="Nova Norma"/>
    <s v="N/A"/>
    <s v="N/A"/>
    <x v="1"/>
    <s v="Revogado pela RDC nº 292, de 24/06/2019"/>
    <s v="N/A"/>
    <s v="N/A"/>
    <d v="2019-06-26T00:00:00"/>
    <m/>
    <s v="Compilado"/>
    <m/>
  </r>
  <r>
    <n v="2006"/>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x v="2"/>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n v="2007"/>
    <x v="4"/>
    <n v="2"/>
    <d v="2007-01-15T00:00:00"/>
    <s v="Anvisa"/>
    <s v="DOU Nº 12,  Seção 1, Pág.41"/>
    <d v="2007-01-17T00:00:00"/>
    <s v="APROVAR REGULAMENTO TÉCNICO SOBRE ADITIVOS AROMATIZANTES."/>
    <e v="#REF!"/>
    <m/>
    <x v="1"/>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n v="2007"/>
    <x v="4"/>
    <n v="3"/>
    <d v="2007-01-15T00:00:00"/>
    <s v="Anvisa"/>
    <s v="DOU Nº 12,  Seção 1, Pág. 44"/>
    <d v="2007-01-17T00:00:00"/>
    <s v="APROVAR REGULAMENTO TÉCNICO SOBRE &quot;ATRIBUIÇÃO DE ADITIVOS E SEUS LIMITES MÁXIMOS PARA A CATEGORIA DE ALIMENTOS 3: GELADOS COSMESTIVEIS."/>
    <e v="#REF!"/>
    <m/>
    <x v="1"/>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n v="2007"/>
    <x v="4"/>
    <n v="4"/>
    <d v="2007-01-15T00:00:00"/>
    <s v="Anvisa"/>
    <s v="DOU Nº 12, Seção 1, Pág. 47"/>
    <d v="2007-01-17T00:00:00"/>
    <s v="APROVAR REGULAMENTO TÉCNICO SOBRE &quot;ATRIBUIÇÃO DE ADITIVOS E SEUS LIMITES MÁXIMOS PARA A CATEGORIA DE ALIMENTOS 13: MOLHOS E CONDIMENTOS.&quot;"/>
    <e v="#REF!"/>
    <m/>
    <x v="1"/>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n v="2007"/>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n v="2007"/>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x v="5"/>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n v="2007"/>
    <x v="4"/>
    <n v="7"/>
    <d v="2007-02-02T00:00:00"/>
    <s v="Anvisa"/>
    <s v="DOU Nº 26,  Seção 1, Pág. 38"/>
    <d v="2007-02-06T00:00:00"/>
    <s v="PRORROGA PRAZO DA RDC Nº 11, DE 26/01/06, QUE DISPÕE SOBRE O REGULAMENTO TÉCNICO DE FUNCIONAMENTO DE SERVIÇOS QUE PRESTAM ATENÇÃO DOMICILIAR. "/>
    <e v="#REF!"/>
    <m/>
    <x v="6"/>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n v="2007"/>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x v="2"/>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n v="2007"/>
    <x v="4"/>
    <n v="10"/>
    <d v="2007-02-15T00:00:00"/>
    <s v="Anvisa"/>
    <s v="DOU  Nº 34, Seção 1, Pág. 206"/>
    <d v="2007-02-16T00:00:00"/>
    <s v="ALTERA A RDC nº 335/2003 e a RDC nº 86/2006, QUE DISPÕEM SOBRE EMBALAGENS DE CIGARROS."/>
    <e v="#REF!"/>
    <m/>
    <x v="10"/>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n v="2007"/>
    <x v="4"/>
    <n v="9"/>
    <d v="2007-02-15T00:00:00"/>
    <s v="Anvisa"/>
    <s v="DOU Nº 34,  Seção 1, Pág. 205"/>
    <d v="2007-02-16T00:00:00"/>
    <s v="PRORROGA, PARA 20 DE ABRIL DE 2007, O PRAZO PREVISTO NO ART. 8º DA RDC Nº 206, DE 2006."/>
    <e v="#REF!"/>
    <m/>
    <x v="12"/>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n v="2007"/>
    <x v="4"/>
    <n v="11"/>
    <d v="2007-02-16T00:00:00"/>
    <s v="Anvisa"/>
    <s v="DOU Nº35 , Seção 1, Pág. 49"/>
    <d v="2007-02-21T00:00:00"/>
    <s v="ALTERA O ARTIGO 1º, E OS ARTIGOS 1º, 2º E 3º DO ANEXO I, AS EXIGÊNCIAS DOCUMENTAIS DO QUADRO ANEXO DA RESOLUÇÃO - RDC N.º 61, DE 19 DE MARÇO DE 2004."/>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n v="2007"/>
    <x v="4"/>
    <n v="12"/>
    <d v="2007-02-28T00:00:00"/>
    <s v="Anvisa"/>
    <s v="DOU Nº 41, Seção 1, Pág. 92"/>
    <d v="2007-03-01T00:00:00"/>
    <s v="Revoga a Resolução – RDC nº 5, de 20 de janeiro de 2005"/>
    <e v="#REF!"/>
    <m/>
    <x v="11"/>
    <m/>
    <s v="Gestão documental"/>
    <m/>
    <s v="Revisão de Norma(s)"/>
    <s v=" Revoga a RDC nº 5, de 20/01/2005"/>
    <s v="N/A"/>
    <x v="1"/>
    <s v="Revogado pela RDC nº 292, de 24/06/2019"/>
    <s v="N/A"/>
    <s v="N/A"/>
    <d v="2019-06-26T00:00:00"/>
    <m/>
    <s v="Compilado"/>
    <m/>
  </r>
  <r>
    <n v="2007"/>
    <x v="4"/>
    <n v="15"/>
    <d v="2007-03-01T00:00:00"/>
    <s v="Anvisa"/>
    <s v="DOU Nº 42,  Seção 1, Pág.38"/>
    <d v="2007-03-02T00:00:00"/>
    <s v="ATUALIZAÇÃO DAS LISTAS DE SUBSTÂNCIAS SUJEITAS A CONTROLE ESPECIAL. ATUALIZAÇÃO Nº 23, LISTA DA PORTARIA SVS/MS Nº 344/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n v="2007"/>
    <x v="4"/>
    <n v="13"/>
    <d v="2007-02-28T00:00:00"/>
    <s v="Anvisa"/>
    <s v="DOU Nº 43,  Seção 1, Pág. 1 supl"/>
    <d v="2007-03-05T00:00:00"/>
    <s v="APROVAR O REGULAMENTO TÉCNICO PARA PRODUTOS DE LIMPEZA E AFINS HARMONIZADO NO ÂMBITO DO MERCOSUL ATRAVÉS DA RESOLUÇÃO GMC Nº 10/04."/>
    <e v="#REF!"/>
    <m/>
    <x v="3"/>
    <m/>
    <m/>
    <m/>
    <s v="Revisão de Norma(s)"/>
    <s v="Revoga a Resolução nº1, de 25/10/1978"/>
    <s v="N/A"/>
    <x v="1"/>
    <s v="Revogado pela RDC nº 40, de 05/06/2008"/>
    <n v="1"/>
    <d v="2008-06-06T00:00:00"/>
    <d v="2008-06-06T00:00:00"/>
    <m/>
    <s v="Compilado"/>
    <m/>
  </r>
  <r>
    <n v="2007"/>
    <x v="4"/>
    <n v="14"/>
    <d v="2007-02-28T00:00:00"/>
    <s v="Anvisa"/>
    <s v="DOU Nº 43,  Seção 1, Pág.29, supl pág. 2"/>
    <d v="2007-03-05T00:00:00"/>
    <s v="APROVAR O REGULAMENTO TÉCNICO PARA PRODUTOS SANEANTES COM AÇÃO ANTIMICROBIANA HARMONIZADO NO ÂMBITO DO MERCOSUL ATRAVÉS DA RESOLUÇÃO GMC Nº 50/06."/>
    <e v="#REF!"/>
    <m/>
    <x v="3"/>
    <s v="Regularização de produtos sujeitos à vigilância sanitária"/>
    <s v="Regularização de produtos saneantes com ação antimicrobiana"/>
    <m/>
    <s v="Revisão de Norma(s)"/>
    <s v="Altera a  PRT nº15, de 23/08/1988;_x000a_"/>
    <s v="Primária"/>
    <x v="2"/>
    <s v="N/A"/>
    <s v="N/A"/>
    <s v="N/A"/>
    <s v="N/A"/>
    <m/>
    <s v="Formatado"/>
    <m/>
  </r>
  <r>
    <n v="2007"/>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x v="0"/>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n v="2007"/>
    <x v="4"/>
    <n v="17"/>
    <d v="2007-03-02T00:00:00"/>
    <s v="Anvisa"/>
    <s v="DOU Nº 43,  Seção 1, Pág.30. supl pág. 6"/>
    <d v="2007-03-05T00:00:00"/>
    <s v="APROVAR REGULAMENTO TÉCNICO PARA REGISTRO DE MEDICAMENTO SIMILAR"/>
    <e v="#REF!"/>
    <m/>
    <x v="0"/>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n v="2007"/>
    <x v="4"/>
    <n v="18"/>
    <d v="2007-03-15T00:00:00"/>
    <s v="Anvisa"/>
    <s v="DOU Nº 52,  Seção 1, Pág.85"/>
    <d v="2007-03-16T00:00:00"/>
    <s v="PRORROGA A RDC Nº 214 DE 2006 - BP DE MANIPULAÇÃO DE MEDICAMENTOS PARA USO HUMANO EM FARMÁCIAS, PRORROGA POR 150 DIAS A PARTIR DE 18/03/07."/>
    <e v="#REF!"/>
    <m/>
    <x v="0"/>
    <m/>
    <m/>
    <m/>
    <s v="Revisão de Norma(s)"/>
    <s v="Altera a RDC Nº 214, de 12/12/2006"/>
    <s v="N/A"/>
    <x v="1"/>
    <s v="Despacho Declaratório nº 56, de 27/03/2018"/>
    <s v="N/A"/>
    <s v="N/A"/>
    <d v="2018-04-02T00:00:00"/>
    <m/>
    <s v="Compilado"/>
    <s v="Revogada tacitamente pela Resolução –  RDC nº 67, de 08/10/2007"/>
  </r>
  <r>
    <n v="2007"/>
    <x v="4"/>
    <n v="19"/>
    <d v="2007-03-16T00:00:00"/>
    <s v="Anvisa"/>
    <s v="DOU Nº 53,  Seção 1, Pág.36"/>
    <d v="2007-03-19T00:00:00"/>
    <s v="Dispõe sobre registro de produtos agrotóxicos_x000a_por equivalência. "/>
    <e v="#REF!"/>
    <m/>
    <x v="5"/>
    <s v="Regularização de produtos sujeitos à vigilância sanitária"/>
    <s v="Critérios e exigências para avaliação e classificação toxicológica de agrotóxicos"/>
    <m/>
    <s v="Nova Norma"/>
    <s v="N/A"/>
    <s v="Primária"/>
    <x v="2"/>
    <s v="N/A"/>
    <s v="N/A"/>
    <s v="N/A"/>
    <s v="N/A"/>
    <m/>
    <s v="Formatado"/>
    <m/>
  </r>
  <r>
    <n v="2007"/>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x v="0"/>
    <m/>
    <m/>
    <m/>
    <s v="Nova Norma"/>
    <s v="N/A"/>
    <s v="N/A"/>
    <x v="1"/>
    <s v="Revogado pela RDC Nº 48, de 06/10/2009"/>
    <s v="N/A"/>
    <s v="N/A"/>
    <d v="2009-10-07T00:00:00"/>
    <m/>
    <s v="Compilado"/>
    <m/>
  </r>
  <r>
    <n v="2007"/>
    <x v="4"/>
    <n v="20"/>
    <d v="2007-03-22T00:00:00"/>
    <s v="Anvisa"/>
    <s v="DOU Nº 58,  Seção 1, Pág. 29. Supl pág 55"/>
    <d v="2007-03-26T00:00:00"/>
    <s v="APROVAR &quot;REGULAMENTO TÉCNICO SOBRE DISPOSIÇÕES PARA EMBALAGENS, REVESTIMENTOS, UTENSÍLIOS, TAMPAS E EQUIPAMENTOS MATÁLICOS EM CONTATO COM ALIMENTOS&quot;. "/>
    <e v="#REF!"/>
    <m/>
    <x v="1"/>
    <s v="Regularização de produtos sujeitos a vigilância sanitária"/>
    <s v="Materiais em contato com alimentos"/>
    <m/>
    <s v="Revisão de Norma(s)"/>
    <s v="Revoga a PRT nº28, de 18/03/1996"/>
    <s v="Primária"/>
    <x v="2"/>
    <s v="N/A"/>
    <s v="N/A"/>
    <s v="N/A"/>
    <s v="N/A"/>
    <s v="Sim"/>
    <s v="Formatado"/>
    <m/>
  </r>
  <r>
    <n v="2007"/>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x v="1"/>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n v="2007"/>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x v="1"/>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n v="2007"/>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x v="1"/>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n v="2007"/>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n v="2007"/>
    <x v="3"/>
    <n v="2"/>
    <d v="2007-03-27T00:00:00"/>
    <s v="Anvisa"/>
    <s v="DOU Nº 60, Seção 1, Pág.41"/>
    <d v="2007-03-28T00:00:00"/>
    <s v="Dispõe sobre a fiscalização sanitária de bens procedentes do exterior destinados à utilização nos XV Jogos Pan-americanos Rio 2007 e nos Jogos Parapan-americanos Rio 2007."/>
    <e v="#REF!"/>
    <m/>
    <x v="8"/>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n v="2007"/>
    <x v="4"/>
    <n v="25"/>
    <d v="2007-03-29T00:00:00"/>
    <s v="Anvisa"/>
    <s v="DOU Nº 62, Seção 1, Pág. 113"/>
    <d v="2007-03-30T00:00:00"/>
    <s v="DISPÕE SOBRE A TERCEIRIZAÇÃO DE ETAPAS DE PRODUÇÃO, DE ANÁLISE DE CONTROLE DE QUALIDADE E DE ARMAZENAMENTO DE MEDICAMENTOS. (Retificado)"/>
    <e v="#REF!"/>
    <m/>
    <x v="0"/>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n v="2007"/>
    <x v="4"/>
    <n v="27"/>
    <d v="2007-03-30T00:00:00"/>
    <s v="Anvisa"/>
    <s v="DOU Nº 63,  Seção 1, Pág.62"/>
    <d v="2007-04-02T00:00:00"/>
    <s v="DISPÕE SOBRE O SISTEMA NACIONAL DE GERENCIAMENTO DE PRODUTOS CONTROLADOS - SNGPC, ESTABELECE A IMPLANTAÇÃO DO MÓDULO PARA DROGARIAS E FARMÁCIAS E DÁ OUTRAS PROVIDÊNCIAS."/>
    <e v="#REF!"/>
    <m/>
    <x v="0"/>
    <m/>
    <m/>
    <m/>
    <s v="Nova Norma"/>
    <s v="N/A"/>
    <s v="N/A"/>
    <x v="1"/>
    <s v="Revogado pela RDC Nº 22, de 29/04/2014"/>
    <s v="N/A"/>
    <s v="N/A"/>
    <d v="2014-04-30T00:00:00"/>
    <m/>
    <s v="Compilado"/>
    <m/>
  </r>
  <r>
    <n v="2007"/>
    <x v="4"/>
    <n v="26"/>
    <d v="2007-03-30T00:00:00"/>
    <s v="Anvisa"/>
    <s v="DOU Nº 63,  Seção 1, Pág. 57"/>
    <d v="2007-04-02T00:00:00"/>
    <s v="DISPÕE SOBRE O REGISTRO DE MEDICAMENTOS DINAMIZADOS INDUSTRIALIZADOS HOMEOPÁTICOS, ANTROPOSÓFICOS E ANTI-HOMÓTÓXICOS."/>
    <e v="#REF!"/>
    <m/>
    <x v="0"/>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n v="2007"/>
    <x v="4"/>
    <n v="28"/>
    <d v="2007-04-04T00:00:00"/>
    <s v="Anvisa"/>
    <s v="DOU Nº 66,  Seção 1, Pág.46"/>
    <d v="2007-04-05T00:00:00"/>
    <s v="DISPÕE SOBRE A PRIORIZAÇÃO DA ANÁLISE TÉCNICA DE PETIÇÕES, NO ÂMBITO DA GGMED DA ANVISA, CUJA RELEVÂNCIA PÚBLICA SE ENQUADRE NOS TERMOS DESTA RESOLUÇÃO."/>
    <e v="#REF!"/>
    <m/>
    <x v="0"/>
    <m/>
    <m/>
    <m/>
    <s v="Nova Norma"/>
    <s v="N/A"/>
    <s v="N/A"/>
    <x v="1"/>
    <s v="Alterado pela RDC Nº 16, de 13/03/2008_x000a_Alterado pela RDC Nº 25, de 04/04/2008_x000a_Revogado pela RDC Nº 57, de 20/12/2013"/>
    <s v="N/A"/>
    <s v="N/A"/>
    <d v="2013-12-23T00:00:00"/>
    <m/>
    <s v="Compilado"/>
    <m/>
  </r>
  <r>
    <n v="2007"/>
    <x v="3"/>
    <n v="3"/>
    <d v="2007-04-11T00:00:00"/>
    <s v="Anvisa"/>
    <s v="DOU Nº 71, Seção 1, Pág. 70"/>
    <d v="2007-04-13T00:00:00"/>
    <s v="Dispõe sobre a &quot;Lista de Referencias Bibliograficas Para Avaliação de Segurança e Eficacia de Medicamentos Dinamizados.&quot;"/>
    <e v="#REF!"/>
    <m/>
    <x v="0"/>
    <s v="Regularização de produtos sujeitos a vigilância sanitária"/>
    <s v="Registro e pós-registro de medicamentos dinamizados"/>
    <m/>
    <s v="Nova Norma"/>
    <s v="N/A"/>
    <s v="N/A"/>
    <x v="1"/>
    <s v="Revogado pela IN Nº 27, de 25/07/2018"/>
    <s v="N/A"/>
    <s v="N/A"/>
    <d v="2018-07-27T00:00:00"/>
    <m/>
    <s v="Compilado"/>
    <m/>
  </r>
  <r>
    <n v="2007"/>
    <x v="3"/>
    <n v="5"/>
    <d v="2007-04-11T00:00:00"/>
    <s v="Anvisa"/>
    <s v="DOU Nº 71 , Seção 1, Pág. 72"/>
    <d v="2007-04-13T00:00:00"/>
    <s v="Dispõe sobre os limites de potência para registro e notificação de medicamentos dinamizados"/>
    <e v="#REF!"/>
    <m/>
    <x v="0"/>
    <s v="Regularização de produtos sujeitos a vigilância sanitária"/>
    <s v="Registro e pós-registro de medicamentos dinamizados"/>
    <m/>
    <s v="Nova Norma"/>
    <s v="N/A"/>
    <s v="N/A"/>
    <x v="1"/>
    <s v="Revogado pela IN Nº 26, de 25/07/2018"/>
    <s v="N/A"/>
    <s v="N/A"/>
    <d v="2018-07-27T00:00:00"/>
    <m/>
    <s v="Compilado"/>
    <m/>
  </r>
  <r>
    <n v="2007"/>
    <x v="3"/>
    <n v="4"/>
    <d v="2007-04-11T00:00:00"/>
    <s v="Anvisa"/>
    <s v="DOU Nº 71 , Seção 1, Pág. 71"/>
    <d v="2007-04-13T00:00:00"/>
    <s v="Dispõe sobre o Guia para a Realização de Estudos de Estabilidade para Medicamentos Dinamizados."/>
    <e v="#REF!"/>
    <m/>
    <x v="0"/>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n v="2007"/>
    <x v="4"/>
    <n v="29"/>
    <d v="2007-04-17T00:00:00"/>
    <s v="Anvisa"/>
    <s v="DOU Nº 74,  Seção 1, Pág.74"/>
    <d v="2007-04-18T00:00:00"/>
    <s v="APROVAR AS REGRAS REFERENTES AO REGISTRO E COMERCIALIZAÇÃO PARA A SUBSTITUIÇÃO DO SISTEMA DE INFUSÃO ABERTO PARA FECHADO EM SOLUÇÕES PARENTERAIS DE GRANDE VOLUME."/>
    <e v="#REF!"/>
    <m/>
    <x v="0"/>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n v="2007"/>
    <x v="3"/>
    <n v="6"/>
    <d v="2007-04-18T00:00:00"/>
    <s v="Anvisa"/>
    <s v="DOU Nº 75, Seção 1, Pág. 44"/>
    <d v="2007-04-19T00:00:00"/>
    <s v="Determinar a publicação do Guia para Notificação de Lotes-Piloto de Medicamentos, em anexo."/>
    <e v="#REF!"/>
    <m/>
    <x v="0"/>
    <m/>
    <m/>
    <m/>
    <s v="Revisão de Norma(s)"/>
    <s v="Revoga a RE Nº 2.999, de 12/09/2006"/>
    <s v="N/A"/>
    <x v="1"/>
    <s v="Revogado pela IN Nº 02, de 30/03/2009"/>
    <s v="N/A"/>
    <s v="N/A"/>
    <d v="2009-04-01T00:00:00"/>
    <m/>
    <s v="Compilado"/>
    <m/>
  </r>
  <r>
    <n v="2007"/>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x v="3"/>
    <s v="Regularização de produtos sujeitos à vigilância sanitária"/>
    <s v="Regularização de produtos saneantes desinfestantes"/>
    <m/>
    <s v="Nova Norma"/>
    <s v="N/A"/>
    <s v="Primária"/>
    <x v="2"/>
    <s v="N/A"/>
    <s v="N/A"/>
    <s v="N/A"/>
    <s v="N/A"/>
    <m/>
    <s v="Formatado"/>
    <m/>
  </r>
  <r>
    <n v="2007"/>
    <x v="3"/>
    <n v="7"/>
    <d v="2007-04-24T00:00:00"/>
    <s v="Anvisa"/>
    <s v="DOU Nº 79,  Seção 1, Pág.71"/>
    <d v="2007-04-25T00:00:00"/>
    <s v="Aprova o Padrão SNGPC para transmissão de dados referente ao módulo para farmácias e drogarias."/>
    <e v="#REF!"/>
    <m/>
    <x v="0"/>
    <m/>
    <m/>
    <m/>
    <s v="Nova Norma"/>
    <s v="N/A"/>
    <s v="N/A"/>
    <x v="1"/>
    <s v="Revogado pela RDC Nº 22, de 29/04/2014"/>
    <s v="N/A"/>
    <s v="N/A"/>
    <d v="2014-04-30T00:00:00"/>
    <m/>
    <s v="Compilado"/>
    <m/>
  </r>
  <r>
    <n v="2007"/>
    <x v="3"/>
    <n v="8"/>
    <d v="2007-05-29T00:00:00"/>
    <s v="Anvisa"/>
    <s v="DOU Nº 103,  Seção 1, Pág.93"/>
    <d v="2007-05-30T00:00:00"/>
    <s v="Estabelece as normas técnicas adotadas para fins de certificação de conformidade dos equipamentos elétricos sob regime de Vigilância Sanitária."/>
    <e v="#REF!"/>
    <m/>
    <x v="12"/>
    <m/>
    <m/>
    <m/>
    <s v="Nova Norma"/>
    <s v="N/A"/>
    <s v="N/A"/>
    <x v="1"/>
    <s v="Retificado em DOU Nº 104, de 31/05/2007;_x000a_Revogado pela IN Nº 08, de 08/07/2009."/>
    <n v="1"/>
    <d v="2009-07-09T00:00:00"/>
    <d v="2009-07-09T00:00:00"/>
    <m/>
    <s v="Compilado"/>
    <m/>
  </r>
  <r>
    <n v="2007"/>
    <x v="4"/>
    <n v="32"/>
    <d v="2007-05-29T00:00:00"/>
    <s v="Anvisa"/>
    <s v="DOU Nº 103,  Seção 1, Pág. 92"/>
    <d v="2007-05-30T00:00:00"/>
    <s v="DISPÕE SOBRE A CERTIFICAÇÃO COMPULSÓRIA DOS EQUIPAMENTOS ELÉTRICOS SOB REGIME DE VIGILÂNCIA SANITÁRIA E DÁ OUTRAS PROVIDÊNCIAS."/>
    <e v="#REF!"/>
    <m/>
    <x v="12"/>
    <m/>
    <m/>
    <m/>
    <s v="Revisão de Norma(s)"/>
    <s v="Revoga a RES nº 444, de 31/08/1999."/>
    <s v="N/A"/>
    <x v="1"/>
    <s v="Republicado em DOU Nº 105, de 01/06/2007_x000a_Revogado pela RDC nº 27, de 21/06/2011"/>
    <n v="1"/>
    <d v="2011-06-22T00:00:00"/>
    <d v="2011-06-22T00:00:00"/>
    <m/>
    <s v="Compilado"/>
    <m/>
  </r>
  <r>
    <n v="2007"/>
    <x v="4"/>
    <n v="33"/>
    <d v="2007-06-08T00:00:00"/>
    <s v="Anvisa"/>
    <s v="DOU Nº 111,  Seção 1, Pág.55"/>
    <d v="2007-06-12T00:00:00"/>
    <s v="ATUALIZAÇÃO DA DCB - MAIO 2007. ANEXO REPUBLICADO"/>
    <e v="#REF!"/>
    <m/>
    <x v="7"/>
    <m/>
    <m/>
    <m/>
    <s v="Revisão de Norma(s)"/>
    <s v="Altera a RDC Nº 211, de 17/11/2006"/>
    <s v="N/A"/>
    <x v="1"/>
    <s v="Republicado em DOU Nº 128, de 05/07/2007_x000a_Revogado pela RDC Nº 63, de 28/12/2012"/>
    <s v="N/A"/>
    <d v="2012-12-31T00:00:00"/>
    <d v="2012-12-31T00:00:00"/>
    <m/>
    <s v="Compilado"/>
    <m/>
  </r>
  <r>
    <n v="2007"/>
    <x v="4"/>
    <n v="36"/>
    <d v="2007-06-19T00:00:00"/>
    <s v="Anvisa"/>
    <s v="DOU Nº 118,  Seção 1, Pág.59"/>
    <d v="2007-06-21T00:00:00"/>
    <s v="ESTENDER O PRAZO ESTABELECIDO PELA RDC Nº 360, DE 23/12/03 PARA ADEQUAÇÃO DA ROTULAGEM NUTRICIONAL DAS BEBIDAS NÃO-ALCOÓLICAS COMERCIALIZADAS EM EMBALAGENS RETORNÁVEIS."/>
    <e v="#REF!"/>
    <m/>
    <x v="1"/>
    <m/>
    <m/>
    <m/>
    <s v="Revisão de Norma(s)"/>
    <s v="Altera a RDC nº 360, de 23/12/2003"/>
    <s v="N/A"/>
    <x v="1"/>
    <s v="Revogado pela RDC nº 34, de 28/07/2011"/>
    <s v="N/A"/>
    <s v="N/A"/>
    <d v="2011-08-01T00:00:00"/>
    <m/>
    <s v="Compilado"/>
    <s v="Altera prazo"/>
  </r>
  <r>
    <n v="2007"/>
    <x v="4"/>
    <n v="35"/>
    <d v="2007-06-14T00:00:00"/>
    <s v="Anvisa"/>
    <s v="DOU Nº118,  Seção 1, Pág.59"/>
    <d v="2007-06-21T00:00:00"/>
    <s v="FICA REVOGADA A RDC Nº 16 , DE 2 DE FEVEREIRO DE 2004 (CTA)."/>
    <e v="#REF!"/>
    <m/>
    <x v="1"/>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n v="2007"/>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x v="3"/>
    <s v="Regularização de produtos sujeitos à vigilância sanitária"/>
    <s v="Registro e notificação de produtos saneantes"/>
    <m/>
    <s v="Nova Norma"/>
    <s v="N/A"/>
    <s v="Primária"/>
    <x v="2"/>
    <s v="N/A"/>
    <s v="N/A"/>
    <s v="N/A"/>
    <s v="N/A"/>
    <m/>
    <s v="Formatado"/>
    <m/>
  </r>
  <r>
    <n v="2007"/>
    <x v="4"/>
    <n v="38"/>
    <d v="2007-06-22T00:00:00"/>
    <s v="Anvisa"/>
    <s v="DOU Nº 120, Seção 1, Pág. 59"/>
    <d v="2007-06-25T00:00:00"/>
    <s v="Ficam Revogados as Resoluções – RDC nºs 43 e 44, ambas de 14 de março 2006"/>
    <e v="#REF!"/>
    <m/>
    <x v="11"/>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n v="2007"/>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7"/>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x v="7"/>
    <m/>
    <s v="Substâncias Químicas de Referências (SQR)"/>
    <m/>
    <s v="Atualização Periódica"/>
    <s v="N/A"/>
    <s v="Primária"/>
    <x v="2"/>
    <s v="N/A"/>
    <s v="N/A"/>
    <s v="N/A"/>
    <s v="N/A"/>
    <m/>
    <s v="Formatado"/>
    <m/>
  </r>
  <r>
    <n v="2007"/>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N/A"/>
    <x v="1"/>
    <s v="Revogado pela RDC nº 292, de 24/06/2019"/>
    <s v="N/A"/>
    <d v="2019-06-26T00:00:00"/>
    <d v="2019-06-26T00:00:00"/>
    <m/>
    <s v="Compilado"/>
    <m/>
  </r>
  <r>
    <n v="2007"/>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x v="7"/>
    <m/>
    <s v="Substâncias Químicas de Referências (SQR)"/>
    <m/>
    <s v="Atualização Periódica"/>
    <s v="N/A"/>
    <s v="Primária"/>
    <x v="2"/>
    <s v="N/A"/>
    <s v="N/A"/>
    <s v="N/A"/>
    <s v="N/A"/>
    <m/>
    <s v="Formatado"/>
    <m/>
  </r>
  <r>
    <n v="2007"/>
    <x v="4"/>
    <n v="44"/>
    <d v="2007-07-02T00:00:00"/>
    <s v="Anvisa"/>
    <s v="DOU Nº 127,  Seção 1, Pág.101"/>
    <d v="2007-07-04T00:00:00"/>
    <s v="ATUALIZAÇÃO DO ANEXO I, LISTAS DE ENTORPECENTES, PSICOTRÓPICAS, PRECURSORAS E OUTRAS SOB CONTROLE ESPECIAL, DA PORTARIA SVS/MS Nº 344, DE 12/05/98.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n v="2007"/>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x v="3"/>
    <m/>
    <m/>
    <m/>
    <s v="Nova Norma"/>
    <s v="N/A"/>
    <s v="N/A"/>
    <x v="1"/>
    <s v="Revogado pela RDC nº 48, de 20/07/2007"/>
    <n v="1"/>
    <d v="2007-07-23T00:00:00"/>
    <d v="2007-07-23T00:00:00"/>
    <m/>
    <s v="Compilado"/>
    <m/>
  </r>
  <r>
    <n v="2007"/>
    <x v="4"/>
    <n v="46"/>
    <d v="2007-07-18T00:00:00"/>
    <s v="Anvisa"/>
    <s v="DOU Nº 138,  Seção 1, Pág.32"/>
    <d v="2007-07-19T00:00:00"/>
    <s v="PRORROGAÇÃO DO PRAZO DE ADEQUAÇÃO DOS CENTROS DE INFORMAÇÃO E ASSITÊNCIA TOXICOLÓGICO (CIATs) ÀS DIRETRIZES ESTABELECIDAS PELA ANVISA."/>
    <e v="#REF!"/>
    <m/>
    <x v="5"/>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n v="2007"/>
    <x v="4"/>
    <n v="48"/>
    <d v="2007-07-20T00:00:00"/>
    <s v="Anvisa"/>
    <s v="DOU Nº 140,  Seção 1, Pág.43"/>
    <d v="2007-07-23T00:00:00"/>
    <s v="TORNAR INSUBSISTENTE A RESOLUÇÃO RDC Nº 47, DE 18 DE JULHO DE 2007, PUBLICADA NO DOU Nº. 138 DE 19 DE JULHO DE 2007, Seção 1, Pág. 32. (Retificado)"/>
    <e v="#REF!"/>
    <m/>
    <x v="3"/>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n v="2007"/>
    <x v="3"/>
    <n v="9"/>
    <d v="2007-07-31T00:00:00"/>
    <s v="Anvisa"/>
    <s v="DOU Nº 147, Seção 1, Pág. 38"/>
    <d v="2007-08-01T00:00:00"/>
    <s v="Atualiza as áreas internacionais de risco para transmissão da Febre Amarela e as áreas nacionais endêmicas para a Febre Amarela Silvestre"/>
    <e v="#REF!"/>
    <m/>
    <x v="8"/>
    <m/>
    <m/>
    <m/>
    <s v="Nova Norma"/>
    <s v="N/A"/>
    <s v="N/A"/>
    <x v="1"/>
    <s v="Revogado pela IN nº 01, de  09/05/2008"/>
    <n v="1"/>
    <d v="2008-05-12T00:00:00"/>
    <d v="2008-05-12T00:00:00"/>
    <m/>
    <s v="Compilado"/>
    <m/>
  </r>
  <r>
    <n v="2007"/>
    <x v="5"/>
    <n v="2305"/>
    <d v="2007-07-31T00:00:00"/>
    <s v="Anvisa"/>
    <s v="DOU Nº 149, Seção 1, Pág. 26"/>
    <d v="2007-08-03T00:00:00"/>
    <s v="Prorroga o prazo estabelecido no Art. 17 da RE nº 2606 de 11 de agosto de 2006."/>
    <e v="#REF!"/>
    <m/>
    <x v="12"/>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n v="2007"/>
    <x v="4"/>
    <n v="49"/>
    <d v="2007-08-13T00:00:00"/>
    <s v="Anvisa"/>
    <s v="DOU Nº 157, Seção 1, Pág.31"/>
    <d v="2007-08-15T00:00:00"/>
    <s v="PUBLICAR A RELAÇÃO DE SUBSTÂNCIAS QUÍMICAS DE REFERÊNCIA certificadas"/>
    <e v="#REF!"/>
    <m/>
    <x v="7"/>
    <m/>
    <s v="Substâncias Químicas de Referências (SQR)"/>
    <m/>
    <s v="Atualização Periódica"/>
    <s v="N/A"/>
    <s v="Primária"/>
    <x v="2"/>
    <s v="N/A"/>
    <s v="N/A"/>
    <s v="N/A"/>
    <s v="N/A"/>
    <m/>
    <s v="Formatado"/>
    <m/>
  </r>
  <r>
    <n v="2007"/>
    <x v="4"/>
    <n v="50"/>
    <d v="2007-08-13T00:00:00"/>
    <s v="Anvisa"/>
    <s v="DOU Nº 157,  Seção 1, Pág.32"/>
    <d v="2007-08-15T00:00:00"/>
    <s v="PUBLICAR A RELAÇÃO DE SUBSTÂNCIAS QUÍMICAS DE REFERÊNCIA CERTIFICADA."/>
    <e v="#REF!"/>
    <m/>
    <x v="7"/>
    <m/>
    <s v="Substâncias Químicas de Referências (SQR)"/>
    <m/>
    <s v="Atualização Periódica"/>
    <s v="N/A"/>
    <s v="Primária"/>
    <x v="2"/>
    <s v="N/A"/>
    <s v="N/A"/>
    <s v="N/A"/>
    <s v="N/A"/>
    <m/>
    <s v="Formatado"/>
    <m/>
  </r>
  <r>
    <n v="2007"/>
    <x v="4"/>
    <n v="51"/>
    <d v="2007-08-15T00:00:00"/>
    <s v="Anvisa"/>
    <s v="DOU Nº 158,  Seção 1, Pág.34"/>
    <d v="2007-08-16T00:00:00"/>
    <s v="ALTERA O ITEM 2.3, VI, DO ANEXO I, DA RESOLUÇÃO RDC Nº 16, DE 2 DE MARÇO DE 2007 E O ANEXO DA RESOLUÇÃO RDC Nº 17, DE 2 DE MARÇO DE 2007."/>
    <e v="#REF!"/>
    <m/>
    <x v="0"/>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n v="2007"/>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x v="0"/>
    <m/>
    <m/>
    <m/>
    <s v="Nova Norma"/>
    <s v="N/A"/>
    <s v="N/A"/>
    <x v="1"/>
    <s v="Revogado pela RDC Nº 48, de 06/10/2009"/>
    <s v="N/A"/>
    <s v="N/A"/>
    <d v="2009-10-07T00:00:00"/>
    <m/>
    <s v="Compilado"/>
    <m/>
  </r>
  <r>
    <n v="2007"/>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x v="12"/>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n v="2007"/>
    <x v="4"/>
    <n v="53"/>
    <d v="2007-08-30T00:00:00"/>
    <s v="Anvisa"/>
    <s v="DOU Nº 169,  Seção 1, Pág.50"/>
    <d v="2007-08-31T00:00:00"/>
    <s v="ALTERA OS ITENS 1.2 E 2.1, AMBOS DO ITEM VI, DO ANEXO DA RESOLUÇÃO RDC Nº 17, DE 2 DE MARÇO DE 2007 - DISPENSAÇÃO - GENÉRICOS E SIMILARES."/>
    <e v="#REF!"/>
    <m/>
    <x v="0"/>
    <s v="Regularização de produtos sujeitos a vigilância sanitária"/>
    <s v="Registro e pós registro de medicamentos sintéticos e semissintéticos"/>
    <m/>
    <s v="Revisão de Norma(s)"/>
    <s v="Altera a RDC Nº 17, de 02/03/2007"/>
    <s v="Secundária (mérito)"/>
    <x v="2"/>
    <s v="N/A"/>
    <s v="N/A"/>
    <s v="N/A"/>
    <s v="N/A"/>
    <m/>
    <s v="Formatado"/>
    <m/>
  </r>
  <r>
    <n v="2007"/>
    <x v="4"/>
    <n v="54"/>
    <d v="2007-08-30T00:00:00"/>
    <s v="Anvisa"/>
    <s v="DOU Nº 172,  Seção 1, Pág. 29"/>
    <d v="2007-09-05T00:00:00"/>
    <s v="APROVAR A EXTENSÃO DE USO DE ADITIVO INS 460i CELULOSE MICROCRISTALINA NA FUNÇÃO DE ESTABILIZANTE PARA LEITE DE COCO, COM LIMITE DE USO QUANTUM SATIS. "/>
    <e v="#REF!"/>
    <m/>
    <x v="1"/>
    <m/>
    <m/>
    <m/>
    <s v="Nova Norma"/>
    <s v="N/A"/>
    <s v="N/A"/>
    <x v="1"/>
    <s v="Revogado pela RDC nº 8, de 06/03/2013"/>
    <s v="N/A"/>
    <s v="N/A"/>
    <d v="2013-03-08T00:00:00"/>
    <m/>
    <s v="Compilado"/>
    <m/>
  </r>
  <r>
    <n v="2007"/>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x v="6"/>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n v="2007"/>
    <x v="4"/>
    <n v="58"/>
    <d v="2007-09-05T00:00:00"/>
    <s v="Anvisa"/>
    <s v="DOU Nº 173,  Seção 1, Pág.156"/>
    <d v="2007-09-06T00:00:00"/>
    <s v="DISPÕE SOBRE O APERFEIÇOAMENTO DO CONTROLE E FISCALIZAÇÃO DE SUBSTÂNCIAS PSICOTRÓPICAS ANOREXÍGENAS E DÁ OUTRAS PROVIDÊNCIAS."/>
    <e v="#REF!"/>
    <m/>
    <x v="2"/>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n v="2007"/>
    <x v="4"/>
    <n v="59"/>
    <d v="2007-09-06T00:00:00"/>
    <s v="Anvisa"/>
    <s v="DOU Nº 175,  Seção 1, Pág. 26"/>
    <d v="2007-09-11T00:00:00"/>
    <s v="APROVAR A EXTENSÃO DE USO DO COADJUVANTE DE TECNOLOGIA DE FABRICAÇÃO  TANINO COM FUNÇÃO DE AGENTE DE CLARIFICAÇÃO  PARA AÇÚCAR, COM LIMITE DE USO QUANTUM SATIS."/>
    <e v="#REF!"/>
    <m/>
    <x v="1"/>
    <m/>
    <m/>
    <m/>
    <s v="Nova Norma"/>
    <s v="N/A"/>
    <s v="N/A"/>
    <x v="1"/>
    <s v="Revogado pela RDC nº 40, de 13/09/2011"/>
    <s v="N/A"/>
    <s v="N/A"/>
    <d v="2011-09-16T00:00:00"/>
    <m/>
    <s v="Compilado"/>
    <s v="Link para texto em PDF no Portal"/>
  </r>
  <r>
    <n v="2007"/>
    <x v="4"/>
    <n v="60"/>
    <d v="2007-09-05T00:00:00"/>
    <s v="Anvisa"/>
    <s v="DOU Nº 175,  Seção 1, Pág. 26"/>
    <d v="2007-09-11T00:00:00"/>
    <s v="APROVAR O REGULAMENTO TÉCNICO SOBRE &quot;ATRIBUIÇÃO DE ADITIVOS E SEUS LIMITES MÁXIMOS PARA A CATEGORIA DE ALIMENTOS 6 :CEREAIS E PRODUTOS DE OU A BASE DE CEREAIS&quot;."/>
    <e v="#REF!"/>
    <m/>
    <x v="1"/>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n v="2007"/>
    <x v="4"/>
    <n v="61"/>
    <d v="2007-09-21T00:00:00"/>
    <s v="Anvisa"/>
    <s v="DOU Nº 184,  Seção 1, Pág. 36"/>
    <d v="2007-09-24T00:00:00"/>
    <s v="APROVAR , INCLUSÕES NA LISTA DCB 2006, DAS DENOMINAÇÕES COMUNS BRASILEIRAS (DCB)."/>
    <e v="#REF!"/>
    <m/>
    <x v="7"/>
    <m/>
    <m/>
    <m/>
    <s v="Atualização Periódica"/>
    <s v="Altera a RDC Nº 211, de 17/11/2006"/>
    <s v="N/A"/>
    <x v="1"/>
    <s v="Revogado pela RDC Nº 63, de 28/12/2012"/>
    <s v="N/A"/>
    <d v="2012-12-31T00:00:00"/>
    <d v="2012-12-31T00:00:00"/>
    <m/>
    <s v="Compilado"/>
    <m/>
  </r>
  <r>
    <n v="2007"/>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x v="2"/>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n v="2007"/>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x v="7"/>
    <m/>
    <m/>
    <m/>
    <s v="Atualização Periódica"/>
    <s v="Altera a RDC Nº 211, de 17/11/2006"/>
    <s v="N/A"/>
    <x v="1"/>
    <s v="Revogado pela RDC Nº 63, de 28/12/2012"/>
    <s v="N/A"/>
    <d v="2012-12-31T00:00:00"/>
    <d v="2012-12-31T00:00:00"/>
    <m/>
    <s v="Compilado"/>
    <s v="Link para texto em PDF no Portal"/>
  </r>
  <r>
    <n v="2007"/>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x v="0"/>
    <m/>
    <m/>
    <m/>
    <s v="Nova Norma"/>
    <s v="N/A"/>
    <s v="N/A"/>
    <x v="1"/>
    <s v="Alterado pela RDC Nº 68, de 21/12/2009_x000a_Revogado pela RDC Nº 39, de 14/08/2013"/>
    <s v="N/A"/>
    <s v="N/A"/>
    <d v="2013-08-15T00:00:00"/>
    <m/>
    <s v="Compilado"/>
    <s v="Relação com a SSNVS e SUALI._x000a_Norma geral"/>
  </r>
  <r>
    <n v="2007"/>
    <x v="4"/>
    <n v="65"/>
    <d v="2007-10-04T00:00:00"/>
    <s v="Anvisa"/>
    <s v="DOU Nº 194,  Seção 1, Pág.49"/>
    <d v="2007-10-08T00:00:00"/>
    <s v="Dispõe sobre o uso de aditivos alimentares para geléias e dá outras providências. "/>
    <e v="#REF!"/>
    <m/>
    <x v="1"/>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n v="2007"/>
    <x v="4"/>
    <n v="67"/>
    <d v="2007-10-08T00:00:00"/>
    <s v="Anvisa"/>
    <s v="DOU Nº 195,  Seção 1, Pág. 29"/>
    <d v="2007-10-09T00:00:00"/>
    <s v="DISPÕE SOBRE BOAS PRÁTICAS DE MANIPULAÇÃO DE PREPARAÇÕES MAGISTRAIS E OFICINAIS PARA USO HUMANO EM FARMÁCIAS."/>
    <e v="#REF!"/>
    <m/>
    <x v="6"/>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n v="2007"/>
    <x v="4"/>
    <n v="68"/>
    <d v="2007-10-10T00:00:00"/>
    <s v="Anvisa"/>
    <s v="DOU Nº 197 Seção1, Pág. 86"/>
    <d v="2007-10-11T00:00:00"/>
    <s v="DISPÕE SOBRE O CONTROLE E FISCALIZAÇÃO SANITÁRIA DO TRANSLADO DE RESTOS MORTAIS HUMANOS."/>
    <e v="#REF!"/>
    <m/>
    <x v="8"/>
    <m/>
    <m/>
    <m/>
    <s v="Nova Norma"/>
    <s v="N/A"/>
    <s v="N/A"/>
    <x v="1"/>
    <s v="Revogado pela RDC Nº 33, de 12/07/2011"/>
    <n v="1"/>
    <d v="2011-07-12T00:00:00"/>
    <d v="2011-07-12T00:00:00"/>
    <m/>
    <s v="Compilado"/>
    <m/>
  </r>
  <r>
    <n v="2007"/>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7"/>
    <x v="4"/>
    <n v="70"/>
    <d v="2007-10-22T00:00:00"/>
    <s v="Anvisa"/>
    <s v="DOU Nº 204,  Seção 1, Pág. 29"/>
    <d v="2007-10-23T00:00:00"/>
    <s v="APROVAR A INCLUSÃO DE USO DO ADITIVO INS 242 DIMETIL DICARBONATO OU DICARBONATO DIMETÍLICO, NA FUNÇÃO DE CONSERVADOR"/>
    <e v="#REF!"/>
    <m/>
    <x v="1"/>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n v="2007"/>
    <x v="4"/>
    <n v="72"/>
    <d v="2007-10-29T00:00:00"/>
    <s v="Anvisa"/>
    <s v="DOU Nº 209,  Seção 1, Pág. 97"/>
    <d v="2007-10-30T00:00:00"/>
    <s v="Estabelece prazo para o cumprimento de itens da Resolução - RDC nº 204, de 14 de novembro de 2006."/>
    <e v="#REF!"/>
    <m/>
    <x v="14"/>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n v="2007"/>
    <x v="3"/>
    <n v="11"/>
    <d v="2007-10-31T00:00:00"/>
    <s v="Anvisa"/>
    <s v="DOU Nº 211 ,  Seção, Pág. 33"/>
    <d v="2007-11-01T00:00:00"/>
    <s v="Dispõe sobre orientação de procedimentos para implementação e cumprimento da Resolução da Diretoria Colegiada – RDC n.º 27, de 2007."/>
    <e v="#REF!"/>
    <m/>
    <x v="0"/>
    <m/>
    <m/>
    <m/>
    <s v="Nova Norma"/>
    <s v="N/A"/>
    <s v="N/A"/>
    <x v="1"/>
    <s v="Revogado pela RDC Nº 22, de 29/04/2014"/>
    <s v="N/A"/>
    <s v="N/A"/>
    <d v="2014-04-30T00:00:00"/>
    <m/>
    <s v="Compilado"/>
    <m/>
  </r>
  <r>
    <n v="2007"/>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x v="0"/>
    <m/>
    <m/>
    <m/>
    <s v="Nova Norma"/>
    <s v="N/A"/>
    <s v="N/A"/>
    <x v="1"/>
    <s v="Despacho Declaratório nº 56, de 27/03/2018"/>
    <s v="N/A"/>
    <s v="N/A"/>
    <d v="2018-04-02T00:00:00"/>
    <m/>
    <s v="Compilado"/>
    <s v="Revogada tacitamente pela Resolução – RDC nº 22, de 29/04/2014"/>
  </r>
  <r>
    <n v="2007"/>
    <x v="4"/>
    <n v="75"/>
    <d v="2007-10-31T00:00:00"/>
    <s v="Anvisa"/>
    <s v="DOU Nº 211,  Seção 1, Pág. 33"/>
    <d v="2007-11-01T00:00:00"/>
    <s v="DISPÕE SOBRE VACINAS CONTRA GRIPE A SEREM UTILIZADAS NO BRASIL NO ANO DE 2008."/>
    <e v="#REF!"/>
    <m/>
    <x v="0"/>
    <m/>
    <s v="Composição das vacinas influenza a serem utilizadas no Brasil"/>
    <m/>
    <s v="Nova Norma"/>
    <s v="N/A"/>
    <s v="N/A"/>
    <x v="3"/>
    <s v="Despacho Declaratório nº 56, de 27/03/2018"/>
    <s v="N/A"/>
    <s v="N/A"/>
    <d v="2018-04-02T00:00:00"/>
    <m/>
    <s v="Compilado"/>
    <m/>
  </r>
  <r>
    <n v="2007"/>
    <x v="4"/>
    <n v="73"/>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m/>
  </r>
  <r>
    <n v="2007"/>
    <x v="4"/>
    <n v="74"/>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s v="Texto na pasta pública"/>
  </r>
  <r>
    <n v="2007"/>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x v="3"/>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n v="2007"/>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x v="3"/>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n v="2007"/>
    <x v="4"/>
    <n v="80"/>
    <d v="2007-12-05T00:00:00"/>
    <s v="Anvisa"/>
    <s v="DOU Nº 235 Seção1, Pág. 60"/>
    <d v="2007-12-07T00:00:00"/>
    <s v="DISPÕE SOBRE A ORIENTAÇÃO E CONTROLE SANITÁRIO DE VIAJANTES EM PORTOS, AEROPORTOS, PASSAGENS DE FRONTEIRAS E RECINTOS ALFANDEGADOS"/>
    <e v="#REF!"/>
    <m/>
    <x v="8"/>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n v="2007"/>
    <x v="4"/>
    <n v="81"/>
    <d v="2007-12-11T00:00:00"/>
    <s v="Anvisa"/>
    <s v="DOU Nº 238 Seção1, Pág. 57"/>
    <d v="2007-12-12T00:00:00"/>
    <s v="REVOGAR A RESOLUÇÃO - RDC Nº 80, DE 5 DE DEZEMBRO DE 2007, PUBLICADA NO DOU Nº Nº 235, DE 7 DE DEZEMBRO DE 2008, Seção 1, Pág 60."/>
    <e v="#REF!"/>
    <m/>
    <x v="8"/>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n v="2007"/>
    <x v="4"/>
    <n v="87"/>
    <d v="2007-12-18T00:00:00"/>
    <s v="Anvisa"/>
    <s v="DOU Nº. 243, Seção 1, Pág. 35"/>
    <d v="2007-12-19T00:00:00"/>
    <s v="DISPÕE SOBRE AS NORMAS DA FARMACOVIGILÂNCIA PARA OS DETENTORES DE REGISTRO DE MEDICAMENTOS E REPRESENTANTES LEGAIS DE EMPRESAS FARMACÊUTICAS."/>
    <e v="#REF!"/>
    <m/>
    <x v="0"/>
    <m/>
    <m/>
    <m/>
    <s v="Nova Norma"/>
    <s v="N/A"/>
    <s v="N/A"/>
    <x v="1"/>
    <s v="Tornada sem efeito pela RDC Nº 92, de 28/12/2007"/>
    <s v="N/A"/>
    <s v="N/A"/>
    <d v="2007-12-31T00:00:00"/>
    <m/>
    <s v="Compilado"/>
    <m/>
  </r>
  <r>
    <n v="2007"/>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n v="2007"/>
    <x v="4"/>
    <n v="86"/>
    <d v="2007-12-18T00:00:00"/>
    <s v="Anvisa"/>
    <s v="DOU Nº 243,  Seção 1, Pág.35"/>
    <d v="2007-12-19T00:00:00"/>
    <s v="AUTORIZAR, EM CARÁTER EXCEPCIONAL, A INCLUSÃO PARA FINS DE IMPORTAÇÃO O PRODUTO MALIASIN ® - ANTIEPILÉTICO."/>
    <e v="#REF!"/>
    <m/>
    <x v="0"/>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n v="2007"/>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x v="9"/>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n v="2007"/>
    <x v="4"/>
    <n v="89"/>
    <d v="2007-12-27T00:00:00"/>
    <s v="Anvisa"/>
    <s v="DOU Nº 249, Seção 1, Pág. 118"/>
    <d v="2007-12-28T00:00:00"/>
    <s v="ALTERA ARTIGOS DO REGULAMENTO TÉCNICO ANEXO À RESOLUÇÃO – RDC Nº 217, DE 21 DE NOVEMBRO DE 2001."/>
    <e v="#REF!"/>
    <m/>
    <x v="8"/>
    <m/>
    <m/>
    <m/>
    <s v="Revisão de Norma(s)"/>
    <s v="Altera a RDC Nº 217, de 21/11/2001"/>
    <s v="N/A"/>
    <x v="1"/>
    <s v="Republicado em DOU Nº 250, de 31/12/2007;_x000a_Revogado pela RDC Nº 72, de 29/12/2009."/>
    <n v="1"/>
    <d v="2009-12-30T00:00:00"/>
    <d v="2009-12-30T00:00:00"/>
    <m/>
    <s v="Compilado"/>
    <m/>
  </r>
  <r>
    <n v="2007"/>
    <x v="4"/>
    <n v="90"/>
    <d v="2007-12-27T00:00:00"/>
    <s v="Anvisa"/>
    <s v="DOU  Nº 249 , Seção 1, Pág. 115"/>
    <d v="2007-12-28T00:00:00"/>
    <s v="DISPÕE SOBRE O REGISTRO DE DADOS CADASTRAIS DOS PRODUTOS FUMÍGENOS DERIVADOS DO TABACO."/>
    <e v="#REF!"/>
    <m/>
    <x v="10"/>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n v="2007"/>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x v="14"/>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n v="2007"/>
    <x v="4"/>
    <n v="92"/>
    <d v="2007-12-28T00:00:00"/>
    <s v="Anvisa"/>
    <s v="DOU Nº 250,  Seção 1, Pág.61"/>
    <d v="2007-12-31T00:00:00"/>
    <s v="TORNAR INSUBSISTENTE A RESOLUÇÃO RDC Nº87, DE 18 DE DEZEMBRO DE 2007, PUBLICADA NO DOU Nº. 243 DE 19 DE DEZEMBRO DE 2007, Seção 1, Pág. 35."/>
    <e v="#REF!"/>
    <m/>
    <x v="0"/>
    <s v="Controle, fiscalização e monitoramento de produtos sujeitos a Vigilância Sanitária"/>
    <s v="Farmacovigilância_x000a_"/>
    <m/>
    <s v="Revisão de Norma(s)"/>
    <s v="Torna sem efeito a RDC Nº87, de 18/12/2007"/>
    <s v="Secundária (mérito)"/>
    <x v="2"/>
    <s v="N/A"/>
    <s v="N/A"/>
    <s v="N/A"/>
    <s v="N/A"/>
    <m/>
    <s v="Formatado"/>
    <s v="Revoga/Insub."/>
  </r>
  <r>
    <n v="2007"/>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x v="2"/>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n v="2007"/>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x v="16"/>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n v="2008"/>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x v="8"/>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n v="2008"/>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x v="15"/>
    <m/>
    <m/>
    <m/>
    <s v="Nova Norma"/>
    <s v="N/A"/>
    <s v="N/A"/>
    <x v="1"/>
    <s v="Retificado em DOU Nº 21, de 30/01/2008;_x000a_Revogado pela RDC Nº 23, de 28/03/2008."/>
    <s v="N/A"/>
    <s v="N/A"/>
    <d v="2008-03-31T00:00:00"/>
    <m/>
    <s v="Compilado"/>
    <m/>
  </r>
  <r>
    <n v="2008"/>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x v="12"/>
    <m/>
    <m/>
    <m/>
    <s v="Nova Norma"/>
    <s v="N/A"/>
    <s v="N/A"/>
    <x v="1"/>
    <s v="Alterado pela RDC nº 58, de 12/08/2008; _x000a_Alterado pela RDC nº 12, de 11/03/2010;_x000a_Alterado pela RDC nº 41, de 17/09/2010; _x000a_Revogado pela RDC nº 55, de 04/11/2011"/>
    <n v="4"/>
    <d v="2008-08-13T00:00:00"/>
    <d v="2011-11-07T00:00:00"/>
    <m/>
    <s v="Compilado"/>
    <m/>
  </r>
  <r>
    <n v="2008"/>
    <x v="4"/>
    <n v="9"/>
    <d v="2008-02-22T00:00:00"/>
    <s v="Anvisa"/>
    <s v="DOU Nº 37, Seção 1 Pág. 60. "/>
    <d v="2008-02-25T00:00:00"/>
    <s v="DÁ NOVA REDAÇÃO AOS §§ 1º E 2º DO ART. 2º, DA RDC 216, DE 2006."/>
    <e v="#REF!"/>
    <m/>
    <x v="5"/>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n v="2008"/>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x v="5"/>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n v="2008"/>
    <x v="4"/>
    <n v="7"/>
    <d v="2008-02-20T00:00:00"/>
    <s v="Anvisa"/>
    <s v="DOU Nº 39, Seção 1 Pág. 54"/>
    <d v="2008-02-27T00:00:00"/>
    <s v="APROVAR A EXTENSÃO DE USO DE ADITIVOS ALIMENTARES PARA SUPLEMENTOS VITAMÍNICOS E OU MINERAIS (SÓLIDO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8"/>
    <x v="4"/>
    <n v="6"/>
    <d v="2008-02-20T00:00:00"/>
    <s v="Anvisa"/>
    <s v="DOU Nº 39  Seção 1 Pág. 54 "/>
    <d v="2008-02-27T00:00:00"/>
    <s v="APROVAR A EXTENSÃO DE USO DE ADITIVOS ALIMENTARES PARA ADOÇANTES DE MESA."/>
    <e v="#REF!"/>
    <m/>
    <x v="1"/>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n v="2008"/>
    <x v="4"/>
    <n v="8"/>
    <d v="2008-02-20T00:00:00"/>
    <s v="Anvisa"/>
    <s v="DOU Nº 39,  Seção 1 Pág. 55"/>
    <d v="2008-02-27T00:00:00"/>
    <s v="PROIBIR O USO DOS ADITIVOS INS 216 PARA-HIDROXIBENZOATO DE PROPILA OU PROPILPARABENO E INS 217 PARA-HIDROXIBENZOATO DE PROPILA DE SÓDIO OU PROPILPARABENO DE SÓDIO EM ALIMENTOS."/>
    <e v="#REF!"/>
    <m/>
    <x v="1"/>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n v="2008"/>
    <x v="4"/>
    <n v="11"/>
    <d v="2008-02-29T00:00:00"/>
    <s v="Anvisa"/>
    <s v="DOU  Nº 42, Seção 1, Pág. 45."/>
    <d v="2008-03-03T00:00:00"/>
    <s v="PRORROGAR OS PRAZOS PREVISTOS NO ART. 4º DA RESOLUÇÃO – RDC Nº 29, DE 17 DE ABRIL DE 2007."/>
    <e v="#REF!"/>
    <m/>
    <x v="0"/>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n v="2008"/>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x v="1"/>
    <s v="Regularização de produtos sujeitos a vigilância sanitária"/>
    <s v="Requisitos sanitários para aditivos alimentares e coadjuvantes de tecnologia"/>
    <m/>
    <s v="Nova Norma"/>
    <s v="N/A"/>
    <s v="Primária"/>
    <x v="2"/>
    <s v="N/A"/>
    <s v="N/A"/>
    <s v="N/A"/>
    <s v="N/A"/>
    <m/>
    <s v="Formatado"/>
    <s v="Aditivos_x000a_Menciona a Lei Nº 6437/1977"/>
  </r>
  <r>
    <n v="2008"/>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x v="1"/>
    <s v="Regularização de produtos sujeitos a vigilância sanitária"/>
    <s v="Requisitos sanitários para aditivos alimentares e coadjuvantes de tecnologia"/>
    <m/>
    <s v="Nova Norma"/>
    <s v="N/A"/>
    <s v="Primária"/>
    <x v="2"/>
    <s v="N/A"/>
    <s v="N/A"/>
    <s v="N/A"/>
    <s v="N/A"/>
    <m/>
    <s v="Formatado"/>
    <m/>
  </r>
  <r>
    <n v="2008"/>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x v="6"/>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n v="2008"/>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x v="7"/>
    <m/>
    <m/>
    <m/>
    <s v="Revisão de Norma(s)"/>
    <s v="Altera a RDC Nº 211, de 17/11/2006"/>
    <s v="N/A"/>
    <x v="1"/>
    <s v="Retificado em DOU Nº 71, de 14/04/2008_x000a_Revogado pela RDC Nº 63, de 28/12/2008"/>
    <s v="N/A"/>
    <d v="2008-12-31T00:00:00"/>
    <d v="2008-12-31T00:00:00"/>
    <m/>
    <s v="Compilado"/>
    <m/>
  </r>
  <r>
    <n v="2008"/>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x v="0"/>
    <m/>
    <m/>
    <m/>
    <s v="Revisão de Norma(s)"/>
    <s v="Altera a RDC Nº 28, de 04/04/2007"/>
    <s v="N/A"/>
    <x v="1"/>
    <s v="Retificado em DOU Nº 53, de 18/03/2008_x000a_Despacho Declaratório nº 56, de 27/03/2018"/>
    <s v="N/A"/>
    <s v="N/A"/>
    <d v="2018-04-02T00:00:00"/>
    <m/>
    <s v="Compilado"/>
    <s v="Revogada tacitamente pela Resolução – RDC nº 57, de 20/12/2013"/>
  </r>
  <r>
    <n v="2008"/>
    <x v="4"/>
    <n v="17"/>
    <d v="2008-03-17T00:00:00"/>
    <s v="Anvisa"/>
    <s v="DOU  Nº 52, Seção 1, Pág. 42."/>
    <d v="2008-03-18T00:00:00"/>
    <s v="DISPÕE SOBRE REGULAMENTO TÉCNICO SOBRE LISTA POSITIVA DE ADITIVOS PARA MATERIAIS PLÁSTICOS DESTINADOS À ELABORAÇÃO DE EMBALAGENS E EQUIPAMENTOS EM CONTATO COM ALIMENTOS."/>
    <e v="#REF!"/>
    <m/>
    <x v="1"/>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n v="2008"/>
    <x v="4"/>
    <n v="19"/>
    <d v="2008-03-24T00:00:00"/>
    <s v="Anvisa"/>
    <s v="DOU Nº 57, Seção 1, Pág. 32"/>
    <d v="2008-03-25T00:00:00"/>
    <s v="ATUALIZAR O ANEXOANEXO I, LISTAS DE SUBSTÂNCIAS ENTORPECENTES, PSICOTRÓPICAS, PRECURSORAS E OUTRAS SOB CONTROLE ESPECIAL, DA PORTARIA SVS/MS Nº.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n v="2008"/>
    <x v="4"/>
    <n v="18"/>
    <d v="2008-03-24T00:00:00"/>
    <s v="Anvisa"/>
    <s v="DOU Nº 57, Seção 1, Pág. 30"/>
    <d v="2008-03-25T00:00:00"/>
    <s v="Dispõe sobre o &quot;Regulamento Técnico que autoriza o uso de aditivos edulcorantes em alimentos, com seus respectivos limites máximos&quot;."/>
    <e v="#REF!"/>
    <m/>
    <x v="1"/>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n v="2008"/>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x v="1"/>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n v="2008"/>
    <x v="4"/>
    <n v="22"/>
    <d v="2008-03-25T00:00:00"/>
    <s v="Anvisa"/>
    <s v="DOU Nº 61, Seção 1, Pág. 59."/>
    <d v="2008-03-31T00:00:00"/>
    <s v="APROVAR AS INCLUSÕES DAS DENOMINAÇÕES COMUNS BRASILEIRAS (DCB) NA LISTA DCB 2006."/>
    <e v="#REF!"/>
    <m/>
    <x v="7"/>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n v="2008"/>
    <x v="4"/>
    <n v="23"/>
    <d v="2008-03-28T00:00:00"/>
    <s v="Anvisa"/>
    <s v="DOU Nº 61 , Seção 1, Pág. 59."/>
    <d v="2008-03-31T00:00:00"/>
    <s v="REVOGAR A RESOLUÇÃO – RDC Nº. 3, DE 28 DE JANEIRO DE 2008"/>
    <e v="#REF!"/>
    <m/>
    <x v="15"/>
    <s v="Governança"/>
    <s v="Financiamento do Sistema Nacional de Vigilância Sanitária"/>
    <m/>
    <s v="Revisão de Norma(s)"/>
    <s v="Revoga a RDC Nº 03, DE 28/01/2008"/>
    <s v="N/A"/>
    <x v="1"/>
    <s v="Revogado pela RDC nº 292, de 24/06/2019"/>
    <s v="N/A"/>
    <s v="N/A"/>
    <d v="2019-06-26T00:00:00"/>
    <m/>
    <s v="Compilado"/>
    <s v="Revoga/Insub."/>
  </r>
  <r>
    <n v="2008"/>
    <x v="4"/>
    <n v="21"/>
    <d v="2008-03-28T00:00:00"/>
    <s v="Anvisa"/>
    <s v="DOU Nº 61, Seção 1, Pág. 54."/>
    <d v="2008-03-31T00:00:00"/>
    <s v="DISPÕE SOBRE A ORIENTAÇÃO E CONTROLE SANITÁRIO DE VIAJANTES EM PORTOS, AEROPORTOS, PASSAGENS DE FRONTEIRAS E RECINTOS ALFANDEGADOS. "/>
    <e v="#REF!"/>
    <m/>
    <x v="8"/>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n v="2008"/>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x v="6"/>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n v="2008"/>
    <x v="4"/>
    <n v="25"/>
    <d v="2008-04-04T00:00:00"/>
    <s v="Anvisa"/>
    <s v="DOU Nº 66, Seção 1, Pág. 36."/>
    <d v="2008-04-07T00:00:00"/>
    <s v="DISPÕE SOBRE O PROCEDIMENTO DE RECURSO ADMINISTRATIVO NO ÂMBITO DA AGÊNCIA NACIONAL DE VIGILÂNCIA SANITÁRIA E DÁ OUTRAS PROVIDÊNCIAS."/>
    <e v="#REF!"/>
    <m/>
    <x v="2"/>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n v="2008"/>
    <x v="0"/>
    <n v="422"/>
    <d v="2008-04-16T00:00:00"/>
    <s v="Anvisa"/>
    <s v="DOU nº 74, Seção 1, Pág. 55"/>
    <d v="2008-04-17T00:00:00"/>
    <s v="Institui o Programa de Melhoria do Processo de Regulamentação no âmbito da Agência Nacional de Vigilância Sanitária e dá outras providências"/>
    <e v="#REF!"/>
    <m/>
    <x v="2"/>
    <s v="Governança"/>
    <s v="Boas práticas regulatórias no âmbito da Anvisa"/>
    <m/>
    <s v="Nova Norma"/>
    <s v="N/A"/>
    <s v="N/A"/>
    <x v="1"/>
    <s v="Revogado pela PRT nº 1741, de 12/12/2018"/>
    <s v="N/A"/>
    <d v="2018-12-14T00:00:00"/>
    <d v="2018-12-14T00:00:00"/>
    <m/>
    <s v="Compilado"/>
    <m/>
  </r>
  <r>
    <n v="2008"/>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x v="5"/>
    <m/>
    <m/>
    <m/>
    <s v="Nova Norma"/>
    <s v="N/A"/>
    <s v="N/A"/>
    <x v="1"/>
    <s v="Revogado pela INC N° 11/SDA/ANVISA/IBAMA, de 30/06/2015"/>
    <s v="N/A"/>
    <d v="2015-07-01T00:00:00"/>
    <d v="2015-07-01T00:00:00"/>
    <m/>
    <s v="Não passível de compilação"/>
    <m/>
  </r>
  <r>
    <n v="2008"/>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n v="2008"/>
    <x v="4"/>
    <n v="27"/>
    <d v="2008-05-02T00:00:00"/>
    <s v="Anvisa"/>
    <s v="DOU Nº 84  Seção 1, Pág. 20."/>
    <d v="2008-05-05T00:00:00"/>
    <s v="ESTABELECE REGRAS GERAIS PARA OS PRODUTOS PARA A SAÚDE, QUANDO FABRICADOS NO BRASIL E DESTINADOS EXCLUSIVAMENTE À EXPORTAÇÃO."/>
    <e v="#REF!"/>
    <m/>
    <x v="12"/>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n v="2008"/>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x v="0"/>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n v="2008"/>
    <x v="3"/>
    <n v="1"/>
    <d v="2008-05-09T00:00:00"/>
    <s v="Anvisa"/>
    <s v="DOU Nº 89,  Seção 1, Pág. 57"/>
    <d v="2008-05-12T00:00:00"/>
    <s v="Revoga-se a Instrução Normativa no- 9, de 31 de julho de 2007 de 2007, publicada no DOU no- 147, de 1o- de agosto de 2007, Seção  1, Pág. 38"/>
    <e v="#REF!"/>
    <m/>
    <x v="8"/>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n v="2008"/>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n v="2008"/>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x v="14"/>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n v="2008"/>
    <x v="4"/>
    <n v="32"/>
    <d v="2008-05-29T00:00:00"/>
    <s v="Anvisa"/>
    <s v="DOU  Nº 102, Seção 1, Pág. 83"/>
    <d v="2008-05-30T00:00:00"/>
    <s v="ALTERA DISPOSITIVOS DA RDC 90, DE 27 DE DEZEMBRO DE 2007, QUE DISPÕE SOBRE O REGISTRO DE DADOS CADASTRAIS DOS PRODUTOS FUMÍGENOS DERIVADOS DO TABACO. "/>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x v="0"/>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n v="2008"/>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x v="3"/>
    <m/>
    <m/>
    <m/>
    <s v="Nova Norma"/>
    <s v="N/A"/>
    <s v="N/A"/>
    <x v="1"/>
    <s v="Alterada pela RDC nº 51, de 25/07/2008_x000a_Alterada pela RDC nº 66, de 24/09/2008_x000a_Revogado pela RDC nº 91, de 28/11/2008"/>
    <n v="3"/>
    <d v="2008-07-28T00:00:00"/>
    <d v="2008-12-01T00:00:00"/>
    <m/>
    <s v="Compilado"/>
    <m/>
  </r>
  <r>
    <n v="2008"/>
    <x v="3"/>
    <n v="2"/>
    <d v="2008-06-03T00:00:00"/>
    <s v="Anvisa"/>
    <s v="DOU Nº 105, Seção 1,  Pág. 53 "/>
    <d v="2008-06-04T00:00:00"/>
    <s v="Dispõe sobre os Indicadores para a Avaliação dos Serviços de Atenção Obstétrica e Neonatal"/>
    <e v="#REF!"/>
    <m/>
    <x v="6"/>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n v="2008"/>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x v="6"/>
    <s v="Regularização de serviços e estabelecimentos sujeitos à vigilância sanitária e Boas Práticas"/>
    <s v="Requisitos sanitários para prestação de serviços de diálise"/>
    <m/>
    <s v="Nova Norma"/>
    <s v="N/A"/>
    <s v="Primária"/>
    <x v="2"/>
    <s v="N/A"/>
    <s v="N/A"/>
    <s v="N/A"/>
    <s v="N/A"/>
    <m/>
    <s v="Formatado"/>
    <m/>
  </r>
  <r>
    <n v="2008"/>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x v="0"/>
    <s v="Regularização de serviços e estabelecimentos sujeitos a vigilância sanitária e Boas Práticas"/>
    <s v="Boas Práticas em Centros de Equivalência"/>
    <m/>
    <s v="Nova Norma"/>
    <s v="N/A"/>
    <s v="Primária"/>
    <x v="2"/>
    <s v="N/A"/>
    <s v="N/A"/>
    <s v="N/A"/>
    <s v="N/A"/>
    <m/>
    <s v="Formatado"/>
    <m/>
  </r>
  <r>
    <n v="2008"/>
    <x v="4"/>
    <n v="35"/>
    <d v="2008-06-03T00:00:00"/>
    <s v="Anvisa"/>
    <s v="DOU  Nº 105,  Seção 1, Pág. 49."/>
    <d v="2008-06-04T00:00:00"/>
    <s v="DISPÕE SOBRE CONSERVANTES PERMITIDOS PARA PRODUTOS SANEANTES. "/>
    <e v="#REF!"/>
    <m/>
    <x v="3"/>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n v="2008"/>
    <x v="4"/>
    <n v="36"/>
    <d v="2008-06-03T00:00:00"/>
    <s v="Anvisa"/>
    <s v="DOU  Nº 105, Seção 1, Pág. 50."/>
    <d v="2008-06-04T00:00:00"/>
    <s v="DISPÕE SOBRE REGULAMENTO TÉCNICO PARA FUNCIONAMENTO DE SERVIÇOS DE ATENÇÃO OBSTÉTRICA E NEONATAL"/>
    <e v="#REF!"/>
    <m/>
    <x v="6"/>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n v="2008"/>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x v="12"/>
    <m/>
    <m/>
    <m/>
    <s v="Nova Norma"/>
    <s v="N/A"/>
    <s v="N/A"/>
    <x v="1"/>
    <s v="Revogado pela RDC Nº 48, de 06/10/2009"/>
    <n v="1"/>
    <d v="2009-10-07T00:00:00"/>
    <d v="2009-10-07T00:00:00"/>
    <m/>
    <s v="Compilado"/>
    <s v="Texto na pasta pública"/>
  </r>
  <r>
    <n v="2008"/>
    <x v="4"/>
    <n v="38"/>
    <d v="2008-06-04T00:00:00"/>
    <s v="Anvisa"/>
    <s v="DOU  Nº 106,  Seção 1, Pág. 55."/>
    <d v="2008-06-05T00:00:00"/>
    <s v="DISPÕE SOBRE A INSTALAÇÃO E O FUNCIONAMENTO DE SERVIÇOS DE MEDICINA NUCLEAR “IN VIVO”. "/>
    <e v="#REF!"/>
    <m/>
    <x v="6"/>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n v="2008"/>
    <x v="4"/>
    <n v="39"/>
    <d v="2008-06-05T00:00:00"/>
    <s v="Anvisa"/>
    <s v="DOU  Nº 107, Seção 1, Pág. 52"/>
    <d v="2008-06-06T00:00:00"/>
    <s v="APROVA O REGULAMENTO PARA A REALIZAÇÃO DE PESQUISA CLÍNICA E DÁ OUTRAS PROVIDÊNCIAS."/>
    <e v="#REF!"/>
    <m/>
    <x v="0"/>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n v="2008"/>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x v="3"/>
    <s v="Regularização de produtos sujeitos à vigilância sanitária"/>
    <s v="Regularização de detergentes e congêneres"/>
    <m/>
    <s v="Revisão de Norma(s)"/>
    <s v="Revoga a RDC nº13, de 28/02/2007"/>
    <s v="Primária"/>
    <x v="2"/>
    <s v="N/A"/>
    <s v="N/A"/>
    <s v="N/A"/>
    <s v="N/A"/>
    <m/>
    <s v="Formatado"/>
    <s v="Link para texto em PDF no Portal"/>
  </r>
  <r>
    <n v="2008"/>
    <x v="4"/>
    <n v="41"/>
    <d v="2008-06-09T00:00:00"/>
    <s v="Anvisa"/>
    <s v="DOU Nº 110, Seção 1, Pág. 60."/>
    <d v="2008-06-11T00:00:00"/>
    <s v="DÁ NOVA REDAÇÃO AO ARTIGO 34 DA PORTARIA SVS/MS Nº 344, DE 12 DE MAIO DE 1998. "/>
    <e v="#REF!"/>
    <m/>
    <x v="2"/>
    <m/>
    <m/>
    <m/>
    <s v="Revisão de Norma(s)"/>
    <s v="Altera a PRT Nº 344, de 12/05/1998"/>
    <s v="N/A"/>
    <x v="1"/>
    <s v="Revogado pela RDC Nº 63, de 09/09/2008"/>
    <s v="N/A"/>
    <d v="2008-09-10T00:00:00"/>
    <d v="2008-09-10T00:00:00"/>
    <m/>
    <s v="Compilado"/>
    <m/>
  </r>
  <r>
    <n v="2008"/>
    <x v="4"/>
    <n v="42"/>
    <d v="2008-06-10T00:00:00"/>
    <s v="Anvisa"/>
    <s v="DOU Nº 110, Seção 1, Pág. 60."/>
    <d v="2008-06-11T00:00:00"/>
    <s v="REVOGA AS RESOLUÇÕES, PORTARIAS E COMUNICADOS LISTADOS NO ANEXO, TENDO EM VISTA AS ATUALIZAÇÕES EFETUADAS NA LEGISLAÇÃO DE ALIMENTOS."/>
    <e v="#REF!"/>
    <m/>
    <x v="1"/>
    <m/>
    <s v="Revoga"/>
    <m/>
    <s v="Revisão de Norma(s)"/>
    <s v="Revoga 28 RES; _x000a_Revoga a 4 PRT;_x000a_Altera 1 RES."/>
    <s v="N/A"/>
    <x v="1"/>
    <s v="Revogado pela RDC nº 292, de 24/06/2019"/>
    <s v="N/A"/>
    <s v="N/A"/>
    <d v="2019-06-26T00:00:00"/>
    <m/>
    <s v="Compilado"/>
    <s v="Revoga/Insub._x000a_Link para texto do Saúde Legis no Portal"/>
  </r>
  <r>
    <n v="2008"/>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x v="0"/>
    <m/>
    <m/>
    <m/>
    <s v="Nova Norma"/>
    <s v="N/A"/>
    <s v="N/A"/>
    <x v="1"/>
    <s v="Despacho Declaratório nº 56, de 27/03/2018"/>
    <s v="N/A"/>
    <s v="N/A"/>
    <d v="2018-04-02T00:00:00"/>
    <m/>
    <s v="Compilado"/>
    <s v="Revogada tacitamente pela Resolução – RDC nº 39, de 14/08/2013"/>
  </r>
  <r>
    <n v="2008"/>
    <x v="4"/>
    <n v="44"/>
    <d v="2008-06-18T00:00:00"/>
    <s v="Anvisa"/>
    <s v="DOU Nº 116, Seção 1, Pág. 74"/>
    <d v="2008-06-19T00:00:00"/>
    <s v="ALTERA O ART. 27 E SEU PARÁGRAFO ÚNICO DA RDC 90, DE 27 DE DEZEMBRO DE 2007, Republicado NO DOU DE 28 DE MARÇO DE 2008 E Alterado PELA RDC 32, DE 29 DE MAIO DE 2008."/>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x v="0"/>
    <m/>
    <m/>
    <m/>
    <s v="Revisão de Norma(s)"/>
    <s v="Revoga a RDC nº 234, de 17/12/2001_x000a_Revoga a RDC Nº 28, de 25/01/2002"/>
    <s v="N/A"/>
    <x v="1"/>
    <s v="Revogado pela RDC nº 292, 24/06/2019"/>
    <s v="N/A"/>
    <s v="N/A"/>
    <d v="2019-06-26T00:00:00"/>
    <m/>
    <s v="Compilado"/>
    <s v="Revoga/Insub."/>
  </r>
  <r>
    <n v="2008"/>
    <x v="4"/>
    <n v="45"/>
    <d v="2008-06-20T00:00:00"/>
    <s v="Anvisa"/>
    <s v="DOU Nº 119, Seção 1, Pág. 67."/>
    <d v="2008-06-24T00:00:00"/>
    <s v="Dispõe sobre o procedimento administrativo relativo à prévia anuência da Anvisa para a concessão de patentes para produtos e processos farmacêuticos."/>
    <e v="#REF!"/>
    <m/>
    <x v="0"/>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n v="2008"/>
    <x v="4"/>
    <n v="46"/>
    <d v="2008-06-27T00:00:00"/>
    <s v="Anvisa"/>
    <s v="DOU Nº 123,  Seção 1, Pág. 85."/>
    <d v="2008-06-30T00:00:00"/>
    <s v="Dispõe sobre alteração de dispositivos da RDC nº 8, de 14 de fevereiro de 2007."/>
    <e v="#REF!"/>
    <m/>
    <x v="2"/>
    <m/>
    <s v="Guilhotina"/>
    <m/>
    <s v="Revisão de Norma(s)"/>
    <s v="Altera a RDC Nº 8, DE 14/02/2007"/>
    <s v="N/A"/>
    <x v="1"/>
    <s v="Despacho Declaratório nº 56, de 27/03/2018"/>
    <s v="N/A"/>
    <d v="2018-04-02T00:00:00"/>
    <d v="2018-04-02T00:00:00"/>
    <m/>
    <s v="Compilado"/>
    <s v="Justificativa: Revogada tacitamente pela Resolução - RDC nº 63, de 19/02/2016"/>
  </r>
  <r>
    <n v="2008"/>
    <x v="4"/>
    <n v="47"/>
    <d v="2008-06-27T00:00:00"/>
    <s v="Anvisa"/>
    <s v="DOU  Nº 123, Seção 1, Pág. 72. "/>
    <d v="2008-06-30T00:00:00"/>
    <s v="Revoga a RDC nº 97, de 20/04/05 que aprova o Regimento Interno da Comissão Permanente de Revisão da Farmacopéia Brasileira."/>
    <e v="#REF!"/>
    <m/>
    <x v="7"/>
    <m/>
    <s v="Compêndios da Farmacopeia Brasileira"/>
    <m/>
    <s v="Revisão de Norma(s)"/>
    <s v="Revoga a RDC nº 97, de 20/04/2005"/>
    <s v="N/A"/>
    <x v="1"/>
    <s v="Revogado pela RDC nº 292, de 24/06/2019"/>
    <s v="N/A"/>
    <d v="2019-06-26T00:00:00"/>
    <d v="2019-06-26T00:00:00"/>
    <m/>
    <s v="Compilado"/>
    <m/>
  </r>
  <r>
    <n v="2008"/>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x v="5"/>
    <m/>
    <s v="Procedimentos para fins de reavaliação toxicológica"/>
    <m/>
    <s v="Revisão de Norma(s)"/>
    <s v="Altera a RDC nº 10, de 22/02/2008 "/>
    <s v="N/A"/>
    <x v="1"/>
    <s v="Revogado pela RDC Nº 221, de 28/03/2018"/>
    <s v="N/A"/>
    <d v="2018-03-29T00:00:00"/>
    <d v="2018-03-29T00:00:00"/>
    <m/>
    <s v="Compilado"/>
    <m/>
  </r>
  <r>
    <n v="2008"/>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x v="6"/>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n v="2008"/>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x v="3"/>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n v="2008"/>
    <x v="4"/>
    <n v="53"/>
    <d v="2008-07-29T00:00:00"/>
    <s v="Anvisa"/>
    <s v="DOU Nº 146, Seção 1, Pág. 45."/>
    <d v="2008-07-31T00:00:00"/>
    <s v="APROVA AS INCLUSÕES NA LISTA DCB 2006."/>
    <e v="#REF!"/>
    <m/>
    <x v="7"/>
    <m/>
    <m/>
    <m/>
    <s v="Atualização Periódica"/>
    <s v="Altera a RDC Nº 211, de 17/11/2006"/>
    <s v="N/A"/>
    <x v="1"/>
    <s v="Revogado pela RDC Nº 63, de 28/12/2012"/>
    <s v="N/A"/>
    <d v="2012-12-31T00:00:00"/>
    <d v="2012-12-31T00:00:00"/>
    <m/>
    <s v="Compilado"/>
    <m/>
  </r>
  <r>
    <n v="2008"/>
    <x v="4"/>
    <n v="50"/>
    <d v="2008-07-16T00:00:00"/>
    <s v="Anvisa"/>
    <s v="DOU Nº 146, Seção 1, Pág. 45"/>
    <d v="2008-07-31T00:00:00"/>
    <s v="ESTENDE O PRAZO PARA O CADASTRAMENTO NACIONAL DOS BANCOS DE CÉLULAS E TECIDOS GERMINATIVOS (BCTGS)."/>
    <e v="#REF!"/>
    <m/>
    <x v="13"/>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n v="2008"/>
    <x v="4"/>
    <n v="57"/>
    <d v="2008-08-06T00:00:00"/>
    <s v="Anvisa"/>
    <s v="DOU Nº 151, Seção 1, Pág. 53."/>
    <d v="2008-08-07T00:00:00"/>
    <s v="APROVAR, NA FORMA DO ANEXO AS INCLUSÕES DE DCB NA LISTA DCB 2006, DAS DETERMINAÇÕES COMUNS BRASILEIRAS (DCB) - PRINCÍPIOS ATIVOS."/>
    <e v="#REF!"/>
    <m/>
    <x v="7"/>
    <m/>
    <m/>
    <m/>
    <s v="Atualização Periódica"/>
    <s v="Altera a RDC Nº 211, de 17/11/2006"/>
    <s v="N/A"/>
    <x v="1"/>
    <s v="Revogado pela RDC Nº 63, de 28/12/2012"/>
    <s v="N/A"/>
    <d v="2012-12-31T00:00:00"/>
    <d v="2012-12-31T00:00:00"/>
    <m/>
    <s v="Compilado"/>
    <m/>
  </r>
  <r>
    <n v="2008"/>
    <x v="4"/>
    <n v="54"/>
    <d v="2008-08-06T00:00:00"/>
    <s v="Anvisa"/>
    <s v="DOU Nº 151, Seção 1, Pág. 48"/>
    <d v="2008-08-07T00:00:00"/>
    <s v="ALTERA A RDC Nº 335, DE 21 DE NOVEMBRO DE 2003, QUE DISPÕE SOBRE AS EMBALAGENS DE PRODUTOS FUMÍGENOS DERIVADOS DO TABACO."/>
    <e v="#REF!"/>
    <m/>
    <x v="10"/>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n v="2008"/>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n v="2008"/>
    <x v="4"/>
    <n v="55"/>
    <d v="2008-08-06T00:00:00"/>
    <s v="Anvisa"/>
    <s v="DOU Nº 152, Seção 1, Pág. 51."/>
    <d v="2008-08-08T00:00:00"/>
    <s v="DISPÕE SOBRE O REGISTRO DE PRODUTOS UTILIZADOS NO PROCEDIMENTO DE PIGMENTAÇÃO ARTIFICIAL PERMANENTE DA PELE. "/>
    <e v="#REF!"/>
    <m/>
    <x v="12"/>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n v="2008"/>
    <x v="4"/>
    <n v="58"/>
    <d v="2008-08-12T00:00:00"/>
    <s v="Anvisa"/>
    <s v="DOU Nº 155, , Seção 1, Pág. 43."/>
    <d v="2008-08-13T00:00:00"/>
    <s v="PRORROGA O PRAZO PREVISTO NO ART. 3º DA RESOLUÇÃO – RDC Nº 5, DE 15 DE FEVEREIRO DE 2008."/>
    <e v="#REF!"/>
    <m/>
    <x v="12"/>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n v="2008"/>
    <x v="4"/>
    <n v="61"/>
    <d v="2008-08-25T00:00:00"/>
    <s v="Anvisa"/>
    <s v="DOU Nº 164, Seção 1, Pág. 50."/>
    <d v="2008-08-26T00:00:00"/>
    <s v="DISPÕE SOBRE CRITÉRIOS PARA HARMONIZAÇÃO DE NOMENCLATURA (DENOMINAÇÃO COMUM BRASILEIRA) DE SOROS E VACINAS."/>
    <e v="#REF!"/>
    <m/>
    <x v="7"/>
    <m/>
    <m/>
    <m/>
    <s v="Nova Norma"/>
    <s v="N/A"/>
    <s v="N/A"/>
    <x v="1"/>
    <s v="Revogado pela RDC Nº 63, de 28/12/2012"/>
    <s v="N/A"/>
    <d v="2012-12-31T00:00:00"/>
    <d v="2012-12-31T00:00:00"/>
    <m/>
    <s v="Compilado"/>
    <m/>
  </r>
  <r>
    <n v="2008"/>
    <x v="4"/>
    <n v="59"/>
    <d v="2008-08-25T00:00:00"/>
    <s v="Anvisa"/>
    <s v="DOU Nº 164, Seção 1, Pág. 49."/>
    <d v="2008-08-26T00:00:00"/>
    <s v="INSTITUI O REGULAMENTO TÉCNICO COM OS REQUISITOS GERAIS PARA O AGRUPAMENTO EM FAMÍLIAS E SISTEMAS DE IMPLANTES ORTOPÉDICOS PARA FINS DE REGISTRO."/>
    <e v="#REF!"/>
    <m/>
    <x v="12"/>
    <s v="Regularização de produtos sujeitos à vigilância sanitária"/>
    <s v="Regularização de Implantes ortopédicos"/>
    <s v="Rastreabilidade de produtos médicos"/>
    <s v="Nova Norma"/>
    <s v="N/A"/>
    <s v="Primária"/>
    <x v="2"/>
    <s v="N/A"/>
    <s v="N/A"/>
    <s v="N/A"/>
    <s v="N/A"/>
    <s v="Sim"/>
    <s v="Formatado"/>
    <m/>
  </r>
  <r>
    <n v="2008"/>
    <x v="4"/>
    <n v="60"/>
    <d v="2008-08-25T00:00:00"/>
    <s v="Anvisa"/>
    <s v="DOU Nº 164, Seção 1, Pág. 49."/>
    <d v="2008-08-26T00:00:00"/>
    <s v="Dispõe sobre o Sistema da Dívida Ativa da Agência Nacional de Vigilância Sanitária."/>
    <e v="#REF!"/>
    <m/>
    <x v="11"/>
    <m/>
    <s v="Sistema de Dívida Ativa da ANVISA"/>
    <m/>
    <s v="Revisão de Norma(s)"/>
    <s v="Revoga a RE Nº 01, de 25/04/2001"/>
    <s v="Primária"/>
    <x v="2"/>
    <s v="Republicado em DOU Nº 166, de 28/08/2008"/>
    <s v="N/A"/>
    <s v="N/A"/>
    <s v="N/A"/>
    <m/>
    <s v="Compilado"/>
    <m/>
  </r>
  <r>
    <n v="2008"/>
    <x v="4"/>
    <n v="62"/>
    <d v="2008-09-03T00:00:00"/>
    <s v="Anvisa"/>
    <s v="DOU Nº 172,  Seção 1, Pág. 153."/>
    <d v="2008-09-05T00:00:00"/>
    <s v="ESTABELECE OS REQUISITOS MÍNIMOS A QUE DEVEM OBEDECER OS PRESERVATIVOS MASCULINOS DE LÁTEX DE BORRACHA NATURAL."/>
    <e v="#REF!"/>
    <m/>
    <x v="12"/>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n v="2008"/>
    <x v="4"/>
    <n v="63"/>
    <d v="2008-09-09T00:00:00"/>
    <s v="Anvisa"/>
    <s v="DOU Nº 175, Seção 1, Pág. 49."/>
    <d v="2008-09-10T00:00:00"/>
    <s v="DÁ NOVA REDAÇÃO AO ARTIGO 34 DA PORTARIA SVS/MS Nº 344, DE 12 DE MAIO DE 1998. EXP. 813242089"/>
    <e v="#REF!"/>
    <m/>
    <x v="2"/>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n v="2008"/>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x v="1"/>
    <s v="Regularização de produtos sujeitos a vigilância sanitária"/>
    <s v="Requisitos sanitários para aditivos alimentares e coadjuvantes de tecnologia"/>
    <m/>
    <s v="Nova Norma"/>
    <s v="N/A"/>
    <s v="Primária"/>
    <x v="2"/>
    <s v="N/A"/>
    <s v="N/A"/>
    <s v="N/A"/>
    <s v="N/A"/>
    <m/>
    <s v="Formatado"/>
    <s v="Aditivos"/>
  </r>
  <r>
    <n v="2008"/>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x v="14"/>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n v="2008"/>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x v="3"/>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n v="2008"/>
    <x v="4"/>
    <n v="67"/>
    <d v="2008-09-30T00:00:00"/>
    <s v="Anvisa"/>
    <s v="DOU Nº 190, Seção 1, Pág. 62."/>
    <d v="2008-10-01T00:00:00"/>
    <s v="APROVAR A REVISÃO DO REGULAMENTO TÉCNICO PARA O FUNCIONAMENTO DE BANCOS DE TECIDOS OCULARES. "/>
    <e v="#REF!"/>
    <m/>
    <x v="13"/>
    <m/>
    <m/>
    <m/>
    <s v="Revisão de Norma(s)"/>
    <s v="N/A"/>
    <s v="N/A"/>
    <x v="1"/>
    <s v="Revogado pela RDC Nº 55, de 11/12/2015"/>
    <s v="N/A"/>
    <s v="N/A"/>
    <d v="2015-12-14T00:00:00"/>
    <m/>
    <s v="Compilado"/>
    <s v="Observar art. 172 da RDC Nº 55, de 11/12/2015"/>
  </r>
  <r>
    <n v="2008"/>
    <x v="4"/>
    <n v="69"/>
    <d v="2008-10-01T00:00:00"/>
    <s v="Anvisa"/>
    <s v="DOU Nº 191, Seção 1, Pág. 38."/>
    <d v="2008-10-02T00:00:00"/>
    <s v="DISPÕE SOBRE AS BOAS PRÁTICAS DE FABRICAÇÃO DE GASES MEDICINAIS."/>
    <e v="#REF!"/>
    <m/>
    <x v="0"/>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n v="2008"/>
    <x v="4"/>
    <n v="70"/>
    <d v="2008-10-01T00:00:00"/>
    <s v="Anvisa"/>
    <s v="DOU Nº 195, Seção 1, Pág. 40."/>
    <d v="2008-10-02T00:00:00"/>
    <s v="DISPÕE SOBRE A NOTIFICAÇÃO DE GASES MEDICINAIS "/>
    <e v="#REF!"/>
    <m/>
    <x v="0"/>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n v="2008"/>
    <x v="4"/>
    <n v="71"/>
    <d v="2008-10-06T00:00:00"/>
    <s v="Anvisa"/>
    <s v="DOU Nº 195,  Seção 1, Pág. 36."/>
    <d v="2008-10-08T00:00:00"/>
    <s v="APROVAR A EXTENSÃO DE USO DE ADITIVOS ALIMENTARES PARA TRATAMENTO DE SUPERFÍCIE DAS SEGUINTES FRUTAS IN NATURA: MAMÃO, MELÃO, MANGA, ABACATE, ABACAXI E FRUTAS CÍTRICAS. "/>
    <e v="#REF!"/>
    <m/>
    <x v="1"/>
    <m/>
    <m/>
    <m/>
    <s v="Nova Norma"/>
    <s v="N/A"/>
    <s v="N/A"/>
    <x v="1"/>
    <s v="Retificado em DOU Nº 217 , de 07/11/2008_x000a_Revogado pela RDC nº 8, de 06/03/2013"/>
    <s v="N/A"/>
    <s v="N/A"/>
    <d v="2013-03-08T00:00:00"/>
    <m/>
    <s v="Compilado"/>
    <s v="Aditivos_x000a_Link para texto em PDF no Portal"/>
  </r>
  <r>
    <n v="2008"/>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x v="1"/>
    <s v="Controle sanitário em comércio exterior e ambientes de portos, aeroportos, fronteiras e recintos alfandegados"/>
    <s v="Procedimentos para importação de alimentos"/>
    <m/>
    <s v="Nova Norma"/>
    <s v="N/A"/>
    <s v="Primária"/>
    <x v="2"/>
    <s v="N/A"/>
    <s v="N/A"/>
    <s v="N/A"/>
    <s v="N/A"/>
    <m/>
    <s v="Formatado"/>
    <m/>
  </r>
  <r>
    <n v="2008"/>
    <x v="4"/>
    <n v="73"/>
    <d v="2008-10-21T00:00:00"/>
    <s v="Anvisa"/>
    <s v="DOU Nº 205, Seção 1, Pág. 64."/>
    <d v="2008-10-22T00:00:00"/>
    <s v="DISPÕE SOBRE O REGULAMENTO TÉCNICO PARA PROCEDIMENTO DE LIBERAÇÃO DE LOTES DE VACINAS E SOROS HIPERIMUNES HETERÓLOGOS PARA CONSUMO NO BRASIL E TAMBÉM PARA EXPORTAÇÃO."/>
    <e v="#REF!"/>
    <m/>
    <x v="0"/>
    <s v="Controle, fiscalização e monitoramento de produtos sujeitos a Vigilância Sanitária"/>
    <s v="Procedimentos para importação/exportação de medicamentos"/>
    <m/>
    <s v="Nova Norma"/>
    <s v="N/A"/>
    <s v="Primária"/>
    <x v="2"/>
    <s v="N/A"/>
    <s v="N/A"/>
    <s v="N/A"/>
    <s v="N/A"/>
    <m/>
    <s v="Formatado"/>
    <m/>
  </r>
  <r>
    <n v="2008"/>
    <x v="4"/>
    <n v="74"/>
    <d v="2008-10-22T00:00:00"/>
    <s v="Anvisa"/>
    <s v="DOU Nº 206, Seção 1, Pág. 130."/>
    <d v="2008-10-23T00:00:00"/>
    <s v="DISPÕE SOBRE SUBSTÂNCIAS QUÍMICAS DE REFERÊNCIA certificadas. "/>
    <e v="#REF!"/>
    <m/>
    <x v="7"/>
    <m/>
    <s v="Substâncias Químicas de Referências (SQR)"/>
    <m/>
    <s v="Atualização Periódica"/>
    <s v="N/A"/>
    <s v="Primária"/>
    <x v="2"/>
    <s v="N/A"/>
    <s v="N/A"/>
    <s v="N/A"/>
    <s v="N/A"/>
    <m/>
    <s v="Formatado"/>
    <m/>
  </r>
  <r>
    <n v="2008"/>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x v="3"/>
    <m/>
    <m/>
    <m/>
    <s v="Nova Norma"/>
    <s v="N/A"/>
    <s v="N/A"/>
    <x v="1"/>
    <s v="Revogado pela RDCnº 51, de 21/10/2009"/>
    <n v="1"/>
    <d v="2009-10-22T00:00:00"/>
    <d v="2009-10-22T00:00:00"/>
    <m/>
    <s v="Compilado"/>
    <m/>
  </r>
  <r>
    <n v="2008"/>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x v="2"/>
    <s v="Governança"/>
    <s v="Peticionamento e arrecadação de Taxa de Fiscalização de Vigilância Sanitária (TFVS)"/>
    <m/>
    <s v="Revisão de Norma(s)"/>
    <s v="Altera a RDC Nº 222, de 28/12/2006"/>
    <s v="Secundária (mérito)"/>
    <x v="2"/>
    <s v="N/A"/>
    <s v="N/A"/>
    <s v="N/A"/>
    <s v="N/A"/>
    <m/>
    <s v="Formatado"/>
    <m/>
  </r>
  <r>
    <n v="2008"/>
    <x v="4"/>
    <n v="78"/>
    <d v="2008-11-03T00:00:00"/>
    <s v="Anvisa"/>
    <s v="DOU Nº 214, Seção 1, Pág. 52."/>
    <d v="2008-11-04T00:00:00"/>
    <s v="DISPÕE SOBRE PUBLICAÇÃO DE NOVO LOTE DE SUBSTÂNCIA QUÍMICA DE REFERÊNCIA CERTIFICADA – CLARITROMICINA. "/>
    <e v="#REF!"/>
    <m/>
    <x v="7"/>
    <m/>
    <s v="Substâncias Químicas de Referências (SQR)"/>
    <m/>
    <s v="Atualização Periódica"/>
    <s v="N/A"/>
    <s v="N/A"/>
    <x v="1"/>
    <s v="Revogado pela RDC nº 292, de 24/06/2019"/>
    <s v="N/A"/>
    <d v="2019-06-26T00:00:00"/>
    <d v="2019-06-26T00:00:00"/>
    <m/>
    <s v="Compilado"/>
    <m/>
  </r>
  <r>
    <n v="2008"/>
    <x v="4"/>
    <n v="80"/>
    <d v="2008-11-04T00:00:00"/>
    <s v="Anvisa"/>
    <s v="DOU Nº 215, Seção 1, Pág. 45."/>
    <d v="2008-11-05T00:00:00"/>
    <s v="DISPÕE SOBRE A CESSÃO DOS SERVIDORES OCUPANTES DOS CARGOS EFETIVOS INTEGRANTES DO QUADRO ESPECÍFICO E QUADRO EFETIVO."/>
    <e v="#REF!"/>
    <m/>
    <x v="11"/>
    <m/>
    <m/>
    <m/>
    <s v="Nova Norma"/>
    <s v="N/A"/>
    <s v="N/A"/>
    <x v="1"/>
    <s v="Revogado pela RDC Nº 19, DE 08/05/2009"/>
    <s v="N/A"/>
    <s v="N/A"/>
    <d v="2009-05-11T00:00:00"/>
    <m/>
    <s v="Compilado"/>
    <m/>
  </r>
  <r>
    <n v="2008"/>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x v="2"/>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n v="2008"/>
    <x v="4"/>
    <n v="81"/>
    <d v="2008-11-05T00:00:00"/>
    <s v="Anvisa"/>
    <s v="DOU Nº 216,  Seção 1, Pág. 36."/>
    <d v="2008-11-06T00:00:00"/>
    <s v="DISPÕE SOBRE O REGULAMENTO TÉCNICO DE BENS E PRODUTOS IMPORTADOS PARA FINS DE VIGILÂNCIA SANITÁRIA. "/>
    <e v="#REF!"/>
    <m/>
    <x v="8"/>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n v="2008"/>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x v="0"/>
    <m/>
    <s v="Composição das vacinas influenza a serem utilizadas no Brasil"/>
    <m/>
    <s v="Nova Norma"/>
    <s v="N/A"/>
    <s v="N/A"/>
    <x v="3"/>
    <s v="Despacho Declaratório nº 56, de 27/03/2018"/>
    <s v="N/A"/>
    <s v="N/A"/>
    <d v="2018-04-02T00:00:00"/>
    <m/>
    <s v="Compilado"/>
    <m/>
  </r>
  <r>
    <n v="2008"/>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x v="5"/>
    <m/>
    <m/>
    <m/>
    <s v="Nova Norma"/>
    <s v="N/A"/>
    <s v="N/A"/>
    <x v="1"/>
    <s v="Revogado pela RDC nº 30, de 27/05/2009"/>
    <s v="N/A"/>
    <d v="2009-05-28T00:00:00"/>
    <d v="2009-05-28T00:00:00"/>
    <m/>
    <s v="Compilado"/>
    <m/>
  </r>
  <r>
    <n v="2008"/>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x v="14"/>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n v="2008"/>
    <x v="4"/>
    <n v="87"/>
    <d v="2008-11-21T00:00:00"/>
    <s v="Anvisa"/>
    <s v="DOU Nº 228, Seção 1, Pág. 58."/>
    <d v="2008-11-24T00:00:00"/>
    <s v="ALTERA O REGULAMENTO TÉCNICO SOBRE  BOAS PRÁTICAS DE MANIPULAÇÃO EM FARMÁCIAS.  "/>
    <e v="#REF!"/>
    <m/>
    <x v="6"/>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n v="2008"/>
    <x v="4"/>
    <n v="88"/>
    <d v="2008-11-25T00:00:00"/>
    <s v="Anvisa"/>
    <s v="DOU Nº 230, Seção 1, Pág. 62"/>
    <d v="2008-11-26T00:00:00"/>
    <s v="PROIBE A PARTIR DE 1º DE JANEIRO DE 2011, A PRODUÇÃO E A IMPORTAÇÃO DE MEDICAMENTOS INALADORES DE DOSE MEDIDA QUE UTILIZEM GÁS PROPELENTE DO TIPO CLOROFLUORCARBONO."/>
    <e v="#REF!"/>
    <m/>
    <x v="0"/>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n v="2008"/>
    <x v="4"/>
    <n v="89"/>
    <d v="2008-11-27T00:00:00"/>
    <s v="Anvisa"/>
    <s v="DOU Nº 232, Seção 1, Pág. 207."/>
    <d v="2008-11-28T00:00:00"/>
    <s v="APROVAR, NA FORMA DO ANEXO AS INCLUSÕES DE DCB NA LISTA DCB 2006, DAS DENOMINAÇÕES COMUNS BRASILEIRAS (DCB) – PRINCÍPIOS ATIVOS. "/>
    <e v="#REF!"/>
    <m/>
    <x v="7"/>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n v="2008"/>
    <x v="4"/>
    <n v="90"/>
    <d v="2008-11-27T00:00:00"/>
    <s v="Anvisa"/>
    <s v="DOU Nº 232,Seção 1, Pág. 207."/>
    <d v="2008-11-28T00:00:00"/>
    <s v="FIXA PRAZO PARA A COMERCIALIZAÇÃO DE SOLUÇÕES PARENTERAIS DE GRANDE VOLUME EM SISTEMA DE INFUSÃO ABERTO E DÁ OUTRAS PROVIDÊNCIAS - ABRASP."/>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n v="2008"/>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x v="3"/>
    <s v="Controle, fiscalização e monitoramento de produtos e serviços"/>
    <s v="Proibição de substâncias em produtos saneantes domissanitários"/>
    <m/>
    <s v="Revisão de Norma(s)"/>
    <s v="Revoga a RDC nº37, de 03/06/2008"/>
    <s v="Primária"/>
    <x v="2"/>
    <s v="N/A"/>
    <s v="N/A"/>
    <s v="N/A"/>
    <s v="N/A"/>
    <m/>
    <s v="Formatado"/>
    <m/>
  </r>
  <r>
    <n v="2008"/>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x v="4"/>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n v="2008"/>
    <x v="4"/>
    <n v="94"/>
    <d v="2008-12-11T00:00:00"/>
    <s v="Anvisa"/>
    <s v="DOU Nº 242, Seção 1, Pág. 59"/>
    <d v="2008-12-12T00:00:00"/>
    <s v="REGULAMENTA O TEXTO DE BULA DE MEDICAMENTOS ESPECÍFICOS. "/>
    <e v="#REF!"/>
    <m/>
    <x v="0"/>
    <m/>
    <m/>
    <m/>
    <s v="Nova Norma"/>
    <s v="N/A"/>
    <s v="N/A"/>
    <x v="1"/>
    <s v="Revogado pela RDC Nº 47, de 08/09/2009"/>
    <s v="N/A"/>
    <s v="N/A"/>
    <d v="2009-09-09T00:00:00"/>
    <m/>
    <s v="Compilado"/>
    <m/>
  </r>
  <r>
    <n v="2008"/>
    <x v="4"/>
    <n v="95"/>
    <d v="2008-12-11T00:00:00"/>
    <s v="Anvisa"/>
    <s v="DOU Nº 242, Seção 1, Pág. 59."/>
    <d v="2008-12-12T00:00:00"/>
    <s v="REGULAMENTA O TEXTO DE BULA DE MEDICAMENTOS FITOTERÁPICOS."/>
    <e v="#REF!"/>
    <m/>
    <x v="0"/>
    <m/>
    <m/>
    <m/>
    <s v="Nova Norma"/>
    <s v="N/A"/>
    <s v="N/A"/>
    <x v="1"/>
    <s v="Revogado pela RDC Nº 47, de 08/09/2009"/>
    <s v="N/A"/>
    <s v="N/A"/>
    <d v="2009-09-09T00:00:00"/>
    <m/>
    <s v="Compilado"/>
    <m/>
  </r>
  <r>
    <n v="2008"/>
    <x v="3"/>
    <n v="5"/>
    <d v="2008-12-11T00:00:00"/>
    <s v="Anvisa"/>
    <s v="DOU Nº 242, Seção 1,  Pág. 56"/>
    <d v="2008-12-12T00:00:00"/>
    <s v="Determina a publicação da &quot;LISTA DE MEDICAMENTOS FITOTERÁPICOS DE REGISTRO SIMPLIFICADO&quot;."/>
    <e v="#REF!"/>
    <m/>
    <x v="0"/>
    <m/>
    <m/>
    <m/>
    <s v="Revisão de Norma(s)"/>
    <s v="Revoga RE Nº 89, de 16/03/2004"/>
    <s v="N/A"/>
    <x v="1"/>
    <s v="Revogado pela IN Nº 02, de 13/05/2014"/>
    <s v="N/A"/>
    <s v="N/A"/>
    <d v="2014-05-14T00:00:00"/>
    <m/>
    <s v="Compilado"/>
    <m/>
  </r>
  <r>
    <n v="2008"/>
    <x v="4"/>
    <n v="93"/>
    <d v="2008-12-11T00:00:00"/>
    <s v="Anvisa"/>
    <s v="DOU Nº 242,Seção 1, Pág. 59"/>
    <d v="2008-12-12T00:00:00"/>
    <s v="PRORROGA O PRAZO PARA VIGÊNCIA DA  RESOLUÇÃO - RDC Nº 62, DE 3 DE SETEMBRO DE 2008 "/>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8"/>
    <x v="4"/>
    <n v="96"/>
    <d v="2008-12-17T00:00:00"/>
    <s v="Anvisa"/>
    <s v="DOU Nº 246, Seção 1, Pág. 102"/>
    <d v="2008-12-18T00:00:00"/>
    <s v="Dispõe sobre a propaganda, publicidade, informação e outras práticas cujo objetivo seja a divulgação ou promoção comercial de medicamentos."/>
    <e v="#REF!"/>
    <m/>
    <x v="0"/>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n v="2008"/>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x v="0"/>
    <m/>
    <m/>
    <m/>
    <s v="Nova Norma"/>
    <s v="N/A"/>
    <s v="N/A"/>
    <x v="1"/>
    <s v="Revogado pela RDC Nº 31, de 29/05/2014"/>
    <s v="N/A"/>
    <s v="N/A"/>
    <d v="2014-05-30T00:00:00"/>
    <m/>
    <s v="Compilado"/>
    <m/>
  </r>
  <r>
    <n v="2008"/>
    <x v="4"/>
    <n v="98"/>
    <d v="2008-12-23T00:00:00"/>
    <s v="Anvisa"/>
    <s v="DOU Nº 250, Seção 1, Pág. 125"/>
    <d v="2008-12-24T00:00:00"/>
    <s v="Dispõe sobre adequação de medicamentos à Resolução - RDC No- 79, de 4 de novembro de 2008."/>
    <e v="#REF!"/>
    <m/>
    <x v="0"/>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n v="2008"/>
    <x v="0"/>
    <n v="1577"/>
    <d v="2008-12-23T00:00:00"/>
    <s v="Anvisa"/>
    <s v="DOU nº 251, Seção 1, Pág. 149"/>
    <d v="2008-12-26T00:00:00"/>
    <s v="Aprova a primeira edição do Guia de Boas Práticas Regulatórias para o Programa de Melhoria do Processo de Regulamentação da Anvisa e dá outras providências."/>
    <m/>
    <m/>
    <x v="2"/>
    <s v="Governança"/>
    <s v="Boas práticas regulatórias no âmbito da Anvisa"/>
    <m/>
    <s v="Nova Norma"/>
    <s v="N/A"/>
    <s v="N/A"/>
    <x v="1"/>
    <s v="Revogado pela PRT nº 1741, de 12/12/2018"/>
    <s v="N/A"/>
    <d v="2018-12-14T00:00:00"/>
    <d v="2018-12-14T00:00:00"/>
    <m/>
    <s v="Compilado"/>
    <m/>
  </r>
  <r>
    <n v="2008"/>
    <x v="4"/>
    <n v="99"/>
    <d v="2008-12-30T00:00:00"/>
    <s v="Anvisa"/>
    <s v="DOU Nº 254, Seção 1, Pág. 149"/>
    <d v="2008-12-31T00:00:00"/>
    <s v="DISPÕE SOBRE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n v="2009"/>
    <x v="2"/>
    <n v="11903"/>
    <d v="2009-01-14T00:00:00"/>
    <s v="CN"/>
    <s v="DOU Nº 10, Seção 1, Pág. 1"/>
    <d v="2009-01-15T00:00:00"/>
    <s v="Dispõe sobre o rastreamento da produção e do consumo de medicamentos por meio de tecnologia de captura, armazenamento e transmissão eletrônica de dados."/>
    <m/>
    <m/>
    <x v="0"/>
    <s v="Controle, fiscalização e monitoramento de produtos sujeitos a Vigilância Sanitária"/>
    <s v="Sistema Nacional de Controle de Medicamentos (SNCM)"/>
    <m/>
    <s v="Nova Norma"/>
    <s v="N/A"/>
    <s v="N/A"/>
    <x v="0"/>
    <s v="Alterada pela Lei nº 13410, de 28/12/2016"/>
    <s v="N/A"/>
    <s v="N/A"/>
    <s v="N/A"/>
    <m/>
    <s v="Não passível de compilação"/>
    <m/>
  </r>
  <r>
    <n v="2009"/>
    <x v="4"/>
    <n v="4"/>
    <d v="2009-02-10T00:00:00"/>
    <s v="Anvisa"/>
    <s v="DOU Nº 29, Seção 1, Pág 42"/>
    <d v="2009-02-11T00:00:00"/>
    <s v="DISPÕE SOBRE AS NORMAS DE FARMACOVIGILÂNCIA PARA OS DETENTORES DE REGISTRO DE MEDICAMENTOS DE USO HUMANO."/>
    <e v="#REF!"/>
    <m/>
    <x v="0"/>
    <s v="Controle, fiscalização e monitoramento de produtos sujeitos a Vigilância Sanitária"/>
    <s v="Farmacovigilância"/>
    <m/>
    <s v="Nova Norma"/>
    <s v="N/A"/>
    <s v="Primária"/>
    <x v="2"/>
    <s v="N/A"/>
    <s v="N/A"/>
    <s v="N/A"/>
    <s v="N/A"/>
    <s v="Sim"/>
    <s v="Formatado"/>
    <m/>
  </r>
  <r>
    <n v="2009"/>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x v="12"/>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n v="2009"/>
    <x v="4"/>
    <n v="7"/>
    <d v="2009-02-26T00:00:00"/>
    <s v="Anvisa"/>
    <s v="DOU Nº 39, Seção 1, Pág. 34"/>
    <d v="2009-02-27T00:00:00"/>
    <s v="Dispõe sobre a atualização do anexo I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n v="2009"/>
    <x v="4"/>
    <n v="8"/>
    <d v="2009-02-27T00:00:00"/>
    <s v="Anvisa"/>
    <s v="DOU Nº 40, Seção 1, Pág. 62"/>
    <d v="2009-03-02T00:00:00"/>
    <s v="DISPÕE SOBRE AS MEDIDAS PARA REDUÇÃO DA OCORRÊNCIA DE INFECÇÕES POR MICOBACTÉRIAS DE CRESCIMENTO RÁPIDO – MCR EM SERVIÇOS DE SAÚDE."/>
    <e v="#REF!"/>
    <m/>
    <x v="6"/>
    <s v="Regularização de serviços e estabelecimentos sujeitos à vigilância sanitária e Boas Práticas "/>
    <s v="Segurança do paciente em serviços de saúde"/>
    <m/>
    <s v="Nova Norma"/>
    <s v="N/A"/>
    <s v="Primária"/>
    <x v="2"/>
    <s v="N/A"/>
    <s v="N/A"/>
    <s v="N/A"/>
    <s v="N/A"/>
    <m/>
    <s v="Formatado"/>
    <s v="Texto na pasta pública"/>
  </r>
  <r>
    <n v="2009"/>
    <x v="3"/>
    <n v="1"/>
    <d v="2009-03-02T00:00:00"/>
    <s v="Anvisa"/>
    <s v="DOU Nº, Seção 1, Pág. 67"/>
    <d v="2009-03-04T00:00:00"/>
    <s v="Estabelece os critérios específicos para o agrupamento em famílias e sistemas de IMPLANTES ORTOPÉDICOS para fins de registro. "/>
    <e v="#REF!"/>
    <m/>
    <x v="12"/>
    <s v="Regularização de produtos sujeitos à vigilância sanitária"/>
    <s v="Regularização de Implantes ortopédicos"/>
    <m/>
    <s v="Nova Norma"/>
    <s v="N/A"/>
    <s v="Primária"/>
    <x v="2"/>
    <s v="N/A"/>
    <s v="N/A"/>
    <s v="N/A"/>
    <s v="N/A"/>
    <s v="Sim"/>
    <s v="Formatado"/>
    <m/>
  </r>
  <r>
    <n v="2009"/>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n v="2009"/>
    <x v="4"/>
    <n v="10"/>
    <d v="2009-03-09T00:00:00"/>
    <s v="Anvisa"/>
    <s v="DOU Nº 46,  Seção 1, Pág. 43"/>
    <d v="2009-03-10T00:00:00"/>
    <s v="APROVAR, NA FORMA DOS ANEXOS AS INCLUSÕES DAS DENOMINAÇÕES COMUNS BRASILEIRAS (DCB), NA FORMA DO ANEXO I AS INCLUSÕES DE DENOMINAÇÃO COMUM BRASILEIRA."/>
    <e v="#REF!"/>
    <m/>
    <x v="7"/>
    <m/>
    <m/>
    <m/>
    <s v="Atualização Periódica"/>
    <s v="Altera RDC Nº 211, de 17/11/2006"/>
    <s v="N/A"/>
    <x v="1"/>
    <s v="Revogado pela RDC Nº 63, de 28/12/2012"/>
    <s v="N/A"/>
    <d v="2012-12-31T00:00:00"/>
    <d v="2012-12-31T00:00:00"/>
    <m/>
    <s v="Compilado"/>
    <m/>
  </r>
  <r>
    <n v="2009"/>
    <x v="4"/>
    <n v="11"/>
    <d v="2009-03-10T00:00:00"/>
    <s v="Anvisa"/>
    <s v="DOU Nº 47, Seção 1, Pág 29 "/>
    <d v="2009-03-11T00:00:00"/>
    <s v="DISPÕE SOBRE SUBSTÂNCIAS QUÍMICAS DE REFERÊNCIA certificadas"/>
    <e v="#REF!"/>
    <m/>
    <x v="7"/>
    <m/>
    <s v="Substâncias Químicas de Referências (SQR)"/>
    <m/>
    <s v="Atualização Periódica"/>
    <s v="N/A"/>
    <s v="Primária"/>
    <x v="2"/>
    <s v="N/A"/>
    <s v="N/A"/>
    <s v="N/A"/>
    <s v="N/A"/>
    <m/>
    <s v="Formatado"/>
    <m/>
  </r>
  <r>
    <n v="2009"/>
    <x v="4"/>
    <n v="12"/>
    <d v="2009-03-19T00:00:00"/>
    <s v="Anvisa"/>
    <s v="DOU Nº 54, Seção 1, Pág. 36"/>
    <d v="2009-03-20T00:00:00"/>
    <s v="Revoga o Art. 1° da Resolução – RDC nº. 239 de 28 de agosto de 2002, publicada no DOU, de 29/08/2002."/>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n v="2009"/>
    <x v="4"/>
    <n v="13"/>
    <d v="2009-03-19T00:00:00"/>
    <s v="Anvisa"/>
    <s v="DOU Nº 54, Seção 1, Pág. 36"/>
    <d v="2009-03-20T00:00:00"/>
    <s v="Altera o artigo 103 da Portaria SVS/MS nº. 6 de 29/01/1999."/>
    <e v="#REF!"/>
    <m/>
    <x v="2"/>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n v="2009"/>
    <x v="3"/>
    <n v="2"/>
    <d v="2009-03-30T00:00:00"/>
    <s v="Anvisa"/>
    <s v="DOU Nº 62 , Seção 1, Pág. 41"/>
    <d v="2009-04-01T00:00:00"/>
    <s v="Determina a publicação do Guia para Notificação de Lotes-Piloto de Medicamentos, em anexo."/>
    <e v="#REF!"/>
    <m/>
    <x v="0"/>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n v="2009"/>
    <x v="4"/>
    <n v="14"/>
    <d v="2009-04-07T00:00:00"/>
    <s v="Anvisa"/>
    <s v="DOU Nº 67, Seção 1, Pág. 53"/>
    <d v="2009-04-08T00:00:00"/>
    <s v="Altera o Código de Ética instituído pela Resolução – RDC nº 141, de 30 de maio de 2003."/>
    <e v="#REF!"/>
    <m/>
    <x v="11"/>
    <m/>
    <s v="Código de ética e Comissão de Ética da Agência Nacional de Vigilância Sanitária (CEANVISA)"/>
    <m/>
    <s v="Revisão de Norma(s)"/>
    <s v="Altera a RDC nº 141, de 30/05/2003."/>
    <s v="Secundária (mérito)"/>
    <x v="2"/>
    <s v="N/A"/>
    <s v="N/A"/>
    <s v="N/A"/>
    <s v="N/A"/>
    <m/>
    <s v="Formatado"/>
    <m/>
  </r>
  <r>
    <n v="2009"/>
    <x v="4"/>
    <n v="16"/>
    <d v="2009-04-23T00:00:00"/>
    <s v="Anvisa"/>
    <s v="DOU Nº 77,  Seção 1, Pág. 31"/>
    <d v="2009-04-24T00:00:00"/>
    <s v="DISPÕE SOBRE A PRORROGAÇÃO DA CERTIFICAÇÃO DE BOAS PRÁTICAS DE FABRICAÇÃO, ARMAZENAMENTO E DISTRIBUIÇÃO DE Produtos para a Saúde E DÁ OUTRAS PROVIDÊNCIAS."/>
    <e v="#REF!"/>
    <m/>
    <x v="12"/>
    <m/>
    <m/>
    <m/>
    <s v="Revisão de Norma(s)"/>
    <s v="Revoga RDC Nº331, de 29/11/2002"/>
    <s v="N/A"/>
    <x v="1"/>
    <s v="Revogado pela RDC nº 39, de 14/08/2013"/>
    <n v="1"/>
    <d v="2013-08-15T00:00:00"/>
    <d v="2013-08-15T00:00:00"/>
    <m/>
    <s v="Compilado"/>
    <m/>
  </r>
  <r>
    <n v="2009"/>
    <x v="3"/>
    <n v="3"/>
    <d v="2009-04-28T00:00:00"/>
    <s v="Anvisa"/>
    <s v="DOU Nº , Seção 1, Pág. 53"/>
    <d v="2009-04-29T00:00:00"/>
    <s v="Dispõe sobre a atualização do Anexo I da Resolução - RDC nº 199, de 26 de outubro de 2006, e dá outras providências. "/>
    <e v="#REF!"/>
    <m/>
    <x v="0"/>
    <m/>
    <s v="Requisitos técnicos e procedimentos administrativos para notificação de medicamentos de baixo risco"/>
    <m/>
    <s v="Revisão de Norma(s)"/>
    <s v="Altera a RDC Nº 199, de 26/10/2006"/>
    <s v="N/A"/>
    <x v="1"/>
    <s v="Revogado pela RDC Nº 107, de 05/09/2016"/>
    <s v="N/A"/>
    <s v="N/A"/>
    <d v="2016-09-06T00:00:00"/>
    <m/>
    <s v="Compilado"/>
    <m/>
  </r>
  <r>
    <n v="2009"/>
    <x v="4"/>
    <n v="17"/>
    <d v="2009-04-30T00:00:00"/>
    <s v="Anvisa"/>
    <s v="DOU Nº 82, Seção 1, Pág. 74"/>
    <d v="2009-05-04T00:00:00"/>
    <s v="ALTERA A RESOLUÇÃO RDC Nº 54, DE 6 DE AGOSTO DE 2008, SOBRE PRAZOS PARA ADEQUAÇÃO DAS IMAGENS E ADVERTENCIAS SANITÁRIAS NAS EMBALAGENS DOS PRODUTOS DERIVADOS DO TABACO. "/>
    <e v="#REF!"/>
    <m/>
    <x v="10"/>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n v="2009"/>
    <x v="4"/>
    <n v="18"/>
    <d v="2009-05-06T00:00:00"/>
    <s v="Anvisa"/>
    <s v="DOU Nº 85, Seção 1, Pág. 66"/>
    <d v="2009-05-07T00:00:00"/>
    <s v="AUTORIZA PREVIAMENTE A FABRICAÇÃO DE VACINA INFLUENZAE A (H1N1) NO BRASIL."/>
    <e v="#REF!"/>
    <m/>
    <x v="0"/>
    <s v="Regularização de produtos sujeitos à vigilância sanitária."/>
    <s v="Registro e pós-registro de produtos biológicos"/>
    <m/>
    <s v="Nova Norma"/>
    <s v="N/A"/>
    <s v="N/A"/>
    <x v="1"/>
    <s v="Revogado pela RDC nº 292, de 24/06/2019"/>
    <s v="N/A"/>
    <s v="N/A"/>
    <d v="2019-06-26T00:00:00"/>
    <m/>
    <s v="Compilado"/>
    <m/>
  </r>
  <r>
    <n v="2009"/>
    <x v="4"/>
    <n v="19"/>
    <d v="2009-05-08T00:00:00"/>
    <s v="Anvisa"/>
    <s v="DOU Nº 87, Seção 1, Pág. 71"/>
    <d v="2009-05-11T00:00:00"/>
    <s v="DISPÕE SOBRE A CESSÃO DOS SERVIDORES OCUPANTES DOS CARGOS EFETIVOS INTEGRANTES DO QUADRO ESPECÍFICO E QUADRO EFETIVO."/>
    <e v="#REF!"/>
    <m/>
    <x v="11"/>
    <m/>
    <s v="Políticas e Diretrizes concernentes à gestão de pessoas da Anvisa"/>
    <m/>
    <s v="Revisão de Norma(s)"/>
    <s v="Revoga a RDC Nº 80, de 04/11/2008"/>
    <s v="Primária"/>
    <x v="2"/>
    <s v="N/A"/>
    <s v="N/A"/>
    <s v="N/A"/>
    <s v="N/A"/>
    <m/>
    <s v="Formatado"/>
    <m/>
  </r>
  <r>
    <n v="2009"/>
    <x v="3"/>
    <n v="4"/>
    <d v="2009-05-11T00:00:00"/>
    <s v="Anvisa"/>
    <s v="DOU Nº 88, Seção 1, Pág. 173"/>
    <d v="2009-05-12T00:00:00"/>
    <s v="Dispõe sobre o Guia de Inspeção em Boas Práticas Clínicas."/>
    <e v="#REF!"/>
    <m/>
    <x v="0"/>
    <m/>
    <s v="Pesquisa e ensaios clínicos com medicamentos no Brasil"/>
    <m/>
    <s v="Nova Norma"/>
    <s v="N/A"/>
    <s v="N/A"/>
    <x v="1"/>
    <s v="Revogada pela IN nº 20, de 02/10/2017"/>
    <s v="N/A"/>
    <s v="N/A"/>
    <d v="2017-10-03T00:00:00"/>
    <m/>
    <s v="Compilado"/>
    <s v="Menciona a RDC Nº 39, de 05/06/2008"/>
  </r>
  <r>
    <n v="2009"/>
    <x v="4"/>
    <n v="20"/>
    <d v="2009-05-15T00:00:00"/>
    <s v="Anvisa"/>
    <s v="DOU Nº 92, Seção 1, Pág. 61"/>
    <d v="2009-05-18T00:00:00"/>
    <s v="PRORROGA O PRAZO PARA CADASTRO DE INSUMOS FARMACÊUTICOS ATIVOS JUNTO À ANVISA."/>
    <e v="#REF!"/>
    <m/>
    <x v="14"/>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n v="2009"/>
    <x v="4"/>
    <n v="22"/>
    <d v="2009-05-20T00:00:00"/>
    <s v="Anvisa"/>
    <s v="DOU Nº 95, Seção 1, Pág. 53"/>
    <d v="2009-05-21T00:00:00"/>
    <s v="Torna obrigatória a solicitação de acesso e aquisição de amostras da cepa de Mycobacterium massiliense."/>
    <e v="#REF!"/>
    <m/>
    <x v="9"/>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n v="2009"/>
    <x v="3"/>
    <n v="5"/>
    <d v="2009-05-20T00:00:00"/>
    <s v="Anvisa"/>
    <s v="DOU Nº 95, Seção 1, Pág 52"/>
    <d v="2009-05-21T00:00:00"/>
    <s v="Esclarece a RDC Nº 96, de 18 de dezembro de 2008"/>
    <e v="#REF!"/>
    <m/>
    <x v="0"/>
    <s v="Informações ao Consumidor"/>
    <s v="Promoção comercial e publicidade de medicamentos"/>
    <m/>
    <s v="Nova Norma"/>
    <s v="N/A"/>
    <s v="Primária"/>
    <x v="2"/>
    <s v="N/A"/>
    <s v="N/A"/>
    <s v="N/A"/>
    <s v="N/A"/>
    <m/>
    <s v="Formatado"/>
    <m/>
  </r>
  <r>
    <n v="2009"/>
    <x v="4"/>
    <n v="21"/>
    <d v="2009-05-20T00:00:00"/>
    <s v="Anvisa"/>
    <s v="DOU Nº 95, Seção 1, Pág. 53"/>
    <d v="2009-05-21T00:00:00"/>
    <s v="ALTERA O ITEM 2.7, DO ANEXO III, DA RESOLUÇÃO RDC Nº 67, DE 8 DE OUTUBRO DE 2007."/>
    <e v="#REF!"/>
    <m/>
    <x v="6"/>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n v="2009"/>
    <x v="4"/>
    <n v="23"/>
    <d v="2009-05-20T00:00:00"/>
    <s v="Anvisa"/>
    <s v="DOU Nº 95, Seção 1, Pág. 53"/>
    <d v="2009-05-21T00:00:00"/>
    <s v="ALTERA A RESOLUÇÃO DE DIRETORIA COLEGIADA – RDC Nº 96, DE 18 DE DEZEMBRO DE 2008.  "/>
    <e v="#REF!"/>
    <m/>
    <x v="0"/>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n v="2009"/>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x v="12"/>
    <m/>
    <m/>
    <m/>
    <s v="Nova Norma"/>
    <s v="N/A"/>
    <s v="N/A"/>
    <x v="1"/>
    <s v="Alterado pela RDC nº 61, de 18/11/2011; _x000a_Revogado pela RDC nº 15, de 28/03/2014"/>
    <n v="2"/>
    <d v="2011-11-21T00:00:00"/>
    <d v="2014-03-31T00:00:00"/>
    <m/>
    <s v="Compilado"/>
    <m/>
  </r>
  <r>
    <n v="2009"/>
    <x v="4"/>
    <n v="24"/>
    <d v="2009-05-21T00:00:00"/>
    <s v="Anvisa"/>
    <s v="DOU Nº 96,  Seção 1, Pág. 47"/>
    <d v="2009-05-22T00:00:00"/>
    <s v="Estabelecido o âmbito e a forma de aplicação do regime do cadastramento para o controle sanitário dos produtos para saúde."/>
    <e v="#REF!"/>
    <m/>
    <x v="12"/>
    <m/>
    <m/>
    <m/>
    <s v="Revisão de Norma(s)"/>
    <s v="Revoga a RDC nº 260, de 23/09/2002"/>
    <s v="N/A"/>
    <x v="1"/>
    <s v="Revogado pela RDC Nº 40, de 26/08/2015"/>
    <n v="1"/>
    <d v="2015-08-27T00:00:00"/>
    <d v="2015-08-27T00:00:00"/>
    <m/>
    <s v="Compilado"/>
    <m/>
  </r>
  <r>
    <n v="2009"/>
    <x v="3"/>
    <n v="6"/>
    <d v="2009-05-22T00:00:00"/>
    <s v="Anvisa"/>
    <s v="DOU Nº 97, Seção 1, Pág. 72"/>
    <d v="2009-05-25T00:00:00"/>
    <s v="Dispõe sobre o tratamento de petições de alterações pós-registro de medicamentos."/>
    <e v="#REF!"/>
    <m/>
    <x v="0"/>
    <m/>
    <m/>
    <m/>
    <s v="Nova Norma"/>
    <s v="N/A"/>
    <s v="N/A"/>
    <x v="1"/>
    <s v="Revogado pela RDC Nº 48, de 06/10/2009"/>
    <s v="N/A"/>
    <s v="N/A"/>
    <d v="2009-10-07T00:00:00"/>
    <m/>
    <s v="Compilado"/>
    <m/>
  </r>
  <r>
    <n v="2009"/>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x v="1"/>
    <m/>
    <m/>
    <m/>
    <s v="Revisão de Norma(s)"/>
    <s v="Altera a RDC Nº 65, de 04/10/2007"/>
    <s v="N/A"/>
    <x v="1"/>
    <s v="Revogado pela RDC Nº 8, de 06/03/2013"/>
    <s v="N/A"/>
    <d v="2013-03-08T00:00:00"/>
    <d v="2013-03-08T00:00:00"/>
    <m/>
    <s v="Compilado"/>
    <s v="Aditivos"/>
  </r>
  <r>
    <n v="2009"/>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x v="1"/>
    <m/>
    <m/>
    <m/>
    <s v="Revisão de Norma(s)"/>
    <s v="Altera RDC Nº 205, de 14/11/2006"/>
    <s v="N/A"/>
    <x v="1"/>
    <s v="Revogado pela RDC Nº 53, de 07/10/2014"/>
    <s v="N/A"/>
    <s v="N/A"/>
    <d v="2014-10-08T00:00:00"/>
    <m/>
    <s v="Compilado"/>
    <m/>
  </r>
  <r>
    <n v="2009"/>
    <x v="4"/>
    <n v="27"/>
    <d v="2009-05-26T00:00:00"/>
    <s v="Anvisa"/>
    <s v="DOU Nº 99, Seção 1, Pág. 35"/>
    <d v="2009-05-27T00:00:00"/>
    <s v="APROVA A EXTENSÃO DE USO DE CERA DE CARNAÚBA COMO COADJUVANTES DE TECNOLOGIA COM A FUNÇÃO DE LUBRIFICANTES, AGENTE DE MOLDAGEM OU DESMOLDAGEM. "/>
    <e v="#REF!"/>
    <m/>
    <x v="1"/>
    <s v="Regularização de produtos sujeitos a vigilância sanitária"/>
    <s v="Requisitos sanitários para aditivos alimentares e coadjuvantes de tecnologia"/>
    <m/>
    <s v="Nova Norma"/>
    <s v="N/A"/>
    <s v="Primária"/>
    <x v="2"/>
    <s v="N/A"/>
    <s v="N/A"/>
    <s v="N/A"/>
    <s v="N/A"/>
    <m/>
    <s v="Formatado"/>
    <s v="Coadjuvantes"/>
  </r>
  <r>
    <n v="2009"/>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x v="5"/>
    <m/>
    <m/>
    <m/>
    <s v="Nova Norma"/>
    <s v="N/A"/>
    <s v="N/A"/>
    <x v="1"/>
    <s v="Revogada pela RDC Nº 70, de 23/03/2016"/>
    <s v="N/A"/>
    <d v="2016-03-24T00:00:00"/>
    <d v="2016-03-24T00:00:00"/>
    <m/>
    <s v="Compilado"/>
    <m/>
  </r>
  <r>
    <n v="2009"/>
    <x v="4"/>
    <n v="30"/>
    <d v="2009-05-27T00:00:00"/>
    <s v="Anvisa"/>
    <s v="DOU Nº 100, Seção 1, Pág. 87"/>
    <d v="2009-05-28T00:00:00"/>
    <s v="Dispõe sobre a revogação da RDC n° 84, de 14/11/208."/>
    <e v="#REF!"/>
    <m/>
    <x v="5"/>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n v="2009"/>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Altera RDC Nº 153, DE 14/06/2004"/>
    <s v="N/A"/>
    <x v="1"/>
    <s v="Despacho Declaratório nº 56, de 27/03/2018"/>
    <s v="N/A"/>
    <s v="N/A"/>
    <d v="2018-04-02T00:00:00"/>
    <m/>
    <s v="Compilado"/>
    <s v="Justificativa: Revogada tacitamente pela Resolução - RDC nº 57, de 16/12/2010"/>
  </r>
  <r>
    <n v="2009"/>
    <x v="4"/>
    <n v="32"/>
    <d v="2009-06-08T00:00:00"/>
    <s v="Anvisa"/>
    <s v="DOU Nº 108, Seção 1, Pág. 47"/>
    <d v="2009-06-09T00:00:00"/>
    <s v="DISPÕE SOBRE SUBSTÂNCIAS QUÍMICAS DE REFERÊNCIA certificadas. "/>
    <e v="#REF!"/>
    <m/>
    <x v="7"/>
    <m/>
    <s v="Substâncias Químicas de Referências (SQR)"/>
    <m/>
    <s v="Atualização Periódica"/>
    <s v="N/A"/>
    <s v="N/A"/>
    <x v="1"/>
    <s v="Revogado pela RDC nº 292, de 24/06/2019"/>
    <s v="N/A"/>
    <s v="N/A"/>
    <d v="2019-06-26T00:00:00"/>
    <m/>
    <s v="Compilado"/>
    <m/>
  </r>
  <r>
    <n v="2009"/>
    <x v="4"/>
    <n v="33"/>
    <d v="2009-06-08T00:00:00"/>
    <s v="Anvisa"/>
    <s v="DOU Nº 108, Seção 1, Pág. 47"/>
    <d v="2009-06-09T00:00:00"/>
    <s v="ALTERA A RESOLUÇÃO – RDC Nº 99, DE 2008, QUE DISPÕE SOBRE O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n v="2009"/>
    <x v="4"/>
    <n v="34"/>
    <d v="2009-06-10T00:00:00"/>
    <s v="Anvisa"/>
    <s v="DOU Nº 110, Seção 1, Pág. 63"/>
    <d v="2009-06-12T00:00:00"/>
    <s v="PROPOSTA DE REGULAMENTO TÉCNICO PARA O INGREDIENTE ATIVO CIHEXATINA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09"/>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x v="12"/>
    <m/>
    <m/>
    <m/>
    <s v="Nova Norma"/>
    <s v="N/A"/>
    <s v="N/A"/>
    <x v="1"/>
    <s v="Revogado pela IN Nº 7, de 07/06/2010"/>
    <n v="1"/>
    <d v="2010-06-08T00:00:00"/>
    <d v="2010-06-08T00:00:00"/>
    <m/>
    <s v="Compilado"/>
    <m/>
  </r>
  <r>
    <n v="2009"/>
    <x v="4"/>
    <n v="35"/>
    <d v="2009-06-17T00:00:00"/>
    <s v="Anvisa"/>
    <s v="DOU Nº 114, Seção 1, Pág. 47"/>
    <d v="2009-06-18T00:00:00"/>
    <s v="DISPÕE SOBRE A OBRIGATORIEDADE DE INSTRUÇÕES DE CONSERVAÇÃO E CONSUMO NA ROTULAGEM DE OVOS E DÁ OUTRAS PROVIDÊNCIAS. "/>
    <e v="#REF!"/>
    <m/>
    <x v="1"/>
    <s v="Informações ao Consumidor"/>
    <s v="Rotulagem de alimentos"/>
    <m/>
    <s v="Nova Norma"/>
    <s v="N/A"/>
    <s v="Primária"/>
    <x v="2"/>
    <s v="N/A"/>
    <s v="N/A"/>
    <s v="N/A"/>
    <s v="N/A"/>
    <m/>
    <s v="Formatado"/>
    <m/>
  </r>
  <r>
    <n v="2009"/>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x v="4"/>
    <s v="Regularização de produtos sujeitos à vigilância sanitária"/>
    <s v="Regularização de Substâncias em Produtos de Higiene Pessoal, Cosméticos e Perfumes"/>
    <m/>
    <s v="Nova Norma"/>
    <s v="N/A"/>
    <s v="Primária"/>
    <x v="2"/>
    <s v="N/A"/>
    <s v="N/A"/>
    <s v="N/A"/>
    <s v="N/A"/>
    <m/>
    <s v="Formatado"/>
    <m/>
  </r>
  <r>
    <n v="2009"/>
    <x v="4"/>
    <n v="38"/>
    <d v="2009-07-07T00:00:00"/>
    <s v="Anvisa"/>
    <s v="DOU Nº 128, Seção 1, Pág. 41"/>
    <d v="2009-07-08T00:00:00"/>
    <s v="Dispõe sobre a inclusão de substâncias farmacêuticas na lista de Denominações Comuns Brasileiras – DCBs."/>
    <e v="#REF!"/>
    <m/>
    <x v="7"/>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n v="2009"/>
    <x v="4"/>
    <n v="37"/>
    <d v="2009-07-06T00:00:00"/>
    <s v="Anvisa"/>
    <s v="DOU Nº 128, Seção 1, Pág. 40"/>
    <d v="2009-07-08T00:00:00"/>
    <s v="Atualiza a Resolução-RDC nº 79, de 11 de abril de 2003, que dispõe sobre a admissibilidade de códigos farmacêuticos estrangeiros."/>
    <e v="#REF!"/>
    <m/>
    <x v="7"/>
    <m/>
    <s v="Admissibilidade de farmacopeias estrangeiras"/>
    <m/>
    <s v="Revisão de Norma(s)"/>
    <s v="Revoga a RDC Nº 79, de 11/04/2003;_x000a_Revoga a RDC Nº 169, de 21/08/2006."/>
    <s v="Primária"/>
    <x v="2"/>
    <s v="N/A"/>
    <s v="N/A"/>
    <s v="N/A"/>
    <s v="N/A"/>
    <s v="Sim"/>
    <s v="Formatado"/>
    <s v="RDC nº 37/2009"/>
  </r>
  <r>
    <n v="2009"/>
    <x v="3"/>
    <n v="8"/>
    <d v="2009-07-08T00:00:00"/>
    <s v="Anvisa"/>
    <s v="DOU Nº 129 , Seção 1, Pág. 65"/>
    <d v="2009-07-09T00:00:00"/>
    <s v="Dispõe sobre a lista de normas técnicas exigidas para a certificação de equipamentos elétricos sob regime de vigilância sanitária."/>
    <e v="#REF!"/>
    <m/>
    <x v="12"/>
    <m/>
    <m/>
    <m/>
    <s v="Revisão de Norma(s)"/>
    <s v="Revoga a IN Nº 8, de 29/05/2007"/>
    <s v="N/A"/>
    <x v="1"/>
    <s v="Revogado pela IN Nº 3, de 21/06/2011"/>
    <n v="1"/>
    <d v="2011-06-22T00:00:00"/>
    <d v="2011-06-22T00:00:00"/>
    <m/>
    <s v="Compilado"/>
    <m/>
  </r>
  <r>
    <n v="2009"/>
    <x v="4"/>
    <n v="39"/>
    <d v="2009-07-10T00:00:00"/>
    <s v="Anvisa"/>
    <s v="DOU Nº 131, Seção 1, Pág. 39"/>
    <d v="2009-07-13T00:00:00"/>
    <s v="Prorroga o prazo para início de vigência da Resolução - RDC nº 62, de 3 de setembro de 2008."/>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9"/>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n v="2009"/>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x v="1"/>
    <m/>
    <m/>
    <m/>
    <s v="Revisão de Norma(s)"/>
    <s v="Altera a RES Nº 4, de 24/11/1988"/>
    <s v="N/A"/>
    <x v="1"/>
    <s v="Revogado pela RDC Nº 05, de 04/02/2013"/>
    <s v="N/A"/>
    <d v="2013-02-06T00:00:00"/>
    <d v="2013-02-06T00:00:00"/>
    <m/>
    <s v="Compilado"/>
    <m/>
  </r>
  <r>
    <n v="2009"/>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x v="0"/>
    <m/>
    <m/>
    <m/>
    <s v="Nova Norma"/>
    <s v="N/A"/>
    <s v="N/A"/>
    <x v="1"/>
    <s v="Revogado pela RDC Nº 54, de 28/10/2009"/>
    <s v="N/A"/>
    <s v="N/A"/>
    <d v="2009-10-29T00:00:00"/>
    <m/>
    <s v="Compilado"/>
    <m/>
  </r>
  <r>
    <n v="2009"/>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x v="3"/>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n v="2009"/>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x v="0"/>
    <m/>
    <m/>
    <m/>
    <s v="Nova Norma"/>
    <s v="N/A"/>
    <s v="N/A"/>
    <x v="1"/>
    <s v="Revogado pela RDC Nº 41, de 26/07/2012"/>
    <s v="N/A"/>
    <s v="N/A"/>
    <d v="2012-07-27T00:00:00"/>
    <m/>
    <s v="Compilado"/>
    <m/>
  </r>
  <r>
    <n v="2009"/>
    <x v="3"/>
    <n v="9"/>
    <d v="2009-08-17T00:00:00"/>
    <s v="Anvisa"/>
    <s v="DOU Nº 157, Seção 1, Pág. 82"/>
    <d v="2009-08-18T00:00:00"/>
    <s v="Dispõe sobre a relação de produtos permitidos para dispensação e comercialização em farmácias e drogarias."/>
    <e v="#REF!"/>
    <m/>
    <x v="6"/>
    <s v="Regularização de serviços e estabelecimentos sujeitos à vigilância sanitária e Boas Práticas"/>
    <s v="Boas Práticas em Farmácias e Drogarias"/>
    <m/>
    <s v="Nova Norma"/>
    <s v="N/A"/>
    <s v="Primária"/>
    <x v="2"/>
    <s v="N/A"/>
    <s v="N/A"/>
    <s v="N/A"/>
    <s v="N/A"/>
    <m/>
    <s v="Formatado"/>
    <m/>
  </r>
  <r>
    <n v="2009"/>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x v="6"/>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n v="2009"/>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x v="0"/>
    <s v="Controle, fiscalização e monitoramento de produtos sujeitos a Vigilância Sanitária"/>
    <s v="Farmacovigilância"/>
    <m/>
    <s v="Nova Norma"/>
    <s v="N/A"/>
    <s v="N/A"/>
    <x v="1"/>
    <s v="Revogado pela RDC nº 292, de 24/06/2019"/>
    <s v="N/A"/>
    <s v="N/A"/>
    <d v="2019-06-26T00:00:00"/>
    <m/>
    <s v="Compilado"/>
    <m/>
  </r>
  <r>
    <n v="2009"/>
    <x v="4"/>
    <n v="46"/>
    <d v="2009-08-28T00:00:00"/>
    <s v="Anvisa"/>
    <s v="DOU Nº 166, Seção 1, Pág. 45"/>
    <d v="2009-08-31T00:00:00"/>
    <s v="PROÍBE A COMERCIALIZAÇÃO, IMPORTAÇÃO E PROPAGANDA DE QUAISQUER DISPOSITIVOS ELETRÔNICOS PARA FUMAR, CONHECIDOS COMO CIGARRO ELETRÔNICO."/>
    <e v="#REF!"/>
    <m/>
    <x v="10"/>
    <s v="Controle, fiscalização e monitoramento de produtos e serviços"/>
    <s v="Proibições de produtos fumígenos ou semelhantes a fumígenos"/>
    <m/>
    <s v="Nova Norma"/>
    <s v="N/A"/>
    <s v="Primária"/>
    <x v="2"/>
    <s v="N/A"/>
    <s v="N/A"/>
    <s v="N/A"/>
    <s v="N/A"/>
    <m/>
    <s v="Formatado"/>
    <m/>
  </r>
  <r>
    <n v="2009"/>
    <x v="4"/>
    <n v="47"/>
    <d v="2009-09-08T00:00:00"/>
    <s v="Anvisa"/>
    <s v="DOU Nº 172, Seção 1, Pág. 31"/>
    <d v="2009-09-09T00:00:00"/>
    <s v="ESTABELECE REGRAS PARA ELABORAÇÃO, HARMONIZAÇÃO, ATUALIZAÇÃO, PUBLICAÇÃO E DISPONIBILIZAÇÃO DE BULAS DE MEDICAMENTOS PARA PACIENTES E PARA PROFISSIONAIS DE SAÚDE."/>
    <e v="#REF!"/>
    <m/>
    <x v="0"/>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n v="2009"/>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x v="0"/>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n v="2009"/>
    <x v="4"/>
    <n v="48"/>
    <d v="2009-10-06T00:00:00"/>
    <s v="Anvisa"/>
    <s v="DOU Nº 192, Seção 1, Pág. 60"/>
    <d v="2009-10-07T00:00:00"/>
    <s v="DISPÕE SOBRE REALIZAÇÃO DE ALTERAÇÃO, INCLUSÃO, SUSPENSÃO, REATIVAÇÃO, E CANCELAMENTO PÓS-REGISTRO DE MEDICAMENTOS E DÁ OUTRAS PROVIDÊNCIAS."/>
    <e v="#REF!"/>
    <m/>
    <x v="0"/>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n v="2009"/>
    <x v="4"/>
    <n v="49"/>
    <d v="2009-10-06T00:00:00"/>
    <s v="Anvisa"/>
    <s v="DOU Nº 192, Seção 1, Pág. 68"/>
    <d v="2009-10-07T00:00:00"/>
    <s v="DISPÕE SOBRE AS VACINAS CONTRA GRIPE A SEREM UTILIZADAS NO BRASIL NO ANO DE 2010."/>
    <e v="#REF!"/>
    <m/>
    <x v="0"/>
    <m/>
    <s v="Composição das vacinas influenza a serem utilizadas no Brasil"/>
    <m/>
    <s v="Nova Norma"/>
    <s v="N/A"/>
    <s v="N/A"/>
    <x v="3"/>
    <s v="Despacho Declaratório nº 56, de 27/03/2018"/>
    <s v="N/A"/>
    <s v="N/A"/>
    <d v="2018-04-02T00:00:00"/>
    <m/>
    <s v="Compilado"/>
    <m/>
  </r>
  <r>
    <n v="2009"/>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x v="0"/>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n v="2009"/>
    <x v="4"/>
    <n v="50"/>
    <d v="2009-10-15T00:00:00"/>
    <s v="Anvisa"/>
    <s v="DOU Nº 198, Seção 1, Pág. 37"/>
    <d v="2009-10-16T00:00:00"/>
    <s v="DISPÕE SOBRE  ALTERAÇÃO DA FRASE DE ADVERTÊNCIA PARA MEDICAMENTOS QUE CONTÊM CLOROFLUORCARBONOS."/>
    <e v="#REF!"/>
    <m/>
    <x v="0"/>
    <s v="Informações ao Consumidor"/>
    <s v="Bula e Rotulagem de Medicamentos"/>
    <s v="Bula e rotulagem de medicamentos"/>
    <s v="Revisão de Norma(s)"/>
    <s v="Altera RDC Nº 88, de 25/11/2008"/>
    <s v="Secundária (mérito)"/>
    <x v="2"/>
    <s v="N/A"/>
    <s v="N/A"/>
    <s v="N/A"/>
    <s v="N/A"/>
    <m/>
    <s v="Formatado"/>
    <m/>
  </r>
  <r>
    <n v="2009"/>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x v="3"/>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n v="2009"/>
    <x v="3"/>
    <n v="13"/>
    <d v="2009-10-22T00:00:00"/>
    <s v="Anvisa"/>
    <s v="DOU Nº 203 , Seção 1, Pág. 62"/>
    <d v="2009-10-23T00:00:00"/>
    <s v="Dispõe sobre a documentação para regularização de equipamentos médicos das Classes de Risco I e II."/>
    <e v="#REF!"/>
    <m/>
    <x v="12"/>
    <m/>
    <m/>
    <m/>
    <s v="Nova Norma"/>
    <s v="N/A"/>
    <s v="N/A"/>
    <x v="1"/>
    <s v="Alterado pela RDC nº 15, de 28/03/2014;_x000a_Revogado pela RDC Nº 40, de 26/08/2015."/>
    <n v="2"/>
    <d v="2014-03-31T00:00:00"/>
    <d v="2015-08-27T00:00:00"/>
    <m/>
    <s v="Compilado"/>
    <m/>
  </r>
  <r>
    <n v="2009"/>
    <x v="4"/>
    <n v="52"/>
    <d v="2009-10-22T00:00:00"/>
    <s v="Anvisa"/>
    <s v="DOU Nº 204, Seção 1, Pág. 61"/>
    <d v="2009-10-26T00:00:00"/>
    <s v="DISPÕE SOBRE O FUNCIONAMENTO DE EMPRESAS ESPECIALIZADAS NA PRESTAÇÃO DE SERVIÇO DE CONTROLE DE VETORES E PRAGAS URBANAS E DÁ OUTRAS PROVIDÊNCIAS. "/>
    <e v="#REF!"/>
    <m/>
    <x v="3"/>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n v="2009"/>
    <x v="4"/>
    <n v="53"/>
    <d v="2009-10-22T00:00:00"/>
    <s v="Anvisa"/>
    <s v="DOU Nº 205, Seção 1, Pág. 11"/>
    <d v="2009-10-27T00:00:00"/>
    <s v="Autoriza a utilização de fumarato de tenofovir desoproxila no tratamento de hepatite B crônica em adultos."/>
    <e v="#REF!"/>
    <m/>
    <x v="0"/>
    <s v="Controle, fiscalização e monitoramento de produtos sujeitos a Vigilância Sanitária"/>
    <s v="Farmacovigilância"/>
    <m/>
    <s v="Nova Norma"/>
    <s v="N/A"/>
    <s v="Primária"/>
    <x v="2"/>
    <s v="N/A"/>
    <s v="N/A"/>
    <s v="N/A"/>
    <s v="N/A"/>
    <m/>
    <s v="Formatado"/>
    <m/>
  </r>
  <r>
    <n v="2009"/>
    <x v="3"/>
    <n v="14"/>
    <d v="2009-10-27T00:00:00"/>
    <s v="Anvisa"/>
    <s v="DOU Nº 206 , Seção 1, Pág. 45"/>
    <d v="2009-10-28T00:00:00"/>
    <s v="Aprova os Guias de Farmacovigilância para a execução da RDC nº4/2009"/>
    <e v="#REF!"/>
    <m/>
    <x v="0"/>
    <s v="Controle, fiscalização e monitoramento de produtos sujeitos a Vigilância Sanitária"/>
    <s v="Farmacovigilância"/>
    <m/>
    <s v="Nova Norma"/>
    <s v="N/A"/>
    <s v="Primária"/>
    <x v="2"/>
    <s v="N/A"/>
    <s v="N/A"/>
    <s v="N/A"/>
    <s v="N/A"/>
    <m/>
    <s v="Formatado"/>
    <s v="Texto na Pasta Pública"/>
  </r>
  <r>
    <n v="2009"/>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x v="0"/>
    <s v="Informações ao Consumidor"/>
    <s v="Promoção comercial e publicidade de medicamentos"/>
    <m/>
    <s v="Revisão de Norma(s)"/>
    <s v="Revoga a RDC Nº 43, de 13/08/2009"/>
    <s v="N/A"/>
    <x v="1"/>
    <s v="Revogado pela RDC nº 292, de 24/06/2019"/>
    <s v="N/A"/>
    <s v="N/A"/>
    <d v="2019-06-26T00:00:00"/>
    <m/>
    <s v="Compilado"/>
    <s v="Revoga/Insub."/>
  </r>
  <r>
    <n v="2009"/>
    <x v="4"/>
    <n v="56"/>
    <d v="2009-11-09T00:00:00"/>
    <s v="Anvisa"/>
    <s v="DOU Nº 215, Seção 1, Pág. 43"/>
    <d v="2009-11-11T00:00:00"/>
    <s v="PROÍBE EM TODO TERRITÓRIO NACIONAL O USO DOS EQUIPAMENTOS PARA BRONZEAMENTO ARTIFICIAL, COM FINALIDADE ESTÉTICA, BASEADA NA EMISSÃO DA RADIAÇÃO ULTRAVIOLETA (UV)."/>
    <e v="#REF!"/>
    <m/>
    <x v="12"/>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n v="2009"/>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x v="3"/>
    <m/>
    <m/>
    <m/>
    <s v="Revisão de Norma(s)"/>
    <s v="Revoga a PRT Nº 89, de 25/08/1994"/>
    <s v="N/A"/>
    <x v="1"/>
    <s v="Alterado pela RDC Nº 5, de 04/02/2010;_x000a_Revogado pela RDC Nº 109, de 06/09/2016."/>
    <n v="2"/>
    <d v="2010-02-08T00:00:00"/>
    <d v="2016-09-08T00:00:00"/>
    <m/>
    <s v="Compilado"/>
    <m/>
  </r>
  <r>
    <n v="2009"/>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x v="14"/>
    <s v="Regularização de produtos sujeitos à vigilância sanitária"/>
    <s v="Registro e notificação de insumos farmacêuticos "/>
    <m/>
    <s v="Nova Norma"/>
    <s v="N/A"/>
    <s v="Primária"/>
    <x v="2"/>
    <s v="N/A"/>
    <s v="N/A"/>
    <s v="N/A"/>
    <s v="N/A"/>
    <m/>
    <s v="Formatado"/>
    <s v="Menciona a RDC nº 57, de 17/11/2009"/>
  </r>
  <r>
    <n v="2009"/>
    <x v="4"/>
    <n v="57"/>
    <d v="2009-11-17T00:00:00"/>
    <s v="Anvisa"/>
    <s v="DOU Nº 220, Seção 1, Pág. 39"/>
    <d v="2009-11-18T00:00:00"/>
    <s v="Dispõe sobre o registro de insumos farmacêuticos ativos (IFA) e dá outras providências."/>
    <e v="#REF!"/>
    <m/>
    <x v="14"/>
    <s v="Regularização de produtos sujeitos à vigilância sanitária"/>
    <s v="Registro e notificação de insumos farmacêuticos "/>
    <m/>
    <s v="Nova Norma"/>
    <s v="N/A"/>
    <s v="Primária"/>
    <x v="2"/>
    <s v="N/A"/>
    <s v="N/A"/>
    <s v="N/A"/>
    <s v="N/A"/>
    <s v="Sim"/>
    <s v="Formatado"/>
    <m/>
  </r>
  <r>
    <n v="2009"/>
    <x v="4"/>
    <n v="58"/>
    <d v="2009-11-19T00:00:00"/>
    <s v="Anvisa"/>
    <s v="DOU Nº 222,  Seção 1, Pág. 123"/>
    <d v="2009-11-20T00:00:00"/>
    <s v="Substitui a lista de substâncias de ação conservante permitidas para produtos saneantes constante do Anexo da Resolução – RDC no 35/2008."/>
    <e v="#REF!"/>
    <m/>
    <x v="3"/>
    <m/>
    <m/>
    <m/>
    <s v="Revisão de Norma(s)"/>
    <s v="Altera RDC Nº 35, de 03/06/2008"/>
    <s v="N/A"/>
    <x v="1"/>
    <s v="Revogado pela RDC nº 30, de 04/07/2011"/>
    <n v="1"/>
    <d v="2011-07-07T00:00:00"/>
    <d v="2011-07-07T00:00:00"/>
    <m/>
    <s v="Compilado"/>
    <m/>
  </r>
  <r>
    <n v="2009"/>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x v="0"/>
    <m/>
    <m/>
    <m/>
    <s v="Nova Norma"/>
    <s v="N/A"/>
    <s v="N/A"/>
    <x v="1"/>
    <s v="Revogado pela RDC Nº 54, de 10/12/2013"/>
    <s v="N/A"/>
    <s v="N/A"/>
    <d v="2013-12-11T00:00:00"/>
    <m/>
    <s v="Compilado"/>
    <s v="Ratreabilidade"/>
  </r>
  <r>
    <n v="2009"/>
    <x v="4"/>
    <n v="60"/>
    <d v="2009-11-26T00:00:00"/>
    <s v="Anvisa"/>
    <s v="DOU Nº 227, Seção 1, Pág. 136"/>
    <d v="2009-11-27T00:00:00"/>
    <s v="DISPÕE SOBRE A PRODUÇÃO, DISPENSAÇÃO E CONTROLE DE AMOSTRAS GRÁTIS DE MEDICAMENTOS E DÁ OUTRAS PROVIDÊNCIAS. "/>
    <e v="#REF!"/>
    <m/>
    <x v="0"/>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n v="2009"/>
    <x v="4"/>
    <n v="61"/>
    <d v="2009-12-01T00:00:00"/>
    <s v="Anvisa"/>
    <s v="DOU Nº 230, Seção 1, Pág. 122"/>
    <d v="2009-12-02T00:00:00"/>
    <s v="Dispõe sobre o funcionamento dos Laboratórios de Histocompatibilidade e Imunogenética que realizam atividades para fins de transplante e dá outras providências."/>
    <e v="#REF!"/>
    <m/>
    <x v="13"/>
    <s v="Regularização de serviços e estabelecimentos sujeitos a vigilância sanitária e Boas Práticas"/>
    <s v="Triagem laboratorial de doadores de órgãos e tecidos humanos"/>
    <m/>
    <s v="Nova Norma"/>
    <s v="N/A"/>
    <s v="Primária"/>
    <x v="2"/>
    <s v="N/A"/>
    <s v="N/A"/>
    <s v="N/A"/>
    <s v="N/A"/>
    <m/>
    <s v="Formatado"/>
    <m/>
  </r>
  <r>
    <n v="2009"/>
    <x v="4"/>
    <n v="62"/>
    <d v="2009-12-17T00:00:00"/>
    <s v="Anvisa"/>
    <s v="DOU Nº 242, Seção 1, Pág. 91"/>
    <d v="2009-12-18T00:00:00"/>
    <s v="Dispõe sobre certificação de Substâncias Químicas de Referência."/>
    <e v="#REF!"/>
    <m/>
    <x v="7"/>
    <m/>
    <s v="Substâncias Químicas de Referências (SQR)"/>
    <m/>
    <s v="Atualização Periódica"/>
    <s v="N/A"/>
    <s v="Primária"/>
    <x v="2"/>
    <s v="N/A"/>
    <s v="N/A"/>
    <s v="N/A"/>
    <s v="N/A"/>
    <m/>
    <s v="Formatado"/>
    <m/>
  </r>
  <r>
    <n v="2009"/>
    <x v="4"/>
    <n v="68"/>
    <d v="2009-12-21T00:00:00"/>
    <s v="Anvisa"/>
    <s v="DOU Nº 245,  Seção 1, Pág. 86"/>
    <d v="2009-12-23T00:00:00"/>
    <s v="Dispõe sobre a inclusão de parágrafo no art. 3º da RDC nº. 66, de 5 de outubro de 2007."/>
    <e v="#REF!"/>
    <m/>
    <x v="0"/>
    <m/>
    <m/>
    <m/>
    <s v="Revisão de Norma(s)"/>
    <s v="Altera a RDC Nº 66, de 05/10/2007"/>
    <s v="N/A"/>
    <x v="1"/>
    <s v="Revogado pela RDC N° 39, de 14/08/2013"/>
    <s v="N/A"/>
    <s v="N/A"/>
    <d v="2013-08-15T00:00:00"/>
    <m/>
    <s v="Compilado"/>
    <m/>
  </r>
  <r>
    <n v="2009"/>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n v="2009"/>
    <x v="4"/>
    <n v="63"/>
    <d v="2009-12-18T00:00:00"/>
    <s v="Anvisa"/>
    <s v="DOU Nº 245, Seção 1, Pág. 73"/>
    <d v="2009-12-23T00:00:00"/>
    <s v="Dispõe sobre as Boas Práticas de Fabricação de Radiofármacos."/>
    <e v="#REF!"/>
    <m/>
    <x v="0"/>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n v="2009"/>
    <x v="4"/>
    <n v="64"/>
    <d v="2009-12-18T00:00:00"/>
    <s v="Anvisa"/>
    <s v="DOU Nº 245, Seção 1, Pág. 81"/>
    <d v="2009-12-23T00:00:00"/>
    <s v="DISPÕE SOBRE O REGISTRO DE RADIOFÁRMACOS. "/>
    <e v="#REF!"/>
    <m/>
    <x v="0"/>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n v="2009"/>
    <x v="4"/>
    <n v="65"/>
    <d v="2009-12-21T00:00:00"/>
    <s v="Anvisa"/>
    <s v="DOU Nº 245, Seção 1, Pág. 84"/>
    <d v="2009-12-23T00:00:00"/>
    <s v="Dispõe sobre a alteração das Resoluções da Diretoria Colegiada – RDC nº. 222, de 28 de dezembro de 2006 e  nº 8 de 14 de fevereiro de 2007."/>
    <e v="#REF!"/>
    <m/>
    <x v="2"/>
    <s v="Governança"/>
    <s v="Peticionamento e arrecadação de Taxa de Fiscalização de Vigilância Sanitária (TFVS)"/>
    <m/>
    <s v="Revisão de Norma(s)"/>
    <s v="Altera a RDC Nº 222, de 28/12/2006;_x000a_Altera a RDC Nº 8, de 14/02/2007"/>
    <s v="Secundária (mérito)"/>
    <x v="2"/>
    <s v="N/A"/>
    <s v="N/A"/>
    <s v="N/A"/>
    <s v="N/A"/>
    <m/>
    <s v="Formatado"/>
    <m/>
  </r>
  <r>
    <n v="2009"/>
    <x v="4"/>
    <n v="66"/>
    <d v="2009-12-21T00:00:00"/>
    <s v="Anvisa"/>
    <s v="DOU Nº 245, Seção 1, Pág. 84"/>
    <d v="2009-12-23T00:00:00"/>
    <s v="Dispõe sobre o transporte no território nacional de órgãos humanos em hipotermia para fins de transpla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n v="2009"/>
    <x v="4"/>
    <n v="67"/>
    <d v="2009-12-21T00:00:00"/>
    <s v="Anvisa"/>
    <s v="DOU Nº 245,  Seção 1, Pág. 86"/>
    <d v="2009-12-23T00:00:00"/>
    <s v="DISPÕE SOBRE NORMAS DE TECNOVIGILANCIA APLICÁVEIS AOS DETENTORES DE REGISTRO DE Produtos para a Saúde NO BRASIL. "/>
    <e v="#REF!"/>
    <m/>
    <x v="12"/>
    <s v="Controle, fiscalização e monitoramento de produtos e serviços"/>
    <s v="Tecnovigilância"/>
    <m/>
    <s v="Nova Norma"/>
    <s v="N/A"/>
    <s v="Primária"/>
    <x v="2"/>
    <s v="N/A"/>
    <s v="N/A"/>
    <s v="N/A"/>
    <s v="N/A"/>
    <m/>
    <s v="Formatado"/>
    <m/>
  </r>
  <r>
    <n v="2009"/>
    <x v="4"/>
    <n v="69"/>
    <d v="2009-12-21T00:00:00"/>
    <s v="Anvisa"/>
    <s v="DOU Nº 245, Seção 1, Pág. 88"/>
    <d v="2009-12-23T00:00:00"/>
    <s v="Institui instruções sobre registro, fabricação, controle de qualidade, comercialização e uso de Dispositivo Intra-Uterino (DIU) contendo cobre."/>
    <e v="#REF!"/>
    <m/>
    <x v="12"/>
    <s v="Regularização de produtos sujeitos à vigilância sanitária"/>
    <s v="Regularização de Dispositivo Intra-Uterino (DIU)"/>
    <m/>
    <s v="Revisão de Norma(s)"/>
    <s v="Revoga a PRT Nº 6, de 06/07/1984"/>
    <s v="Primária"/>
    <x v="2"/>
    <s v="N/A"/>
    <s v="N/A"/>
    <s v="N/A"/>
    <s v="N/A"/>
    <m/>
    <s v="Formatado"/>
    <m/>
  </r>
  <r>
    <n v="2009"/>
    <x v="4"/>
    <n v="71"/>
    <d v="2009-12-22T00:00:00"/>
    <s v="Anvisa"/>
    <s v="DOU Nº 245, Seção 1, Pág. 75"/>
    <d v="2009-12-23T00:00:00"/>
    <s v="Estabelece regras para a rotulagem de medicamentos."/>
    <e v="#REF!"/>
    <m/>
    <x v="0"/>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n v="2009"/>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n v="2010"/>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x v="0"/>
    <m/>
    <m/>
    <m/>
    <s v="Nova Norma"/>
    <s v="N/A"/>
    <s v="N/A"/>
    <x v="1"/>
    <s v="Alterado pela IN Nº 08, de 15/06/2010;_x000a_Revogado pela IN Nº 11, de 29/10/2010."/>
    <s v="N/A"/>
    <s v="N/A"/>
    <d v="2010-10-29T00:00:00"/>
    <m/>
    <s v="Compilado"/>
    <m/>
  </r>
  <r>
    <n v="2010"/>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Revisão de Norma(s)"/>
    <s v="Revoga a RDC Nº 238, de 27/12/2001"/>
    <s v="N/A"/>
    <x v="1"/>
    <s v="Revogado pela RDC Nº 17, de 28/03/2013"/>
    <s v="N/A"/>
    <s v="N/A"/>
    <d v="2013-04-01T00:00:00"/>
    <m/>
    <s v="Compilado"/>
    <m/>
  </r>
  <r>
    <n v="2010"/>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Nova Norma"/>
    <s v="N/A"/>
    <s v="N/A"/>
    <x v="1"/>
    <s v="Revogado  pela RDC Nº 17, de 28/03/2013"/>
    <s v="N/A"/>
    <s v="N/A"/>
    <d v="2013-04-01T00:00:00"/>
    <m/>
    <s v="Compilado"/>
    <m/>
  </r>
  <r>
    <n v="2010"/>
    <x v="3"/>
    <n v="3"/>
    <d v="2010-01-18T00:00:00"/>
    <s v="Anvisa"/>
    <s v="DOU Nº 14, Seção1, Pág. 45"/>
    <d v="2010-01-21T00:00:00"/>
    <s v="Estabelece e divulga definições adotadas na Resolução RDC nº 185, de 13 de outubro de 2006."/>
    <e v="#REF!"/>
    <m/>
    <x v="12"/>
    <s v="Controle, fiscalização e monitoramento de produtos e serviços"/>
    <s v="Monitoramento do mercado de produtos para a saúde"/>
    <m/>
    <s v="Revisão de Norma(s)"/>
    <s v="N/A"/>
    <s v="Primária"/>
    <x v="2"/>
    <s v="N/A"/>
    <s v="N/A"/>
    <s v="N/A"/>
    <s v="N/A"/>
    <m/>
    <s v="Formatado"/>
    <m/>
  </r>
  <r>
    <n v="2010"/>
    <x v="4"/>
    <n v="2"/>
    <d v="2010-01-25T00:00:00"/>
    <s v="Anvisa"/>
    <s v="DOU Nº 17, Seção 1, Pág. 79"/>
    <d v="2010-01-26T00:00:00"/>
    <s v="DISPÕE SOBRE O GERENCIAMENTO DE TECNOLOGIAS EM SAÚDE EM ESTABELECIMENTOS DE SAÚDE. "/>
    <e v="#REF!"/>
    <m/>
    <x v="6"/>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n v="2010"/>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x v="12"/>
    <s v="Regularização de produtos sujeitos à vigilância sanitária"/>
    <s v="Registro, pós-registro, cadastro ou notificação de produtos para saúde"/>
    <m/>
    <s v="Nova Norma"/>
    <s v="N/A"/>
    <s v="Primária"/>
    <x v="2"/>
    <s v="N/A"/>
    <s v="N/A"/>
    <s v="N/A"/>
    <s v="N/A"/>
    <m/>
    <s v="Formatado"/>
    <m/>
  </r>
  <r>
    <n v="2010"/>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x v="3"/>
    <m/>
    <m/>
    <m/>
    <s v="Revisão de Norma(s)"/>
    <s v="Altera RDC Nº 55, de 10/11/2009"/>
    <s v="N/A"/>
    <x v="1"/>
    <s v="Despacho Declaratório nº 56, de 27/03/2018"/>
    <n v="1"/>
    <d v="2018-04-02T00:00:00"/>
    <d v="2018-04-02T00:00:00"/>
    <m/>
    <s v="Compilado"/>
    <s v="Justificativa: Revogada tacitamente pela Resolução - RDC nº 109, de 06/12/2016"/>
  </r>
  <r>
    <n v="2010"/>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x v="3"/>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n v="2010"/>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x v="12"/>
    <s v="Regularização de produtos sujeitos à vigilância sanitária"/>
    <s v="Regularização de Fios Têxteis com propriedades térmicas"/>
    <m/>
    <s v="Nova Norma"/>
    <s v="N/A"/>
    <s v="Primária"/>
    <x v="2"/>
    <s v="N/A"/>
    <s v="N/A"/>
    <s v="N/A"/>
    <s v="N/A"/>
    <m/>
    <s v="Formatado"/>
    <m/>
  </r>
  <r>
    <n v="2010"/>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x v="5"/>
    <m/>
    <m/>
    <m/>
    <s v="Nova Norma"/>
    <s v="N/A"/>
    <s v="N/A"/>
    <x v="1"/>
    <s v="Revogado pela INC Nº 01, de 16/06/2014"/>
    <s v="N/A"/>
    <d v="2014-06-18T00:00:00"/>
    <d v="2019-06-18T00:00:00"/>
    <m/>
    <s v="Não passível de compilação"/>
    <m/>
  </r>
  <r>
    <n v="2010"/>
    <x v="3"/>
    <n v="4"/>
    <d v="2010-02-24T00:00:00"/>
    <s v="Anvisa"/>
    <s v="DOU Nº 37, Seção 1, Pág 52"/>
    <d v="2010-02-25T00:00:00"/>
    <s v="Dispõe sobre indicadores para avaliação de Unidades de Terapia Intensiva"/>
    <e v="#REF!"/>
    <m/>
    <x v="6"/>
    <s v="Regularização de serviços e estabelecimentos sujeitos à vigilância sanitária e Boas Práticas"/>
    <s v="Requisitos sanitários para funcionamento de Unidades de Terapia Intensiva (UTI)"/>
    <m/>
    <s v="Nova Norma"/>
    <s v="N/A"/>
    <s v="Secundária (prazo)"/>
    <x v="2"/>
    <s v="N/A"/>
    <s v="N/A"/>
    <s v="N/A"/>
    <s v="N/A"/>
    <m/>
    <s v="Formatado"/>
    <m/>
  </r>
  <r>
    <n v="2010"/>
    <x v="4"/>
    <n v="7"/>
    <d v="2010-02-24T00:00:00"/>
    <s v="Anvisa"/>
    <s v="DOU Nº 37, Seção 1, Pág. 48"/>
    <d v="2010-02-25T00:00:00"/>
    <s v="DISPÕE SOBRE OS REQUISITOS MÍNIMOS PARA FUNCIONAMENTO DE UNIDADES DE TERAPIA INTENSIVA. "/>
    <e v="#REF!"/>
    <m/>
    <x v="6"/>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n v="2010"/>
    <x v="4"/>
    <n v="8"/>
    <d v="2010-02-25T00:00:00"/>
    <s v="Anvisa"/>
    <s v="DOU Nº 38, Seção 1, Pág. 104"/>
    <d v="2010-02-26T00:00:00"/>
    <s v="Prorroga o prazo previsto no artigo 117, da Resolução da Diretoria Colegiada - RDC nº 72, de 29 de dezembro de 2009."/>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n v="2010"/>
    <x v="4"/>
    <n v="9"/>
    <d v="2010-03-04T00:00:00"/>
    <s v="Anvisa"/>
    <s v="DOU Nº 44, Seção 1, Pág. 65"/>
    <d v="2010-03-08T00:00:00"/>
    <s v="Altera dispositivos da RDC nº 69, de 1º de outubro de 2008, que dispõe sobre as Boas Práticas de Fabricação de Gases Medicinais."/>
    <e v="#REF!"/>
    <m/>
    <x v="0"/>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n v="2010"/>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x v="7"/>
    <m/>
    <m/>
    <m/>
    <s v="Revisão de Norma(s)"/>
    <s v="Altera RDC Nº 211, de 17/11/2006;_x000a_Altera RDC Nº 38, de 07/07/2009."/>
    <s v="N/A"/>
    <x v="1"/>
    <s v="Alterado pela RDC Nº 30, de 11/08/2010;_x000a_Revogado pela RDC Nº 63, de 28/12/2012."/>
    <s v="N/A"/>
    <d v="2010-08-12T00:00:00"/>
    <d v="2012-12-31T00:00:00"/>
    <m/>
    <s v="Compilado"/>
    <m/>
  </r>
  <r>
    <n v="2010"/>
    <x v="4"/>
    <n v="10"/>
    <d v="2010-03-09T00:00:00"/>
    <s v="Anvisa"/>
    <s v="DOU Nº 46, Seção 1, Pág. 52"/>
    <d v="2010-03-10T00:00:00"/>
    <s v="Dispõe sobre a notificação de drogas vegetais junto à Agência Nacional de Vigilância Sanitária (ANVISA) e dá outras providências."/>
    <e v="#REF!"/>
    <m/>
    <x v="0"/>
    <m/>
    <m/>
    <m/>
    <s v="Nova Norma"/>
    <s v="N/A"/>
    <s v="N/A"/>
    <x v="1"/>
    <s v="Revogado pela RDC Nº 26, de 13/05/2014"/>
    <s v="N/A"/>
    <s v="N/A"/>
    <d v="2014-05-14T00:00:00"/>
    <m/>
    <s v="Compilado"/>
    <m/>
  </r>
  <r>
    <n v="2010"/>
    <x v="4"/>
    <n v="12"/>
    <d v="2010-03-11T00:00:00"/>
    <s v="Anvisa"/>
    <s v="DOU Nº 48,  Seção 1, Pág. 49"/>
    <d v="2010-03-12T00:00:00"/>
    <s v="AUTORIZA, EM CARÁTER EXCEPCIONAL, A FABRICAÇÃO, IMPORTAÇÃO E COMERCIALIZAÇÃO DE LUVAS CIRÚRGICAS DE BORRACHA SINTÉTICA, SOB REGIME DE VIGILÂNCIA SANITÁRIA. "/>
    <e v="#REF!"/>
    <m/>
    <x v="12"/>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n v="2010"/>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n v="2010"/>
    <x v="4"/>
    <n v="15"/>
    <d v="2010-03-31T00:00:00"/>
    <s v="Anvisa"/>
    <s v="DOU Nº 62, Seção 1, Pág. 48"/>
    <d v="2010-04-01T00:00:00"/>
    <s v="Dispõe sobre a alteração da RDC Nº 13 de 26 março de 2010. "/>
    <e v="#REF!"/>
    <m/>
    <x v="2"/>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n v="2010"/>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x v="0"/>
    <m/>
    <m/>
    <m/>
    <s v="Revisão de Norma(s)"/>
    <s v="Revoga a RE Nº 88, de 16/03/2004"/>
    <s v="N/A"/>
    <x v="1"/>
    <s v="Revogado pela RDC Nº 26, de 13/05/2014"/>
    <s v="N/A"/>
    <s v="N/A"/>
    <d v="2014-05-14T00:00:00"/>
    <m/>
    <s v="Compilado"/>
    <m/>
  </r>
  <r>
    <n v="2010"/>
    <x v="4"/>
    <n v="14"/>
    <d v="2010-03-31T00:00:00"/>
    <s v="Anvisa"/>
    <s v="DOU Nº 63, Seção 1, Pág. 85"/>
    <d v="2010-04-05T00:00:00"/>
    <s v="Dispõe sobre o registro de medicamentos fitoterápicos."/>
    <e v="#REF!"/>
    <m/>
    <x v="0"/>
    <m/>
    <m/>
    <m/>
    <s v="Revisão de Norma(s)"/>
    <s v="Revoga a RDC Nº 48, de 16/03/2004"/>
    <s v="N/A"/>
    <x v="1"/>
    <s v="Revogado pela RDC Nº 26, de 13/05/2014"/>
    <s v="N/A"/>
    <s v="N/A"/>
    <d v="2014-05-14T00:00:00"/>
    <m/>
    <s v="Compilado"/>
    <m/>
  </r>
  <r>
    <n v="2010"/>
    <x v="4"/>
    <n v="16"/>
    <d v="2010-04-13T00:00:00"/>
    <s v="Anvisa"/>
    <s v="DOU Nº 70, Seção 1, Pág. 39"/>
    <d v="2010-04-14T00:00:00"/>
    <s v="ALTERA E REVOGA TEXTOS NORMATIVOS RELACIONADOS À APRESENTAÇÃO PRÉVIA À ANVISA DO PROTOCOLO DE ESTUDO DE BIOEQUIVALÊNCIA. "/>
    <e v="#REF!"/>
    <m/>
    <x v="0"/>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n v="2010"/>
    <x v="4"/>
    <n v="17"/>
    <d v="2010-04-16T00:00:00"/>
    <s v="Anvisa"/>
    <s v="DOU Nº 73, Seção 1, Pág. 94"/>
    <d v="2010-04-19T00:00:00"/>
    <s v="DISPÕE SOBRE AS BOAS PRÁTICAS DE FABRICAÇÃO DE MEDICAMENTOS. "/>
    <e v="#REF!"/>
    <m/>
    <x v="0"/>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n v="2010"/>
    <x v="4"/>
    <n v="18"/>
    <d v="2010-04-27T00:00:00"/>
    <s v="Anvisa"/>
    <s v="DOU Nº 79, Seção 1, Pág. 211"/>
    <d v="2010-04-28T00:00:00"/>
    <s v="DISPÕE SOBRE ALIMENTOS PARA ATLETAS."/>
    <e v="#REF!"/>
    <m/>
    <x v="1"/>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n v="2010"/>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x v="1"/>
    <s v="Informações ao Consumidor"/>
    <s v="Informações sobre fenilalanina em alimentos"/>
    <m/>
    <s v="Nova Norma"/>
    <s v="N/A"/>
    <s v="Primária"/>
    <x v="2"/>
    <s v="N/A"/>
    <s v="N/A"/>
    <s v="N/A"/>
    <s v="N/A"/>
    <s v="Sim"/>
    <s v="Formatado"/>
    <m/>
  </r>
  <r>
    <n v="2010"/>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x v="3"/>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n v="2010"/>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0"/>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x v="12"/>
    <m/>
    <m/>
    <m/>
    <s v="Revisão de Norma(s)"/>
    <s v="Revoga a IN  Nº 07, de 17/06/2009"/>
    <s v="N/A"/>
    <x v="1"/>
    <s v="Revogado pela IN Nº 2, de 31/05/2011"/>
    <n v="1"/>
    <d v="2011-06-06T00:00:00"/>
    <d v="2011-06-06T00:00:00"/>
    <m/>
    <s v="Compilado"/>
    <m/>
  </r>
  <r>
    <n v="2010"/>
    <x v="3"/>
    <n v="8"/>
    <d v="2010-06-15T00:00:00"/>
    <s v="Anvisa"/>
    <s v="DOU Nº 114, Seção 1, Pág. 39"/>
    <d v="2010-06-17T00:00:00"/>
    <s v="Dá nova redação ao caput e revoga os §§ 1º, 2º, 3º e 4º do art. 9º da Instrução Normativa nº 1, de 13 de janeiro de 2010"/>
    <e v="#REF!"/>
    <m/>
    <x v="0"/>
    <m/>
    <m/>
    <m/>
    <s v="Revisão de Norma(s)"/>
    <s v="Altera a IN Nº 01, de 13/01/2010"/>
    <s v="N/A"/>
    <x v="1"/>
    <s v="Revogado pela IN Nº 11, de 29/10/2010"/>
    <s v="N/A"/>
    <s v="N/A"/>
    <d v="2010-11-03T00:00:00"/>
    <m/>
    <s v="Compilado"/>
    <m/>
  </r>
  <r>
    <n v="2010"/>
    <x v="4"/>
    <n v="22"/>
    <d v="2010-06-17T00:00:00"/>
    <s v="Anvisa"/>
    <s v="DOU Nº 115, Seção 1 Pág. 82"/>
    <d v="2010-06-18T00:00:00"/>
    <s v="DISPÕE SOBRE A REGULAMENTAÇÃO DA TRASFERÊNCIA DE TITULARIDADE DE REGISTRO DE PRODUTOS SUJEITOS Á VIGILÂNCIA SANITÁRIA EM RAZÃO DE OPERAÇÕES SOCIETÁRIAS."/>
    <e v="#REF!"/>
    <m/>
    <x v="2"/>
    <m/>
    <m/>
    <m/>
    <s v="Revisão de Norma(s)"/>
    <s v="Revoga a RDC nº 246, de 04/09/2002;_x000a_Revoga a RDC nº 185, de 15/06/2005."/>
    <s v="N/A"/>
    <x v="1"/>
    <s v="Revogado pela RDC nº 102, de 24/08/2016."/>
    <s v="N/A"/>
    <d v="2016-08-25T00:00:00"/>
    <d v="2016-08-25T00:00:00"/>
    <m/>
    <s v="Compilado"/>
    <s v="Link para texto em PDF no Portal"/>
  </r>
  <r>
    <n v="2010"/>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x v="2"/>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n v="2010"/>
    <x v="4"/>
    <n v="23"/>
    <d v="2010-06-17T00:00:00"/>
    <s v="Anvisa"/>
    <s v="DOU Nº 115, Seção 1 Pág. 83"/>
    <d v="2010-06-18T00:00:00"/>
    <s v="Prorroga vigência de Resolução da Diretoria Colegiada para fins de adequação do setor produtivo às exigências da norma."/>
    <e v="#REF!"/>
    <m/>
    <x v="0"/>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n v="2010"/>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x v="1"/>
    <s v="Informações ao Consumidor"/>
    <s v="Promoção comercial e publicidade em alimentos"/>
    <m/>
    <s v="Nova Norma"/>
    <s v="N/A"/>
    <s v="Primária"/>
    <x v="2"/>
    <s v="N/A"/>
    <s v="N/A"/>
    <s v="N/A"/>
    <s v="N/A"/>
    <s v="Sim"/>
    <s v="Formatado"/>
    <m/>
  </r>
  <r>
    <n v="2010"/>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x v="0"/>
    <m/>
    <m/>
    <m/>
    <s v="Revisão de Norma(s)"/>
    <s v="Altera a RDC Nº 58, de 05/09/2007"/>
    <s v="N/A"/>
    <x v="1"/>
    <s v="Revogado pela RDC Nº 52, de 06/10/2011"/>
    <s v="N/A"/>
    <s v="N/A"/>
    <d v="2011-10-10T00:00:00"/>
    <m/>
    <s v="Compilado"/>
    <m/>
  </r>
  <r>
    <n v="2010"/>
    <x v="4"/>
    <n v="26"/>
    <d v="2010-07-01T00:00:00"/>
    <s v="Anvisa"/>
    <s v="DOU Nº 125, Seção 1, Pág. 205"/>
    <d v="2010-07-02T00:00:00"/>
    <s v="Dispõe sobre a manipulação do fosfato de oseltamivir pó para solução oral, e dá outras providências."/>
    <e v="#REF!"/>
    <m/>
    <x v="0"/>
    <s v="Regularização de serviços e estabelecimentos sujeitos a vigilância sanitária e Boas Práticas"/>
    <s v="Boas práticas de manipulação de preparações magistrais e oficinais para uso humano"/>
    <m/>
    <s v="Nova Norma"/>
    <s v="N/A"/>
    <s v="Primária"/>
    <x v="2"/>
    <s v="N/A"/>
    <s v="N/A"/>
    <s v="N/A"/>
    <s v="N/A"/>
    <m/>
    <s v="Formatado"/>
    <m/>
  </r>
  <r>
    <n v="2010"/>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x v="1"/>
    <s v="Regularização de produtos sujeitos à vigilância sanitária"/>
    <s v="Requisitos sanitários para aditivos alimentares e coadjuvantes de tecnologia"/>
    <m/>
    <s v="Nova Norma"/>
    <s v="N/A"/>
    <s v="N/A"/>
    <x v="1"/>
    <s v="Revogado pela RDC nº 292, de 24/06/2019"/>
    <s v="N/A"/>
    <s v="N/A"/>
    <d v="2019-06-26T00:00:00"/>
    <m/>
    <s v="Compilado"/>
    <m/>
  </r>
  <r>
    <n v="2010"/>
    <x v="4"/>
    <n v="27"/>
    <d v="2010-08-06T00:00:00"/>
    <s v="Anvisa"/>
    <s v="DOU Nº 151 , Seção 1 Pág. 63"/>
    <d v="2010-08-09T00:00:00"/>
    <s v="Dispõe sobre as categorias de alimentos e embalagens isentos e com obrigatoriedade de registro sanitário."/>
    <e v="#REF!"/>
    <m/>
    <x v="1"/>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n v="2010"/>
    <x v="4"/>
    <n v="30"/>
    <d v="2010-08-11T00:00:00"/>
    <s v="Anvisa"/>
    <s v="DOU Nº 154, Seção 1 Pág. 39"/>
    <d v="2010-08-12T00:00:00"/>
    <s v="Dispõe sobre a inclusão, retificação e exclusão de Denominações Comuns Brasileiras - DCB na Lista de DCB."/>
    <e v="#REF!"/>
    <m/>
    <x v="7"/>
    <m/>
    <m/>
    <m/>
    <s v="Atualização Periódica"/>
    <s v="Altera a RDC Nº 211, de 17/11/2006;_x000a_Altera a RDC Nº 11, de 09/03/2010."/>
    <s v="N/A"/>
    <x v="1"/>
    <s v="Revogado pela RDC Nº 63, de 28/12/2012"/>
    <s v="N/A"/>
    <d v="2012-12-31T00:00:00"/>
    <d v="2012-12-31T00:00:00"/>
    <m/>
    <s v="Compilado"/>
    <m/>
  </r>
  <r>
    <n v="2010"/>
    <x v="4"/>
    <n v="29"/>
    <d v="2010-08-10T00:00:00"/>
    <s v="Anvisa"/>
    <s v="DOU Nº 154, Seção 1 Pág. 38"/>
    <d v="2010-08-12T00:00:00"/>
    <s v="Dispõe sobre certificação de Boas Práticas de Fabricação para fabricantes internacionais de insumos farmacêuticos ativos. "/>
    <e v="#REF!"/>
    <m/>
    <x v="14"/>
    <m/>
    <m/>
    <m/>
    <s v="Nova Norma"/>
    <s v="N/A"/>
    <s v="N/A"/>
    <x v="1"/>
    <s v="Revogado pela RDC  Nº 39, de 14/08/2013"/>
    <n v="1"/>
    <d v="2013-08-15T00:00:00"/>
    <d v="2013-08-15T00:00:00"/>
    <m/>
    <s v="Compilado"/>
    <m/>
  </r>
  <r>
    <n v="2010"/>
    <x v="4"/>
    <n v="32"/>
    <d v="2010-08-10T00:00:00"/>
    <s v="Anvisa"/>
    <s v="DOU Nº 154, Seção 1 Pág. 41"/>
    <d v="2010-08-12T00:00:00"/>
    <s v="Altera dispositivos do Regulamento Técnico de Boas Práticas de Distribuição e Fracionamento de Insumos Farmacêuticos, aprovado pela RDC nº 204, de 14 de novembro de 2006"/>
    <e v="#REF!"/>
    <m/>
    <x v="14"/>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n v="2010"/>
    <x v="4"/>
    <n v="31"/>
    <d v="2010-08-11T00:00:00"/>
    <s v="Anvisa"/>
    <s v="DOU Nº 154, Seção 1 Pág. 36"/>
    <d v="2010-08-12T00:00:00"/>
    <s v="Dispõe sobre a realização dos Estudos de Equivalência Farmacêutica e de Perfil de Dissolução Comparativo."/>
    <e v="#REF!"/>
    <m/>
    <x v="0"/>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n v="2010"/>
    <x v="4"/>
    <n v="28"/>
    <d v="2010-08-09T00:00:00"/>
    <s v="Anvisa"/>
    <s v="DOU Nº 156, Seção 1, Pág. 64 "/>
    <d v="2010-08-16T00:00:00"/>
    <s v="Regulamento Técnico para o Ingrediente Ativo Endossulfa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x v="3"/>
    <m/>
    <m/>
    <m/>
    <s v="Revisão de Norma(s)"/>
    <s v="Altera RDC Nº 51, de 21/10/2009 "/>
    <s v="N/A"/>
    <x v="1"/>
    <s v="Revogado pela RDC Nº 31, de 04/07/2011"/>
    <n v="1"/>
    <d v="2011-07-07T00:00:00"/>
    <d v="2011-07-07T00:00:00"/>
    <m/>
    <s v="Compilado"/>
    <m/>
  </r>
  <r>
    <n v="2010"/>
    <x v="4"/>
    <n v="34"/>
    <d v="2010-08-16T00:00:00"/>
    <s v="Anvisa"/>
    <s v="DOU Nº 158, Seção 1, Pág. 42"/>
    <d v="2010-08-18T00:00:00"/>
    <s v="Dispõe sobre o Regulamento Técnico para produtos saneantes desinfestantes. "/>
    <e v="#REF!"/>
    <m/>
    <x v="3"/>
    <s v="Regularização de produtos sujeitos à vigilância sanitária"/>
    <s v="Regularização de produtos saneantes desinfestantes"/>
    <m/>
    <s v="Revisão de Norma(s)"/>
    <s v="Revoga a RDC Nº 326, de 09/11/2005"/>
    <s v="Primária"/>
    <x v="2"/>
    <s v="N/A"/>
    <s v="N/A"/>
    <s v="N/A"/>
    <s v="N/A"/>
    <m/>
    <s v="Formatado"/>
    <m/>
  </r>
  <r>
    <n v="2010"/>
    <x v="4"/>
    <n v="35"/>
    <d v="2010-08-16T00:00:00"/>
    <s v="Anvisa"/>
    <s v="DOU Nº 158, Seção 1, Pág. 44"/>
    <d v="2010-08-18T00:00:00"/>
    <s v="Dispõe sobre o Regulamento Técnico para produtos com ação antimicrobiana utilizados em artigos críticos e semicríticos."/>
    <e v="#REF!"/>
    <m/>
    <x v="3"/>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n v="2010"/>
    <x v="4"/>
    <n v="36"/>
    <d v="2010-08-16T00:00:00"/>
    <s v="Anvisa"/>
    <s v="DOU Nº 158, Seção 1 Pág. 46"/>
    <d v="2010-08-18T00:00:00"/>
    <s v="Regulamento técnico para o ingrediente ativo Fosmete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7"/>
    <d v="2010-08-16T00:00:00"/>
    <s v="Anvisa"/>
    <s v="DOU Nº 158, Seção 1, Pág. 46"/>
    <d v="2010-08-18T00:00:00"/>
    <s v="Regulamento técnico para o ingrediente ativo Triclorfo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x v="0"/>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n v="2010"/>
    <x v="3"/>
    <n v="9"/>
    <d v="2010-08-24T00:00:00"/>
    <s v="Anvisa"/>
    <s v="DOU Nº 164, Seção 1, Pág. 71"/>
    <d v="2010-08-26T00:00:00"/>
    <s v="Dispõe sobre o uso de componentes mascarantes em produtos saneantes desinfestantes e dá outras providências."/>
    <e v="#REF!"/>
    <m/>
    <x v="3"/>
    <s v="Regularização de produtos sujeitos à vigilância sanitária"/>
    <s v="Regularização de produtos saneantes desinfestantes"/>
    <m/>
    <s v="Nova Norma"/>
    <s v="N/A"/>
    <s v="Primária"/>
    <x v="2"/>
    <s v="N/A"/>
    <s v="N/A"/>
    <s v="N/A"/>
    <s v="N/A"/>
    <m/>
    <s v="Formatado"/>
    <m/>
  </r>
  <r>
    <n v="2010"/>
    <x v="4"/>
    <n v="39"/>
    <d v="2010-08-30T00:00:00"/>
    <s v="Anvisa"/>
    <s v="DOU Nº 168, Seção 1, Pág. 54"/>
    <d v="2010-09-01T00:00:00"/>
    <s v="Dispõe sobre a “lista de substâncias corantes permitidas para produtos de higiene pessoal, cosméticos e perfumes” e dá outras providências. "/>
    <e v="#REF!"/>
    <m/>
    <x v="4"/>
    <m/>
    <m/>
    <m/>
    <s v="Revisão de Norma(s)"/>
    <s v="Revoga RES Nº 04, de 09/03/1999;_x000a_Altera RDC Nº 79, de 28/08/2000."/>
    <s v="N/A"/>
    <x v="1"/>
    <s v="Revogado pela RDC Nº 44, de 09/08/2012"/>
    <n v="1"/>
    <d v="2012-08-10T00:00:00"/>
    <d v="2012-08-10T00:00:00"/>
    <m/>
    <s v="Compilado"/>
    <m/>
  </r>
  <r>
    <n v="2010"/>
    <x v="4"/>
    <n v="40"/>
    <d v="2010-09-01T00:00:00"/>
    <s v="Anvisa"/>
    <s v="DOU Nº 169, Seção 1, Pág. 77"/>
    <d v="2010-09-02T00:00:00"/>
    <s v="Dispõe sobre o gerenciamento de tecnologias em saú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n v="2010"/>
    <x v="4"/>
    <n v="41"/>
    <d v="2010-09-17T00:00:00"/>
    <s v="Anvisa"/>
    <s v="DOU Nº 181, Seção 1, Pág. 53"/>
    <d v="2010-09-21T00:00:00"/>
    <s v="PRORROGA O PRAZO, EM CARÁTER EXCEPCIONAL, ESTABELECIDO NA RESOLUÇÃO RDC/ANVISA Nº 12, DE 11 DE MARÇO DE 2010."/>
    <e v="#REF!"/>
    <m/>
    <x v="12"/>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n v="2010"/>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x v="6"/>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n v="2010"/>
    <x v="4"/>
    <n v="43"/>
    <d v="2010-10-25T00:00:00"/>
    <s v="Anvisa"/>
    <s v="DOU Nº 205, Seção 1, Pág. 28"/>
    <d v="2010-10-26T00:00:00"/>
    <s v="Dispõe sobre vacinas influenza a serem utilizadas no Brasil no ano de 2011."/>
    <e v="#REF!"/>
    <m/>
    <x v="0"/>
    <m/>
    <s v="Composição das vacinas influenza a serem utilizadas no Brasil"/>
    <m/>
    <s v="Nova Norma"/>
    <s v="N/A"/>
    <s v="N/A"/>
    <x v="3"/>
    <s v="Despacho Declaratório nº 56, de 27/03/2018"/>
    <s v="N/A"/>
    <s v="N/A"/>
    <d v="2018-04-02T00:00:00"/>
    <m/>
    <s v="Compilado"/>
    <m/>
  </r>
  <r>
    <n v="2010"/>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x v="0"/>
    <m/>
    <m/>
    <m/>
    <s v="Nova Norma"/>
    <s v="N/A"/>
    <s v="N/A"/>
    <x v="1"/>
    <s v="Alterado pela RDC Nº 61, de 17/12/2010;_x000a_Alterado pela RDC Nº 17, de 15/04/2011;_x000a_Revogado pela RDC Nº 20, de 05/05/2011."/>
    <s v="N/A"/>
    <s v="N/A"/>
    <d v="2011-05-09T00:00:00"/>
    <m/>
    <s v="Compilado"/>
    <m/>
  </r>
  <r>
    <n v="2010"/>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x v="0"/>
    <m/>
    <m/>
    <m/>
    <s v="Revisão de Norma(s)"/>
    <s v="Revoga a IN Nº 01, de 13/01/2010; _x000a_Revoga a IN Nº 08, de 15/06/2010."/>
    <s v="N/A"/>
    <x v="1"/>
    <s v="Revogado pela IN Nº 1, de 02/03/2011"/>
    <s v="N/A"/>
    <s v="N/A"/>
    <d v="2011-03-03T00:00:00"/>
    <m/>
    <s v="Compilado"/>
    <m/>
  </r>
  <r>
    <n v="2010"/>
    <x v="3"/>
    <n v="10"/>
    <d v="2010-10-29T00:00:00"/>
    <s v="Anvisa"/>
    <s v="DOU Nº 210, Seção 1, Pág. 17"/>
    <d v="2010-11-03T00:00:00"/>
    <s v="Dispõe sobre renovação simplificada do registro de medicamentos."/>
    <e v="#REF!"/>
    <m/>
    <x v="0"/>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n v="2010"/>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x v="0"/>
    <m/>
    <m/>
    <m/>
    <s v="Nova Norma"/>
    <s v="N/A"/>
    <s v="N/A"/>
    <x v="1"/>
    <s v="Revogada pela RDC Nº 02, de 02/02/2011"/>
    <s v="N/A"/>
    <s v="N/A"/>
    <d v="2011-02-03T00:00:00"/>
    <m/>
    <s v="Compilado"/>
    <m/>
  </r>
  <r>
    <n v="2010"/>
    <x v="4"/>
    <n v="45"/>
    <d v="2010-11-03T00:00:00"/>
    <s v="Anvisa"/>
    <s v="DOU Nº 212, Seção 1, Pág. 63"/>
    <d v="2010-11-05T00:00:00"/>
    <s v="Dispõe sobr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n v="2010"/>
    <x v="4"/>
    <n v="46"/>
    <d v="2010-11-03T00:00:00"/>
    <s v="Anvisa"/>
    <s v="DOU Nº 212, Seção 1, Pág. 68"/>
    <d v="2010-11-05T00:00:00"/>
    <s v="Dispõe sobre limites máximos para aditivos excluídos da lista d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n v="2010"/>
    <x v="4"/>
    <n v="48"/>
    <d v="2010-11-05T00:00:00"/>
    <s v="Anvisa"/>
    <s v="DOU Nº 213, Seção 1, Pág. 77"/>
    <d v="2010-11-08T00:00:00"/>
    <s v="DISPÕE SOBRE O FATOR DE CONVERSÃO PARA O CÁLCULO DO VALOR ENERGÉTICO DO ERITRITOL. "/>
    <e v="#REF!"/>
    <m/>
    <x v="1"/>
    <s v="Informações ao Consumidor"/>
    <s v=" Rotulagem de alimentos"/>
    <m/>
    <s v="Nova Norma"/>
    <s v="N/A"/>
    <s v="Primária"/>
    <x v="2"/>
    <s v="N/A"/>
    <s v="N/A"/>
    <s v="N/A"/>
    <s v="N/A"/>
    <m/>
    <s v="Formatado"/>
    <m/>
  </r>
  <r>
    <n v="2010"/>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x v="11"/>
    <m/>
    <s v="Diretrizes para descentralização em licitações"/>
    <m/>
    <s v="Nova Norma"/>
    <s v="N/A"/>
    <s v="N/A"/>
    <x v="1"/>
    <s v="Alterado pela IN nº 07, de 31/10/2013;_x000a_Revogado pela IN nº 31, de 09/04/2019."/>
    <s v="N/A"/>
    <s v="N/A"/>
    <d v="2019-04-11T00:00:00"/>
    <m/>
    <s v="Compilado"/>
    <m/>
  </r>
  <r>
    <n v="2010"/>
    <x v="4"/>
    <n v="49"/>
    <d v="2010-11-23T00:00:00"/>
    <s v="Anvisa"/>
    <s v="DOU Nº 224, Seção 1, Pág. 80"/>
    <d v="2010-11-24T00:00:00"/>
    <s v="Aprova a Farmacopeia Brasileira, 5ª edição e dá outras providências."/>
    <e v="#REF!"/>
    <m/>
    <x v="7"/>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n v="2010"/>
    <x v="4"/>
    <n v="50"/>
    <d v="2010-11-24T00:00:00"/>
    <s v="Anvisa"/>
    <s v="DOU Nº 225, Seção 1, Pág. 36"/>
    <d v="2010-11-25T00:00:00"/>
    <s v="DISPÕE SOBRE A REDE DE LABORATÓRIOS COLABORADORES DE FARMACÓPEIA BRASILEIRA. "/>
    <e v="#REF!"/>
    <m/>
    <x v="7"/>
    <m/>
    <s v="Rede de laboratórios colaboradores de farmacopeia brasileira"/>
    <m/>
    <s v="Nova Norma"/>
    <s v="N/A"/>
    <s v="Primária"/>
    <x v="2"/>
    <s v="N/A"/>
    <s v="N/A"/>
    <s v="N/A"/>
    <s v="N/A"/>
    <m/>
    <s v="Formatado"/>
    <s v="Laboratórios "/>
  </r>
  <r>
    <n v="2010"/>
    <x v="4"/>
    <n v="51"/>
    <d v="2010-11-26T00:00:00"/>
    <s v="Anvisa"/>
    <s v="DOU Nº 228, Seção 1, Pág. 105"/>
    <d v="2010-11-30T00:00:00"/>
    <s v="DISPÕE SOBRE MIGRAÇÃO EM MATERIAIS, EMBALAGENS E EQUIPAMENTOS PLÁSTICOS DESTINADOS A ENTRAR EM CONTATO COM ALIMENTOS. "/>
    <e v="#REF!"/>
    <m/>
    <x v="1"/>
    <s v="Regularização de produtos sujeitos a vigilância sanitária"/>
    <s v="Materiais em contato com alimentos"/>
    <m/>
    <s v="Revisão de Norma(s)"/>
    <s v="Altera  a RES Nº 105, de 19/05/1999"/>
    <s v="Primária"/>
    <x v="2"/>
    <s v="Republicado em DOU Nº 244, de 22/12/2010, Pág. 75 a 79"/>
    <s v="N/A"/>
    <s v="N/A"/>
    <s v="N/A"/>
    <m/>
    <s v="Compilado"/>
    <m/>
  </r>
  <r>
    <n v="2010"/>
    <x v="4"/>
    <n v="53"/>
    <d v="2010-11-30T00:00:00"/>
    <s v="Anvisa"/>
    <s v="DOU Nº 229, Seção 1 Pág. 64"/>
    <d v="2010-12-01T00:00:00"/>
    <s v="Altera prazos fixados pela Resolução – RDC n° 65, de 23 de setembro de 2008."/>
    <e v="#REF!"/>
    <m/>
    <x v="14"/>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n v="2010"/>
    <x v="4"/>
    <n v="52"/>
    <d v="2010-11-26T00:00:00"/>
    <s v="Anvisa"/>
    <s v="DOU Nº 229, Seção 1 Pág. 63"/>
    <d v="2010-12-01T00:00:00"/>
    <s v="DISPÕE SOBRE CORANTES EM EMBALAGENS E EQUIPAMENTOS PLÁSTICOS DESTINADOS A ESTAR EM CONTATO COM ALIMENTOS. "/>
    <e v="#REF!"/>
    <m/>
    <x v="1"/>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n v="2010"/>
    <x v="4"/>
    <n v="54"/>
    <d v="2010-12-10T00:00:00"/>
    <s v="Anvisa"/>
    <s v="DOU Nº 237, Seção 1, Pág. 46"/>
    <d v="2010-12-13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0"/>
    <x v="4"/>
    <n v="57"/>
    <d v="2010-12-16T00:00:00"/>
    <s v="Anvisa"/>
    <s v="DOU Nº 241, Seção 1 Pág. 119"/>
    <d v="2010-12-17T00:00:00"/>
    <s v="DETERMINA O REGULAMENTO SANITÁRIO PARA SERVIÇOS QUE DESENVOLVEM ATIVIDADES RELACIONADAS AO CICLO PRODUTIVO DO SANGUE HUMANO E COMPONENTES E PROCEDIMENTOS TRANSFUSIONAIS."/>
    <e v="#REF!"/>
    <m/>
    <x v="13"/>
    <m/>
    <m/>
    <m/>
    <s v="Revisão de Norma(s)"/>
    <s v="Revoga a RDC Nº 24, de 24/01/2002;_x000a_Revoga a RDC Nº 153, de 14/06/2004."/>
    <s v="N/A"/>
    <x v="1"/>
    <s v="Alterado pela RDC Nº 51, de 07/11/2013;_x000a_Revogado pela RDC Nº 34, de 11/06/2014."/>
    <s v="N/A"/>
    <s v="N/A"/>
    <d v="2014-06-16T00:00:00"/>
    <m/>
    <s v="Compilado"/>
    <m/>
  </r>
  <r>
    <n v="2010"/>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x v="13"/>
    <m/>
    <m/>
    <m/>
    <s v="Nova Norma"/>
    <s v="N/A"/>
    <s v="N/A"/>
    <x v="1"/>
    <s v="Alterado pela RDC Nº 19, de 23/03/2012_x000a_Revogado pela RDC nº 214, de 07/02/2018"/>
    <s v="N/A"/>
    <s v="N/A"/>
    <d v="2018-02-22T00:00:00"/>
    <m/>
    <s v="Compilado"/>
    <s v="Será revogada em 07/04/2018 pela RDC 214/2018"/>
  </r>
  <r>
    <n v="2010"/>
    <x v="4"/>
    <n v="55"/>
    <d v="2010-12-16T00:00:00"/>
    <s v="Anvisa"/>
    <s v="DOU Nº 241, Seção 1, Pág. 110"/>
    <d v="2010-12-17T00:00:00"/>
    <s v="DISPÕE SOBRE O REGISTRO DE PRODUTOS BIOLÓGICOS NOVOS E PRODUTOS BIOLÓGICOS E DÁ OUTRAS PROVIDÊNCIAS."/>
    <e v="#REF!"/>
    <m/>
    <x v="0"/>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n v="2010"/>
    <x v="4"/>
    <n v="58"/>
    <d v="2010-12-17T00:00:00"/>
    <s v="Anvisa"/>
    <s v="DOU Nº 243, Seção 1 Pág. 81"/>
    <d v="2010-12-21T00:00:00"/>
    <s v="DISPÕE SOBRE O REGULAMENTO TÉCNICO PARA PROCEDIMENTO DE LIBERAÇÃO DE LOTES DE HEMODERIVADOS PARA CONSUMO NO BRASIL E EXPORTAÇÃO. "/>
    <e v="#REF!"/>
    <m/>
    <x v="13"/>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n v="2010"/>
    <x v="4"/>
    <n v="60"/>
    <d v="2010-12-17T00:00:00"/>
    <s v="Anvisa"/>
    <s v="DOU Nº 244, Seção 1 Pág. 82 "/>
    <d v="2010-12-22T00:00:00"/>
    <s v="ESTABELECE FRASES DE ALERTA PARA PRINCÍPIOS ATIVOS E EXCIPIENTES EM BULAS E ROTULAGEM DE MEDICAMENTOS.            "/>
    <e v="#REF!"/>
    <m/>
    <x v="0"/>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n v="2010"/>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x v="0"/>
    <m/>
    <m/>
    <m/>
    <s v="Revisão de Norma(s)"/>
    <s v="Altera a RDC Nº 44, de 26/10/2010"/>
    <s v="N/A"/>
    <x v="1"/>
    <s v="Revogado pela RDC Nº 20, de 05/05/2011"/>
    <s v="N/A"/>
    <s v="N/A"/>
    <d v="2011-05-09T00:00:00"/>
    <m/>
    <s v="Compilado"/>
    <m/>
  </r>
  <r>
    <n v="2010"/>
    <x v="4"/>
    <n v="59"/>
    <d v="2010-12-17T00:00:00"/>
    <s v="Anvisa"/>
    <s v="DOU Nº 244, Seção 1, Pág. 80"/>
    <d v="2010-12-22T00:00:00"/>
    <s v="DISPÕE SOBRE OS PROCEDIMENTOS E REQUISITOS TÉCNICOS PARA A NOTIFICAÇÃO E O REGISTRO DE PRODUTOS SANEANTES E DÁ OUTRAS PROVIDÊNCIAS. "/>
    <e v="#REF!"/>
    <m/>
    <x v="3"/>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n v="2010"/>
    <x v="4"/>
    <n v="63"/>
    <d v="2010-12-23T00:00:00"/>
    <s v="Anvisa"/>
    <s v="DOU Nº 246, Seção 1 Pág. 118."/>
    <d v="2010-12-24T00:00:00"/>
    <s v="Torna sem efeito a Resolução da Diretoria Colegiada – RDC n° 60 de 17 de dezembro de 2010. "/>
    <e v="#REF!"/>
    <m/>
    <x v="0"/>
    <s v="Informações ao Consumidor"/>
    <s v="Bula e Rotulagem de Medicamentos"/>
    <m/>
    <s v="Revisão de Norma(s)"/>
    <s v="Torna sem efeito a RDC Nº 60, de 17/12/2010"/>
    <s v="Secundária (mérito)"/>
    <x v="2"/>
    <s v="N/A"/>
    <s v="N/A"/>
    <s v="N/A"/>
    <s v="N/A"/>
    <m/>
    <s v="Formatado"/>
    <s v="Revoga/Insub."/>
  </r>
  <r>
    <n v="2010"/>
    <x v="4"/>
    <n v="62"/>
    <d v="2010-12-22T00:00:00"/>
    <s v="Anvisa"/>
    <s v="DOU Nº 247, Seção 1 ,Pág. 98"/>
    <d v="2010-12-27T00:00:00"/>
    <s v="DISPÕE SOBRE AS EMBALAGENS E OS MATERIAIS DE PROPAGANDA E OS PONTOS DE VENDA DOS PRODUTOS FUMÍGENOS DERIVADOS DO TABACO. "/>
    <e v="#REF!"/>
    <m/>
    <x v="10"/>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n v="2010"/>
    <x v="4"/>
    <n v="65"/>
    <d v="2010-12-27T00:00:00"/>
    <s v="Anvisa"/>
    <s v="DOU Nº 248, Seção 1, Pág.49"/>
    <d v="2010-12-28T00:00:00"/>
    <s v="Torna sem efeito a Resolução de Diretoria Colegiada – RDC Nº 62, de 22 de dezembro de 2010."/>
    <e v="#REF!"/>
    <m/>
    <x v="10"/>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n v="2010"/>
    <x v="4"/>
    <n v="64"/>
    <d v="2010-12-23T00:00:00"/>
    <s v="Anvisa"/>
    <s v="DOU Nº 249, Seção 1 Pág.78"/>
    <d v="2010-12-29T00:00:00"/>
    <s v="DISPÕE SOBRE SUBSTÂNCIAS QUÍMICAS DE REFERÊNCIA certificadas. "/>
    <e v="#REF!"/>
    <m/>
    <x v="7"/>
    <m/>
    <s v="Substâncias Químicas de Referências (SQR)"/>
    <m/>
    <s v="Atualização Periódica"/>
    <s v="N/A"/>
    <s v="Primária"/>
    <x v="2"/>
    <s v="N/A"/>
    <s v="N/A"/>
    <s v="N/A"/>
    <s v="N/A"/>
    <m/>
    <s v="Formatado"/>
    <m/>
  </r>
  <r>
    <n v="2011"/>
    <x v="4"/>
    <n v="1"/>
    <d v="2011-01-14T00:00:00"/>
    <s v="Anvisa"/>
    <s v="DOU Nº 11, Seção 1, Pág. 56"/>
    <d v="2011-01-17T00:00:00"/>
    <s v="REGULAMENTO TÉCNICO PARA O INGREDIENTE ATIVO METAMIDOFÓS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1"/>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x v="0"/>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n v="2011"/>
    <x v="4"/>
    <n v="3"/>
    <d v="2011-02-04T00:00:00"/>
    <s v="Anvisa"/>
    <s v="DOU Nº 26 , Seção 1, Pág. 67"/>
    <d v="2011-02-07T00:00:00"/>
    <s v="ESTABELECE OS REQUISITOS MÍNIMOS DE IDENTIDADE E QUALIDADE PARA SERINGAS HIPODÉRMICAS ESTÉREIS DE USO ÚNICO."/>
    <e v="#REF!"/>
    <m/>
    <x v="12"/>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n v="2011"/>
    <x v="4"/>
    <n v="4"/>
    <d v="2011-02-04T00:00:00"/>
    <s v="Anvisa"/>
    <s v="DOU Nº 26, Seção 1, Pág. 68"/>
    <d v="2011-02-07T00:00:00"/>
    <s v="ESTABELECE OS REQUISITOS MÍNIMOS DE IDENTIDADE E QUALIDADE PARA OS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n v="2011"/>
    <x v="4"/>
    <n v="5"/>
    <d v="2011-02-04T00:00:00"/>
    <s v="Anvisa"/>
    <s v="DOU Nº 26, Seção 1, Pág. 69"/>
    <d v="2011-02-07T00:00:00"/>
    <s v="Estabelece os requisitos mínimos de identidade e qualidade para as agulhas hipodérmicas e agulhas gengivais."/>
    <e v="#REF!"/>
    <m/>
    <x v="12"/>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n v="2011"/>
    <x v="4"/>
    <n v="6"/>
    <d v="2011-02-14T00:00:00"/>
    <s v="Anvisa"/>
    <s v="DOU Nº 31, Seção 1, Pág. 55."/>
    <d v="2011-02-15T00:00:00"/>
    <s v="Altera a Resolução RDC n. 154, de 15 de junho de 2004, que estabelece o Regulamento Técnico para o funcionamento dos Serviços de Diálise, republicada em 31/05/2006"/>
    <e v="#REF!"/>
    <m/>
    <x v="6"/>
    <m/>
    <m/>
    <m/>
    <s v="Revisão de Norma(s)"/>
    <s v="Altera RDC Nº 154, de 15/06/2004"/>
    <s v="N/A"/>
    <x v="1"/>
    <s v="Revogado pela RDC Nº 11 de 13/03/2014"/>
    <n v="1"/>
    <d v="2014-03-14T00:00:00"/>
    <d v="2014-03-14T00:00:00"/>
    <m/>
    <s v="Compilado"/>
    <m/>
  </r>
  <r>
    <n v="2011"/>
    <x v="4"/>
    <n v="7"/>
    <d v="2011-02-18T00:00:00"/>
    <s v="Anvisa"/>
    <s v="DOU Nº 37, Seção 1, Pág. 72.                                                                                                                    "/>
    <d v="2011-02-22T00:00:00"/>
    <s v="Dispõe sobre limites máximos tolerados (LMT) para micotoxinas em alimentos."/>
    <e v="#REF!"/>
    <m/>
    <x v="1"/>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n v="2011"/>
    <x v="4"/>
    <n v="8"/>
    <d v="2011-02-25T00:00:00"/>
    <s v="Anvisa"/>
    <s v="DOU Nº 41, Seção 1, Pág. 75."/>
    <d v="2011-02-28T00:00:00"/>
    <s v="Prorroga o prazo de início da vigência da 5ª Edição da Farmacopéia Brasileira."/>
    <e v="#REF!"/>
    <m/>
    <x v="7"/>
    <m/>
    <s v="Compêndios da Farmacopeia Brasileira"/>
    <m/>
    <s v="Revisão de Norma(s)"/>
    <s v="Altera RDC Nº 49, de 23/11/2010"/>
    <s v="N/A"/>
    <x v="1"/>
    <s v="Revogado pela RDC nº 292, de 24/06/2019"/>
    <s v="N/A"/>
    <s v="N/A"/>
    <d v="2019-06-26T00:00:00"/>
    <m/>
    <s v="Compilado"/>
    <m/>
  </r>
  <r>
    <n v="2011"/>
    <x v="3"/>
    <n v="1"/>
    <d v="2011-03-02T00:00:00"/>
    <s v="Anvisa"/>
    <s v="DOU Nº 44, Seção 1, Pág. 44"/>
    <d v="2011-03-03T00:00:00"/>
    <s v="Revoga a Instrução Normativa nº 11, de 29 de outubro de 2010"/>
    <e v="#REF!"/>
    <m/>
    <x v="0"/>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n v="2011"/>
    <x v="4"/>
    <n v="9"/>
    <d v="2011-03-14T00:00:00"/>
    <s v="Anvisa"/>
    <s v="DOU Nº 51, Seção 1, Pág. 59."/>
    <d v="2011-03-16T00:00:00"/>
    <s v="Dispõe sobre o funcionamento dos Centros de Tecnologia Celular para fins de pesquisa clínica e terapia e dá outras providências."/>
    <e v="#REF!"/>
    <m/>
    <x v="13"/>
    <s v="Regularização de serviços e estabelecimentos sujeitos a vigilância sanitária e Boas Práticas"/>
    <s v="Centros de processamento celular"/>
    <m/>
    <s v="Nova Norma"/>
    <s v="N/A"/>
    <s v="N/A"/>
    <x v="1"/>
    <s v="Revogado pela RDC nº 214, de 07/02/2018"/>
    <s v="N/A"/>
    <s v="N/A"/>
    <d v="2018-02-22T00:00:00"/>
    <m/>
    <s v="Compilado"/>
    <m/>
  </r>
  <r>
    <n v="2011"/>
    <x v="4"/>
    <n v="10"/>
    <d v="2011-03-21T00:00:00"/>
    <s v="Anvisa"/>
    <s v="DOU Nº 57, Seção 1, Pág. 79"/>
    <d v="2011-03-24T00:00:00"/>
    <s v="Dispõe sobre a garantia da qualidade de medicamentos importados e dá outras providências."/>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n v="2011"/>
    <x v="4"/>
    <n v="11"/>
    <d v="2011-03-22T00:00:00"/>
    <s v="Anvisa"/>
    <s v="DOU Nº 57, Seção 1, Pág. 79"/>
    <d v="2011-03-24T00:00:00"/>
    <s v="Dispõe sobre o controle da substância Talidomida e do medicamento que a contenha."/>
    <e v="#REF!"/>
    <m/>
    <x v="2"/>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n v="2011"/>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n v="2011"/>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n v="2011"/>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x v="1"/>
    <m/>
    <m/>
    <m/>
    <s v="Revisão de Norma(s)"/>
    <s v="Revoga RE Nº 1356, de 31/03/2011"/>
    <s v="N/A"/>
    <x v="1"/>
    <s v="Revogado pela RDC Nº 59, de 06/12/2012"/>
    <s v="N/A"/>
    <s v="N/A"/>
    <d v="2012-12-07T00:00:00"/>
    <m/>
    <s v="Compilado"/>
    <m/>
  </r>
  <r>
    <n v="2011"/>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x v="12"/>
    <s v="Regularização de produtos sujeitos à vigilância sanitária"/>
    <s v="Regularização de materiais de uso em saúde"/>
    <s v="Rastreabilidade de produtos médicos"/>
    <s v="Nova Norma"/>
    <s v="N/A"/>
    <s v="Primária"/>
    <x v="2"/>
    <s v="N/A"/>
    <s v="N/A"/>
    <s v="N/A"/>
    <s v="N/A"/>
    <m/>
    <s v="Formatado"/>
    <m/>
  </r>
  <r>
    <n v="2011"/>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x v="0"/>
    <m/>
    <m/>
    <m/>
    <s v="Revisão de Norma(s)"/>
    <s v="Altera RDC Nº 44, de 26/10/2010"/>
    <s v="N/A"/>
    <x v="1"/>
    <s v="Revogado pela RDC Nº 20, de 05/05/2011"/>
    <s v="N/A"/>
    <s v="N/A"/>
    <d v="2011-05-09T00:00:00"/>
    <m/>
    <s v="Compilado"/>
    <s v="Suspensão de prazos"/>
  </r>
  <r>
    <n v="2011"/>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x v="4"/>
    <m/>
    <m/>
    <m/>
    <s v="Revisão de Norma(s)"/>
    <s v="_x000a_Revoga RDC Nº 215, de 25/07/2005"/>
    <s v="N/A"/>
    <x v="1"/>
    <s v="Alterado RDC Nº 38, de 04/08/2011;_x000a_Alterado RDC Nº 54, de 25/10/2011;_x000a_Revogado RDC Nº 03, de 18/01/2012."/>
    <n v="3"/>
    <d v="2011-08-05T00:00:00"/>
    <d v="2012-01-20T00:00:00"/>
    <m/>
    <s v="Compilado"/>
    <m/>
  </r>
  <r>
    <n v="2011"/>
    <x v="4"/>
    <n v="19"/>
    <d v="2011-05-05T00:00:00"/>
    <s v="Anvisa"/>
    <s v="DOU Nº 87, Seção 1, Pág. 38"/>
    <d v="2011-05-09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1"/>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x v="8"/>
    <m/>
    <m/>
    <m/>
    <s v="Nova Norma"/>
    <s v="N/A"/>
    <s v="N/A"/>
    <x v="3"/>
    <s v="Despacho Declaratório nº 56, de 27/03/2018"/>
    <n v="1"/>
    <d v="2018-04-02T00:00:00"/>
    <d v="2018-04-02T00:00:00"/>
    <m/>
    <s v="Compilado"/>
    <s v="Justificativa: Ato temporário que perdeu sua vigência e eficácia pelo advento do prazo ou da condição."/>
  </r>
  <r>
    <n v="2011"/>
    <x v="4"/>
    <n v="20"/>
    <d v="2011-05-05T00:00:00"/>
    <s v="Anvisa"/>
    <s v="DOU Nº 87, Seção 1, Pág. 39"/>
    <d v="2011-05-09T00:00:00"/>
    <s v="Dispõe sobre o controle de medicamentos à base de substâncias classificadas como antimicrobianos, de uso sob prescrição, isoladas ou em associação."/>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n v="2011"/>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x v="1"/>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n v="2011"/>
    <x v="4"/>
    <n v="23"/>
    <d v="2011-05-27T00:00:00"/>
    <s v="Anvisa"/>
    <s v="DOU Nº 102, Seção 1, Pág. 88      "/>
    <d v="2011-05-30T00:00:00"/>
    <s v="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n v="2011"/>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x v="12"/>
    <m/>
    <m/>
    <m/>
    <s v="Revisão de Norma(s)"/>
    <s v="Revoga a IN Nº 7, de 07/06/2010"/>
    <s v="N/A"/>
    <x v="1"/>
    <s v="Revogado pela RDC Nº 40, de 26/08/2015"/>
    <n v="1"/>
    <d v="2015-08-27T00:00:00"/>
    <d v="2015-08-27T00:00:00"/>
    <m/>
    <s v="Compilado"/>
    <m/>
  </r>
  <r>
    <n v="2011"/>
    <x v="4"/>
    <n v="24"/>
    <d v="2011-06-14T00:00:00"/>
    <s v="Anvisa"/>
    <s v="DOU Nº 116, Seção 1, Pág. 79                                      "/>
    <d v="2011-06-17T00:00:00"/>
    <s v="Dispõe sobre o registro de medicamentos específicos."/>
    <e v="#REF!"/>
    <m/>
    <x v="0"/>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n v="2011"/>
    <x v="4"/>
    <n v="26"/>
    <d v="2011-06-16T00:00:00"/>
    <s v="Anvisa"/>
    <s v="DOU Nº 116, Seção 1, Pág. 83"/>
    <d v="2011-06-17T00:00:00"/>
    <s v="Dispõe sobre a suspensão do prazo para adequação às regras de rotulagem de medicamentos estabelecidas pela RDC nº 71, de 22 de dezembro de 2009._x000a__x000a_"/>
    <e v="#REF!"/>
    <m/>
    <x v="0"/>
    <s v="Informações ao Consumidor"/>
    <s v="Bula e Rotulagem de Medicamentos"/>
    <m/>
    <s v="Revisão de Norma(s)"/>
    <s v="Altera a RDC nº 71, de 22/12/2009"/>
    <s v="Secundária (prazo)"/>
    <x v="2"/>
    <s v="N/A"/>
    <s v="N/A"/>
    <s v="N/A"/>
    <s v="N/A"/>
    <m/>
    <s v="Formatado"/>
    <s v="Relação com a RDC Nº 71, de 22/12/2009. Altera prazo"/>
  </r>
  <r>
    <n v="2011"/>
    <x v="4"/>
    <n v="25"/>
    <d v="2011-06-16T00:00:00"/>
    <s v="Anvisa"/>
    <s v="DOU Nº 117, Seção 1, Pág. 104"/>
    <d v="2011-06-20T00:00:00"/>
    <s v="Dispõe sobre os procedimentos gerais para utilização dos serviços de protocolo de documentos no âmbito da Anvisa."/>
    <e v="#REF!"/>
    <m/>
    <x v="2"/>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n v="2011"/>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x v="12"/>
    <m/>
    <m/>
    <m/>
    <s v="Revisão de Norma(s)"/>
    <s v="Revoga a IN Nº 8, de 08/07/2009"/>
    <s v="N/A"/>
    <x v="1"/>
    <s v="Revogado pela IN Nº 09, de 26/12/2013"/>
    <n v="1"/>
    <d v="2013-12-30T00:00:00"/>
    <d v="2013-12-30T00:00:00"/>
    <m/>
    <s v="Compilado"/>
    <m/>
  </r>
  <r>
    <n v="2011"/>
    <x v="4"/>
    <n v="27"/>
    <d v="2011-06-21T00:00:00"/>
    <s v="Anvisa"/>
    <s v="DOU Nº 119, Seção 1, Pág. 86"/>
    <d v="2011-06-22T00:00:00"/>
    <s v="Dispõe sobre os procedimentos para certificação compulsória dos equipamentos sob regime de Vigilância Sanitária."/>
    <e v="#REF!"/>
    <m/>
    <x v="12"/>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n v="2011"/>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n v="2011"/>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x v="16"/>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n v="2011"/>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x v="3"/>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n v="2011"/>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x v="3"/>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n v="2011"/>
    <x v="4"/>
    <n v="32"/>
    <d v="2011-07-05T00:00:00"/>
    <s v="Anvisa"/>
    <s v="DOU Nº 129, Seção 1, Pág. 40"/>
    <d v="2011-07-07T00:00:00"/>
    <s v="Dispõe sobre os critérios técnicos para a concessão de Autorização de Funcionamento de empresas fabricantes e envasadoras de gases medicinais._x000a_"/>
    <e v="#REF!"/>
    <m/>
    <x v="0"/>
    <s v="Regularização de serviços e estabelecimentos sujeitos a vigilância sanitária e Boas Práticas"/>
    <s v="Boas práticas de armazenamento, distribuição e transporte de gases medicinais"/>
    <m/>
    <s v="Nova Norma"/>
    <s v="N/A"/>
    <s v="Primária"/>
    <x v="2"/>
    <s v="N/A"/>
    <s v="N/A"/>
    <s v="N/A"/>
    <s v="N/A"/>
    <m/>
    <s v="Formatado"/>
    <m/>
  </r>
  <r>
    <n v="2011"/>
    <x v="4"/>
    <n v="33"/>
    <d v="2011-07-08T00:00:00"/>
    <s v="Anvisa"/>
    <s v="DOU Nº 132, Seção 1, Pág. 48"/>
    <d v="2011-07-12T00:00:00"/>
    <s v="Dispõe sobre o Controle e Fiscalização Sanitária do Translado de Restos Mortais Humanos"/>
    <e v="#REF!"/>
    <m/>
    <x v="8"/>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n v="2011"/>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x v="1"/>
    <s v="Informações ao Consumidor"/>
    <s v="Rotulagem de alimentos"/>
    <m/>
    <s v="Revisão de Norma(s)"/>
    <s v="Altera a RDC Nº 360, de 23/12/2003;_x000a_Revoga a RDC Nº 36, de 19/06/2007."/>
    <s v="N/A"/>
    <x v="1"/>
    <s v="Revogado pela RDC nº 292, de 24/06/2019"/>
    <s v="N/A"/>
    <s v="N/A"/>
    <d v="2019-06-26T00:00:00"/>
    <m/>
    <s v="Compilado"/>
    <m/>
  </r>
  <r>
    <n v="2011"/>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1"/>
    <x v="3"/>
    <n v="4"/>
    <d v="2011-08-03T00:00:00"/>
    <s v="Anvisa"/>
    <s v="DOU Nº 150, Seção 1, Pág. 119"/>
    <d v="2011-08-05T00:00:00"/>
    <s v="Dispõe sobre a lista de fármacos candidatos à bioisenção baseada no sistema de classificação biofarmacêutica (SCB) e dá outras providências."/>
    <e v="#REF!"/>
    <m/>
    <x v="0"/>
    <m/>
    <m/>
    <m/>
    <s v="Nova Norma"/>
    <s v="N/A"/>
    <s v="N/A"/>
    <x v="1"/>
    <s v="Revogado pela IN Nº 02, de 14/03/2013"/>
    <s v="N/A"/>
    <s v="N/A"/>
    <d v="2013-03-15T00:00:00"/>
    <m/>
    <s v="Compilado"/>
    <s v="Relação com a RDC Nº 37, de 03/08/2011"/>
  </r>
  <r>
    <n v="2011"/>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n v="2011"/>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x v="4"/>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n v="2011"/>
    <x v="4"/>
    <n v="37"/>
    <d v="2011-08-03T00:00:00"/>
    <s v="Anvisa"/>
    <s v="DOU Nº 150, Seção 1, Pág. 117."/>
    <d v="2011-08-05T00:00:00"/>
    <s v="Dispõe sobre o Guia para isenção e substituição de estudos de biodisponibilidade relativa/bioequivalência e dá outras providências."/>
    <e v="#REF!"/>
    <m/>
    <x v="0"/>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n v="2011"/>
    <x v="4"/>
    <n v="39"/>
    <d v="2011-09-02T00:00:00"/>
    <s v="Anvisa"/>
    <s v="DOU Nº 172, Seção, Pág. 35            "/>
    <d v="2011-09-06T00:00:00"/>
    <s v="Aprova a Farmacopeia Homeopática Brasileira, terceira edição e dá outras providências."/>
    <e v="#REF!"/>
    <m/>
    <x v="7"/>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n v="2011"/>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x v="1"/>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n v="2011"/>
    <x v="4"/>
    <n v="41"/>
    <d v="2011-09-16T00:00:00"/>
    <s v="Anvisa"/>
    <s v="DOU Nº 180, Seção 1, Pág. 54"/>
    <d v="2011-09-19T00:00:00"/>
    <s v="Dispõe sobre a proibição de uso de bisfenol A em mamadeiras destinadas a alimentação de lactentes e dá outras providencias."/>
    <e v="#REF!"/>
    <m/>
    <x v="1"/>
    <m/>
    <m/>
    <m/>
    <s v="Nova Norma"/>
    <s v="N/A"/>
    <s v="N/A"/>
    <x v="1"/>
    <s v="Revogado pela RDC Nº 56, de 16/11/2012"/>
    <s v="N/A"/>
    <s v="N/A"/>
    <d v="2012-11-21T00:00:00"/>
    <m/>
    <s v="Compilado"/>
    <s v="Link para texto em PDF no Portal"/>
  </r>
  <r>
    <n v="2011"/>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x v="0"/>
    <m/>
    <m/>
    <m/>
    <s v="Nova Norma"/>
    <s v="N/A"/>
    <s v="N/A"/>
    <x v="1"/>
    <s v="Revogado pela IN Nº 05, de 08/07/2013"/>
    <s v="N/A"/>
    <s v="N/A"/>
    <d v="2013-07-11T00:00:00"/>
    <m/>
    <s v="Compilado"/>
    <m/>
  </r>
  <r>
    <n v="2011"/>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x v="0"/>
    <m/>
    <m/>
    <m/>
    <s v="Nova Norma"/>
    <s v="N/A"/>
    <s v="N/A"/>
    <x v="1"/>
    <s v="Revogado pela RDC Nº 34, de 08/07/2013"/>
    <s v="N/A"/>
    <s v="N/A"/>
    <d v="2013-07-11T00:00:00"/>
    <m/>
    <s v="Compilado"/>
    <m/>
  </r>
  <r>
    <n v="2011"/>
    <x v="4"/>
    <n v="43"/>
    <d v="2011-09-19T00:00:00"/>
    <s v="Anvisa"/>
    <s v="DOU Nº 182, Seção 1, Pág. 90"/>
    <d v="2011-09-21T00:00:00"/>
    <s v="Dispõe sobre o regulamento técnico para fórmulas infantis para lactente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n v="2011"/>
    <x v="4"/>
    <n v="44"/>
    <d v="2011-09-19T00:00:00"/>
    <s v="Anvisa"/>
    <s v="DOU Nº 182, Seção 1, Pág. 92"/>
    <d v="2011-09-21T00:00:00"/>
    <s v="Dispõe sobre o regulamento técnico para fórmulas infantis de seguimento para lactentes e crianças de primeira infância.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n v="2011"/>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n v="2011"/>
    <x v="4"/>
    <n v="46"/>
    <d v="2011-09-19T00:00:00"/>
    <s v="Anvisa"/>
    <s v="DOU Nº 182, Seção 1, Pág. 95"/>
    <d v="2011-09-21T00:00:00"/>
    <s v="Dispõe sobre aditivos alimentares e coadjuvantes de tecnologia para fórmulas infantis destinadas a lactentes e crianças de primeira infância."/>
    <e v="#REF!"/>
    <m/>
    <x v="1"/>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n v="2011"/>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x v="0"/>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n v="2011"/>
    <x v="4"/>
    <n v="42"/>
    <d v="2011-09-19T00:00:00"/>
    <s v="Anvisa"/>
    <s v="DOU Nº 183, Seção 1, Pág. 685"/>
    <d v="2011-09-22T00:00:00"/>
    <s v="Dispõe sobre o regulamento técnico de compostos de nutrientes para alimentos destinados a lactentes e a crianças de primeira infância. "/>
    <e v="#REF!"/>
    <m/>
    <x v="1"/>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n v="2011"/>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x v="0"/>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n v="2011"/>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x v="0"/>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n v="2011"/>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x v="6"/>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n v="2011"/>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x v="0"/>
    <m/>
    <m/>
    <m/>
    <s v="Revisão de Norma(s)"/>
    <s v="Altera RDC Nº 58, de 05/09/2007;_x000a_Revoga RDC Nº 25, de 30/06/2010."/>
    <s v="N/A"/>
    <x v="1"/>
    <s v="Sustado pelo DL Nº 273/CGN, de 04/09/2014"/>
    <s v="N/A"/>
    <s v="N/A"/>
    <d v="2014-06-04T00:00:00"/>
    <m/>
    <s v="Compilado"/>
    <m/>
  </r>
  <r>
    <n v="2011"/>
    <x v="4"/>
    <n v="53"/>
    <d v="2011-10-19T00:00:00"/>
    <s v="Anvisa"/>
    <s v="DOU Nº 202, Seção 1, Pág. 46"/>
    <d v="2011-10-20T00:00:00"/>
    <s v="Institui a Câmara Técnica de Produtos Biológicos - CATEBIO, vinculada à Anvisa."/>
    <e v="#REF!"/>
    <m/>
    <x v="0"/>
    <s v="Regularização de produtos sujeitos à vigilância sanitária."/>
    <s v="Registro e pós-registro de produtos biológicos"/>
    <m/>
    <s v="Nova Norma"/>
    <s v="N/A"/>
    <s v="Primária"/>
    <x v="2"/>
    <s v="N/A"/>
    <s v="N/A"/>
    <s v="N/A"/>
    <s v="N/A"/>
    <m/>
    <s v="Formatado"/>
    <m/>
  </r>
  <r>
    <n v="2011"/>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x v="4"/>
    <m/>
    <s v="Guilhotina"/>
    <m/>
    <s v="Revisão de Norma(s)"/>
    <s v="Altera RDC Nº 16, de 12/04/2011"/>
    <s v="N/A"/>
    <x v="1"/>
    <s v="Despacho Declaratório nº 56, de 27/03/2018"/>
    <n v="1"/>
    <d v="2018-04-02T00:00:00"/>
    <d v="2018-04-02T00:00:00"/>
    <m/>
    <s v="Compilado"/>
    <s v="Revogada tacitamente pela Resolução – RDC nº 3, de 18/01/2012"/>
  </r>
  <r>
    <n v="2011"/>
    <x v="4"/>
    <n v="57"/>
    <d v="2011-11-04T00:00:00"/>
    <s v="Anvisa"/>
    <s v="DOU Nº 213, Seção 1, Pág. 106"/>
    <d v="2011-11-07T00:00:00"/>
    <s v="Aprova o uso de ácido esteárico como aditivo alimentar na função de glaceante para suplementos vitamínicos e/ou minerai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n v="2011"/>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x v="1"/>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n v="2011"/>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n v="2011"/>
    <x v="4"/>
    <n v="56"/>
    <d v="2011-11-04T00:00:00"/>
    <s v="Anvisa"/>
    <s v="DOU Nº 213, Seção 1, Pág. 106"/>
    <d v="2011-11-07T00:00:00"/>
    <s v="Aprova o uso de aditivos alimentares com suas respectivas funções e limites máximos para queijos petit suisse comercializados no país."/>
    <e v="#REF!"/>
    <m/>
    <x v="1"/>
    <s v="Regularização de produtos sujeitos a vigilância sanitária"/>
    <s v="Requisitos sanitários para aditivos alimentares e coadjuvantes de tecnologia"/>
    <m/>
    <s v="Nova Norma"/>
    <s v="N/A"/>
    <s v="Primária"/>
    <x v="2"/>
    <s v="N/A"/>
    <s v="N/A"/>
    <s v="N/A"/>
    <s v="N/A"/>
    <m/>
    <s v="Formatado"/>
    <m/>
  </r>
  <r>
    <n v="2011"/>
    <x v="4"/>
    <n v="59"/>
    <d v="2011-11-09T00:00:00"/>
    <s v="Anvisa"/>
    <s v="DOU Nº 216 , Seção 1, Pág. 75"/>
    <d v="2011-11-10T00:00:00"/>
    <s v="Dispõe sobre vacinas influenza a serem utilizadas no Brasil no ano de 2012."/>
    <e v="#REF!"/>
    <m/>
    <x v="0"/>
    <m/>
    <s v="Composição das vacinas influenza a serem utilizadas no Brasil"/>
    <m/>
    <s v="Nova Norma"/>
    <s v="N/A"/>
    <s v="N/A"/>
    <x v="3"/>
    <s v="Despacho Declaratório nº 56, de 27/03/2018"/>
    <s v="N/A"/>
    <s v="N/A"/>
    <d v="2018-04-02T00:00:00"/>
    <m/>
    <s v="Compilado"/>
    <m/>
  </r>
  <r>
    <n v="2011"/>
    <x v="4"/>
    <n v="60"/>
    <d v="2011-11-10T00:00:00"/>
    <s v="Anvisa"/>
    <s v="DOU Nº 217, Seção 1, Pág. 91"/>
    <d v="2011-11-11T00:00:00"/>
    <s v="Aprova o Formulário de Fitoterápicos da Farmacopeia Brasileira, primeira edição e dá outras providências."/>
    <e v="#REF!"/>
    <m/>
    <x v="7"/>
    <m/>
    <s v="Compêndios da Farmacopeia Brasileira"/>
    <m/>
    <s v="Nova Norma"/>
    <s v="N/A"/>
    <s v="Primária"/>
    <x v="2"/>
    <s v="N/A"/>
    <s v="N/A"/>
    <s v="N/A"/>
    <s v="N/A"/>
    <m/>
    <s v="Formatado"/>
    <m/>
  </r>
  <r>
    <n v="2011"/>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x v="1"/>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n v="2011"/>
    <x v="4"/>
    <n v="61"/>
    <d v="2011-11-18T00:00:00"/>
    <s v="Anvisa"/>
    <s v="DOU Nº 222, Seção 1, Pág. 92"/>
    <d v="2011-11-21T00:00:00"/>
    <s v="Dispõe sobre as regras de classificação dos produtos para diagnóstico de uso in vitro e dá outras providências."/>
    <e v="#REF!"/>
    <m/>
    <x v="12"/>
    <m/>
    <m/>
    <m/>
    <s v="Revisão de Norma(s)"/>
    <s v="Altera a RDC Nº 206, de 17/11/2006; _x000a_Altera a RDC Nº 25, de 21/05/2009."/>
    <s v="N/A"/>
    <x v="1"/>
    <s v="Revogado pela RDC Nº 36, de 26/08/2015"/>
    <n v="1"/>
    <d v="2015-08-27T00:00:00"/>
    <d v="2015-08-27T00:00:00"/>
    <m/>
    <s v="Compilado"/>
    <m/>
  </r>
  <r>
    <n v="2011"/>
    <x v="3"/>
    <n v="6"/>
    <d v="2011-11-18T00:00:00"/>
    <s v="Anvisa"/>
    <s v="DOU Nº 222, Seção 1, Pág. 99"/>
    <d v="2011-11-21T00:00:00"/>
    <s v="Estabelece os critérios específicos para o agrupamento em famílias de MATERIAIS DE USO EM SAÚDE para fins de registro e cadastramento."/>
    <e v="#REF!"/>
    <m/>
    <x v="12"/>
    <s v="Regularização de produtos sujeitos à vigilância sanitária"/>
    <s v="Regularização de materiais de uso em saúde"/>
    <m/>
    <s v="Nova Norma"/>
    <s v="N/A"/>
    <s v="Primária"/>
    <x v="0"/>
    <s v="Alterado pela IN Nº 13, de 08/11/2016"/>
    <n v="1"/>
    <d v="2016-11-09T00:00:00"/>
    <d v="2016-11-09T00:00:00"/>
    <m/>
    <s v="Compilado"/>
    <m/>
  </r>
  <r>
    <n v="2011"/>
    <x v="4"/>
    <n v="62"/>
    <d v="2011-11-18T00:00:00"/>
    <s v="Anvisa"/>
    <s v="DOU Nº 223, Seção 1, Pág. 48"/>
    <d v="2011-11-22T00:00:00"/>
    <s v="Altera a Resolução de Diretoria Colegiada – RDC nº. 49, de 23 de novembro de 2010, que aprova a Farmacopeia Brasileira, 5ª edição e dá outras providências."/>
    <e v="#REF!"/>
    <m/>
    <x v="7"/>
    <m/>
    <s v="Compêndios da Farmacopeia Brasileira"/>
    <m/>
    <s v="Revisão de Norma(s)"/>
    <s v="Altera RDC Nº 49, de 23/11/2010"/>
    <s v="Secundária (mérito)"/>
    <x v="2"/>
    <s v="N/A"/>
    <s v="N/A"/>
    <s v="N/A"/>
    <s v="N/A"/>
    <m/>
    <s v="Formatado"/>
    <m/>
  </r>
  <r>
    <n v="2011"/>
    <x v="4"/>
    <n v="63"/>
    <d v="2011-11-25T00:00:00"/>
    <s v="Anvisa"/>
    <s v="DOU Nº 227, Seção 1, Pág. 44"/>
    <d v="2011-11-28T00:00:00"/>
    <s v="Dispõe sobre os Requisitos de Boas Práticas de Funcionamento para os Serviços de Saúde"/>
    <e v="#REF!"/>
    <m/>
    <x v="6"/>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n v="2011"/>
    <x v="4"/>
    <n v="64"/>
    <d v="2011-11-29T00:00:00"/>
    <s v="Anvisa"/>
    <s v="DOU Nº 231, Seção 1, Pág. 38"/>
    <d v="2011-12-02T00:00:00"/>
    <s v="Dispõe sobre a aprovação de uso de coadjuvantes de tecnologia para fabricação de cervejas. "/>
    <e v="#REF!"/>
    <m/>
    <x v="1"/>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n v="2011"/>
    <x v="4"/>
    <n v="65"/>
    <d v="2011-11-29T00:00:00"/>
    <s v="Anvisa"/>
    <s v="DOU Nº 231, Seção 1, Pág. 38"/>
    <d v="2011-12-02T00:00:00"/>
    <s v="Dispõe sobre a aprovação de uso de aditivos alimentares para fabricação de cervejas."/>
    <e v="#REF!"/>
    <m/>
    <x v="1"/>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n v="2011"/>
    <x v="4"/>
    <n v="66"/>
    <d v="2011-12-09T00:00:00"/>
    <s v="Anvisa"/>
    <s v=" DOU Nº 238, Seção1, Pág. 70"/>
    <d v="2011-12-13T00:00:00"/>
    <s v="Prorroga o prazo para adequação às Resoluções da Diretoria Colegiada nº 63, de 18 de dezembro de 2009 e nº 64 de 18 de dezembro de 2009."/>
    <e v="#REF!"/>
    <m/>
    <x v="0"/>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n v="2011"/>
    <x v="4"/>
    <n v="67"/>
    <d v="2011-12-13T00:00:00"/>
    <s v="Anvisa"/>
    <s v="DOU Nº 239, Seção 1, Pág. 52"/>
    <d v="2011-12-14T00:00:00"/>
    <s v="Aprova o Formulário Nacional da Farmacopeia Brasileira, segunda edição, e dá outras providências."/>
    <e v="#REF!"/>
    <m/>
    <x v="7"/>
    <m/>
    <s v="Compêndios da Farmacopeia Brasileira"/>
    <m/>
    <s v="Revisão de Norma(s)"/>
    <s v="Revoga a RDC Nº 222, de 29/07/2005"/>
    <s v="Primária"/>
    <x v="2"/>
    <s v="N/A"/>
    <s v="N/A"/>
    <s v="N/A"/>
    <s v="N/A"/>
    <m/>
    <s v="Formatado"/>
    <m/>
  </r>
  <r>
    <n v="2011"/>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n v="2011"/>
    <x v="4"/>
    <n v="68"/>
    <d v="2011-12-16T00:00:00"/>
    <s v="Anvisa"/>
    <s v="DOU Nº 244, Seção 1, Pág. 78"/>
    <d v="2011-12-21T00:00:00"/>
    <s v="ALTERA A RESOLUÇÃO - RDC Nº 70, DE 1º DE OUTUBRO DE 2008, PARA PRORROGAR O PRAZO DE NOTIFICAÇÃO DE GASES MEDICINAIS E DÁ OUTRAS DISPOSIÇÕES. "/>
    <e v="#REF!"/>
    <m/>
    <x v="0"/>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n v="2012"/>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x v="0"/>
    <m/>
    <m/>
    <m/>
    <s v="Revisão de Norma(s)"/>
    <s v="Altera a PRT Nº 6, de 29/01/1999"/>
    <s v="N/A"/>
    <x v="1"/>
    <s v="Revogado pela RDC Nº 17, de 28/03/2013"/>
    <s v="N/A"/>
    <s v="N/A"/>
    <d v="2013-04-01T00:00:00"/>
    <m/>
    <s v="Compilado"/>
    <m/>
  </r>
  <r>
    <n v="2012"/>
    <x v="4"/>
    <n v="2"/>
    <d v="2012-01-17T00:00:00"/>
    <s v="Anvisa"/>
    <s v="DOU Nº 13, Seção 1, Pág. 39"/>
    <d v="2012-01-18T00:00:00"/>
    <s v="INSTITUI O PROTOCOLO ELETRÔNICO PARA EMISSÃO DE CERTIFICADO DE REGISTRO DE MEDICAMENTO E CERTIDÃO DE REGISTRO PARA EXPORTAÇÃO DE MEDICAMENTO, E DÁ OUTRAS PROVIDÊNCIAS."/>
    <e v="#REF!"/>
    <m/>
    <x v="0"/>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n v="2012"/>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x v="4"/>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n v="2012"/>
    <x v="4"/>
    <n v="4"/>
    <d v="2012-01-18T00:00:00"/>
    <s v="Anvisa"/>
    <s v="DOU Nº 16, Seção 1, Pág. 40"/>
    <d v="2012-01-23T00:00:00"/>
    <s v="DISPÕE SOBRE OS CRITÉRIOS PARA A REALIZAÇÃO DE ESTUDOS DE RESÍDUOS DE AGROTÓXICOS PARA FINS DE REGISTRO DE AGROTÓXICOS NO BRASIL. "/>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n v="2012"/>
    <x v="4"/>
    <n v="6"/>
    <d v="2012-01-30T00:00:00"/>
    <s v="Anvisa"/>
    <s v="DOU Nº 22 , Seção 1, Pág. 55"/>
    <d v="2012-01-31T00:00:00"/>
    <s v="DISPÕE SOBRE AS BOAS PRATICAS DE FUNCIONAMENTO PARA AS UNIDADES DE PROCESSAMENTO DE ROUPAS DE SERVIÇOS DE SAÚDE E DÁ OUTRAS PROVIDENCIAS. "/>
    <e v="#REF!"/>
    <m/>
    <x v="6"/>
    <s v="Regularização de serviços e estabelecimentos sujeitos à vigilância sanitária e Boas Práticas"/>
    <s v="Boas Práticas para o processamento de roupas de serviços de saúde"/>
    <m/>
    <s v="Nova Norma"/>
    <s v="N/A"/>
    <s v="Primária"/>
    <x v="2"/>
    <s v="N/A"/>
    <s v="N/A"/>
    <s v="N/A"/>
    <s v="N/A"/>
    <m/>
    <s v="Formatado"/>
    <m/>
  </r>
  <r>
    <n v="2012"/>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x v="12"/>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n v="2012"/>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x v="12"/>
    <s v="Regularização de produtos sujeitos à vigilância sanitária"/>
    <s v="Regularização de seringas hipodérmicas_x000a_"/>
    <m/>
    <s v="Revisão de Norma(s)"/>
    <s v="Altera a RDC Nº 3, de 04/02/2011"/>
    <s v="Secundária (mérito e prazo)"/>
    <x v="2"/>
    <s v="N/A"/>
    <s v="N/A"/>
    <s v="N/A"/>
    <s v="N/A"/>
    <m/>
    <s v="Formatado"/>
    <s v="Altera prazo"/>
  </r>
  <r>
    <n v="2012"/>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x v="12"/>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n v="2012"/>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n v="2012"/>
    <x v="4"/>
    <n v="11"/>
    <d v="2012-02-16T00:00:00"/>
    <s v="Anvisa"/>
    <s v="DOU Nº 36, Seção 1, Pág. 23"/>
    <d v="2012-02-22T00:00:00"/>
    <s v="Dispõe sobre o funcionamento de laboratórios analíticos que realizam análises em produtos sujeitos à Vigilância Sanitária e dá outras providências. "/>
    <e v="#REF!"/>
    <m/>
    <x v="9"/>
    <s v="Regularização de serviços e estabelecimentos sujeitos à vigilância sanitária e Boas Práticas"/>
    <s v="Requisitos para Funcionamento de Laboratórios Analíticos"/>
    <m/>
    <s v="Nova Norma"/>
    <s v="N/A"/>
    <s v="Primária"/>
    <x v="2"/>
    <s v="N/A"/>
    <s v="N/A"/>
    <s v="N/A"/>
    <s v="N/A"/>
    <s v="Sim"/>
    <s v="Formatado"/>
    <m/>
  </r>
  <r>
    <n v="2012"/>
    <x v="4"/>
    <n v="12"/>
    <d v="2012-02-16T00:00:00"/>
    <s v="Anvisa"/>
    <s v="DOU Nº 36, Seção 1, Pág. 24"/>
    <d v="2012-02-22T00:00:00"/>
    <s v="DISPOE SOBRE A REDE BRASILEIRA DE LABORATORIOS ANALITICOS EM SAUDE (REBLAS) "/>
    <e v="#REF!"/>
    <m/>
    <x v="9"/>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n v="2012"/>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n v="2012"/>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x v="10"/>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n v="2012"/>
    <x v="4"/>
    <n v="15"/>
    <d v="2012-03-15T00:00:00"/>
    <s v="Anvisa"/>
    <s v="DOU Nº 54, Seção 1, Pág. 43"/>
    <d v="2012-03-19T00:00:00"/>
    <s v="DISPÕE SOBRE REQUISITOS DE BOAS PRATICAS PARA O PROCESSAMENTO DE PRODUTOS PARA A SAUDE E DÁ OUTRAS PROVIDENCIAS. "/>
    <e v="#REF!"/>
    <m/>
    <x v="12"/>
    <s v="Regularização de produtos sujeitos à vigilância sanitária"/>
    <s v="Reprocessamento de produtos para Saúde"/>
    <s v="Boas Práticas para o Processamento de produtos para a saúde"/>
    <s v="Nova Norma"/>
    <s v="N/A"/>
    <s v="Primária"/>
    <x v="2"/>
    <s v="N/A"/>
    <s v="N/A"/>
    <s v="N/A"/>
    <s v="N/A"/>
    <m/>
    <s v="Formatado"/>
    <m/>
  </r>
  <r>
    <n v="2012"/>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x v="12"/>
    <s v="Regularização de produtos sujeitos à vigilância sanitária"/>
    <s v="Regularização de Implantes mamários"/>
    <m/>
    <s v="Nova Norma"/>
    <s v="N/A"/>
    <s v="Primária"/>
    <x v="0"/>
    <s v="Alterado pela RDC Nº 33 de 14/06/2012"/>
    <n v="1"/>
    <d v="2012-06-15T00:00:00"/>
    <d v="2012-06-15T00:00:00"/>
    <m/>
    <s v="Compilado"/>
    <m/>
  </r>
  <r>
    <n v="2012"/>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x v="2"/>
    <s v="Governança"/>
    <s v="Peticionamento e arrecadação de Taxa de Fiscalização de Vigilância Sanitária (TFVS)"/>
    <m/>
    <s v="Revisão de Norma(s)"/>
    <s v="Altera RDC Nº 222, de 28/12/2006"/>
    <s v="Secundária (mérito)"/>
    <x v="2"/>
    <s v="N/A"/>
    <s v="N/A"/>
    <s v="N/A"/>
    <s v="N/A"/>
    <m/>
    <s v="Formatado"/>
    <m/>
  </r>
  <r>
    <n v="2012"/>
    <x v="4"/>
    <n v="20"/>
    <d v="2012-03-26T00:00:00"/>
    <s v="Anvisa"/>
    <s v="DOU Nº 60, Seção 1, Pág. 96                                "/>
    <d v="2012-03-27T00:00:00"/>
    <s v="ALTERA A RDC Nº 02 DE 25 DE JANEIRO DE 2010, QUE DISPOE SOBRE O GERENCIAMENTO DE TECNOLOGIAS EM SAU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n v="2012"/>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x v="13"/>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n v="2012"/>
    <x v="4"/>
    <n v="21"/>
    <d v="2012-03-28T00:00:00"/>
    <s v="Anvisa"/>
    <s v="DOU Nº 62, Seção 1, Pág. 104"/>
    <d v="2012-03-29T00:00:00"/>
    <s v="INSTITUI O MANUAL DE IDENTIDADE VISUAL DE MEDICAMENTOS DO MINISTERIO DA SAUDE, E DÁ OUTRAS PROVIDENCIAS.                          "/>
    <e v="#REF!"/>
    <m/>
    <x v="0"/>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n v="2012"/>
    <x v="4"/>
    <n v="18"/>
    <d v="2012-03-23T00:00:00"/>
    <s v="Anvisa"/>
    <s v="DOU Nº 65, Seção 1, Pág. 149"/>
    <d v="2012-04-03T00:00:00"/>
    <s v="Aprova errata da Farmacopeia Brasileira, 5ª edição. "/>
    <e v="#REF!"/>
    <m/>
    <x v="7"/>
    <m/>
    <s v="Compêndios da Farmacopeia Brasileira"/>
    <m/>
    <s v="Revisão de Norma(s)"/>
    <s v="Altera a RDC Nº 49, de 23/11/2010"/>
    <s v="Primária"/>
    <x v="2"/>
    <s v="N/A"/>
    <s v="N/A"/>
    <s v="N/A"/>
    <s v="N/A"/>
    <m/>
    <s v="Formatado"/>
    <m/>
  </r>
  <r>
    <n v="2012"/>
    <x v="4"/>
    <n v="22"/>
    <d v="2012-04-03T00:00:00"/>
    <s v="Anvisa"/>
    <s v="DOU Nº 67, Seção 1, Pág. 45"/>
    <d v="2012-04-05T00:00:00"/>
    <s v="ALTERA A RDC Nº 335 DE 21 DE NOVEMBRO DE 2003, E A RDC Nº 86, DE 17 DE MAIO DE 2006, QUE DISPOEM SOBRE AS EMBALAGENS DE PRODUTOS FUMIGENOS DERIVADOS DO TABACO. "/>
    <e v="#REF!"/>
    <m/>
    <x v="10"/>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n v="2012"/>
    <x v="3"/>
    <n v="1"/>
    <d v="2012-04-04T00:00:00"/>
    <s v="Anvisa"/>
    <s v="DOU Nº 68, Seção 1, Pág. 75"/>
    <d v="2012-04-09T00:00:00"/>
    <s v="Estabelece os formulários aplicáveis aos detentores de registro de produtos para a saúde para a notificação de ações de campo à Anvisa."/>
    <e v="#REF!"/>
    <m/>
    <x v="12"/>
    <s v="Controle, fiscalização e monitoramento de produtos e serviços"/>
    <s v="Tecnovigilância"/>
    <m/>
    <s v="Nova Norma"/>
    <s v="N/A"/>
    <s v="Primária"/>
    <x v="2"/>
    <s v="Retificado em DOU Nº 70, de 11/04/2012, Seção 1, Pág. 122 e 123"/>
    <s v="N/A"/>
    <s v="N/A"/>
    <s v="N/A"/>
    <m/>
    <s v="Compilado"/>
    <m/>
  </r>
  <r>
    <n v="2012"/>
    <x v="4"/>
    <n v="23"/>
    <d v="2012-04-04T00:00:00"/>
    <s v="Anvisa"/>
    <s v="DOU Nº 68, Seção 1, Pág. 77"/>
    <d v="2012-04-09T00:00:00"/>
    <s v="DISPOE SOBRE A OBRIGATORIEDADE DE EXECUÇÃO E NOTIFICAÇÃO DE AÇOES DE CAMPO POR DETENTORES DE REGISTRO DE PRODUTOS PARA  A SAUDE NO BRASIL.                      "/>
    <e v="#REF!"/>
    <m/>
    <x v="12"/>
    <s v="Controle, fiscalização e monitoramento de produtos e serviços"/>
    <s v="Tecnovigilância"/>
    <m/>
    <s v="Nova Norma"/>
    <s v="N/A"/>
    <s v="Primária"/>
    <x v="2"/>
    <s v="N/A"/>
    <s v="N/A"/>
    <s v="N/A"/>
    <s v="N/A"/>
    <m/>
    <s v="Formatado"/>
    <m/>
  </r>
  <r>
    <n v="2012"/>
    <x v="4"/>
    <n v="24"/>
    <d v="2012-04-12T00:00:00"/>
    <s v="Anvisa"/>
    <s v="DOU Nº 72, Seção 1, Pág. 39"/>
    <d v="2012-04-13T00:00:00"/>
    <s v="DISPOE SOBRE A ATUALIZAÇÃO DO ANEXO III, INDICAÇÕES PREVISTAS PARA TRATAMENTO COM A TALIDOMIDA, DA RDC Nº 11 DE 22 DE MARÇO DE 2011. "/>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2"/>
    <x v="0"/>
    <n v="616"/>
    <d v="2012-04-24T00:00:00"/>
    <s v="Anvisa"/>
    <s v="DOU Nº 80, Seção 1, Pág. 100"/>
    <d v="2012-04-25T00:00:00"/>
    <s v="Aprova as normas complementares relativas ao funcionamento e à ordem dos trabalhos das reuniões da Diretoria Colegiada da Agência Nacional de Vigilância Sanitária - ANVISA. "/>
    <m/>
    <m/>
    <x v="11"/>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n v="2012"/>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x v="0"/>
    <m/>
    <m/>
    <m/>
    <s v="Nova Norma"/>
    <s v="N/A"/>
    <s v="N/A"/>
    <x v="1"/>
    <s v="Revogado pela RDC nº 102, de 24/08/2016."/>
    <s v="N/A"/>
    <s v="N/A"/>
    <d v="2016-08-25T00:00:00"/>
    <m/>
    <s v="Compilado"/>
    <s v="Menciona a RDC Nº 39, de 05/06/2008"/>
  </r>
  <r>
    <n v="2012"/>
    <x v="3"/>
    <n v="2"/>
    <d v="2012-05-03T00:00:00"/>
    <s v="Anvisa"/>
    <s v="DOU Nº 86, Seção 1, Pág. 59"/>
    <d v="2012-05-04T00:00:00"/>
    <s v="Dispõe sobre as solicitações e procedimentos de avaliação de licenciamentos de importação para pesquisas clínicas regulamentadas pela RDC 39, de 05 de junho de 2008."/>
    <e v="#REF!"/>
    <m/>
    <x v="0"/>
    <m/>
    <m/>
    <m/>
    <s v="Nova Norma"/>
    <s v="N/A"/>
    <s v="N/A"/>
    <x v="1"/>
    <s v="Despacho Declaratório nº 56, de 27/03/2018"/>
    <s v="N/A"/>
    <s v="N/A"/>
    <d v="2018-04-02T00:00:00"/>
    <m/>
    <s v="Compilado"/>
    <s v="Relação com a RDC Nº 39, de 05/06/2008_x000a_Revogada tacitamente pelas Resoluções – RDC nº 9 e 10, de 20/02/2015"/>
  </r>
  <r>
    <n v="2012"/>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x v="6"/>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n v="2012"/>
    <x v="0"/>
    <s v="748-C"/>
    <d v="2012-05-15T00:00:00"/>
    <s v="Anvisa"/>
    <s v="DOU Nº 96, Seção 1, Pág. 56 e 57"/>
    <d v="2012-05-18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n v="2012"/>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x v="2"/>
    <s v="Governança"/>
    <s v="Procedimentos para atendimento ao público externo e prestação de informações no âmbito da Anvisa"/>
    <m/>
    <s v="Nova Norma"/>
    <s v="N/A"/>
    <s v="N/A"/>
    <x v="1"/>
    <s v="Revogada pela PRT nº 15, de 05/01/2018 (publicada no BS de 08/01/2018)"/>
    <s v="N/A"/>
    <s v="N/A"/>
    <d v="2018-01-08T00:00:00"/>
    <m/>
    <s v="Compilado"/>
    <m/>
  </r>
  <r>
    <n v="2012"/>
    <x v="0"/>
    <s v="748-A"/>
    <d v="2012-05-15T00:00:00"/>
    <s v="Anvisa"/>
    <s v="DOU Nº 96, Seção 1, Pág. 55"/>
    <d v="2012-05-18T00:00:00"/>
    <s v="Institui a Comissão Permanente de Avaliação de Documentos Sigilosos no âmbito da Anvisa."/>
    <e v="#REF!"/>
    <m/>
    <x v="2"/>
    <s v="Governança"/>
    <s v="Procedimentos para atendimento ao público externo e prestação de informações no âmbito da Anvisa"/>
    <m/>
    <s v="Nova Norma"/>
    <s v="N/A"/>
    <s v="Primária"/>
    <x v="2"/>
    <s v="N/A"/>
    <s v="N/A"/>
    <s v="N/A"/>
    <s v="N/A"/>
    <m/>
    <s v="Formatado "/>
    <m/>
  </r>
  <r>
    <n v="2012"/>
    <x v="4"/>
    <n v="27"/>
    <d v="2012-05-17T00:00:00"/>
    <s v="Anvisa"/>
    <s v="DOU Nº 98, Seção 1, Pág. 93"/>
    <d v="2012-05-22T00:00:00"/>
    <s v="Dispõe sobre os requisitos mínimos para a validação de métodos bioanalíticos empregados em estudos com fins de registro e pós-registro de medicamentos. "/>
    <e v="#REF!"/>
    <m/>
    <x v="0"/>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n v="2012"/>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x v="8"/>
    <m/>
    <m/>
    <m/>
    <s v="Nova Norma"/>
    <s v="N/A"/>
    <s v="N/A"/>
    <x v="3"/>
    <s v="Despacho Declaratório nº 56, de 27/03/2018"/>
    <n v="1"/>
    <d v="2018-04-02T00:00:00"/>
    <d v="2018-04-02T00:00:00"/>
    <m/>
    <s v="Compilado"/>
    <s v="Justificativa: Ato temporário que perdeu sua vigência e eficácia pelo advento do prazo ou da condição."/>
  </r>
  <r>
    <n v="2012"/>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x v="4"/>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n v="2012"/>
    <x v="4"/>
    <n v="30"/>
    <d v="2012-06-01T00:00:00"/>
    <s v="Anvisa"/>
    <s v="DOU Nº 107, Seção 1, Pág. 83"/>
    <d v="2012-06-04T00:00:00"/>
    <s v="APROVA O REGULAMENTO TÉCNICO MERCOSUL SOBRE PROTETORES SOLARES EM COSMÉTICOS E DÁ OUTRAS PROVIDÊNCIAS."/>
    <e v="#REF!"/>
    <m/>
    <x v="4"/>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n v="2012"/>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x v="1"/>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n v="2012"/>
    <x v="4"/>
    <n v="32"/>
    <d v="2012-06-11T00:00:00"/>
    <s v="Anvisa"/>
    <s v="DOU Nº 112, Seção 1, Pág. 91"/>
    <d v="2012-06-12T00:00:00"/>
    <s v="DISPÕE SOBRE AS DIRETRIZES PARA EMBALAGENS PRIMÁRIAS UTILIZADAS NO ACONDICIONAMENTO DE TECIDOS HUMANOS PARA FINS TERAPÊUTICOS E DÁ OUTRAS PROVIDÊNCIAS."/>
    <e v="#REF!"/>
    <m/>
    <x v="13"/>
    <s v="Regularização de serviços e estabelecimentos sujeitos a vigilância sanitária e Boas Práticas"/>
    <s v="Bancos de tecidos humanos"/>
    <m/>
    <s v="Nova Norma"/>
    <s v="N/A"/>
    <s v="Primária"/>
    <x v="2"/>
    <s v="N/A"/>
    <s v="N/A"/>
    <s v="N/A"/>
    <s v="N/A"/>
    <m/>
    <s v="Formatado"/>
    <m/>
  </r>
  <r>
    <n v="2012"/>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x v="12"/>
    <s v="Regularização de produtos sujeitos à vigilância sanitária"/>
    <s v="Regularização de Implantes mamários"/>
    <m/>
    <s v="Revisão de Norma(s)"/>
    <s v="Altera a RDC Nº 16, de 21/03/2012_x000a_"/>
    <s v="Secundária (mérito)"/>
    <x v="2"/>
    <s v="N/A"/>
    <s v="N/A"/>
    <s v="N/A"/>
    <s v="N/A"/>
    <m/>
    <s v="Formatado"/>
    <m/>
  </r>
  <r>
    <n v="2012"/>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x v="12"/>
    <m/>
    <m/>
    <m/>
    <s v="Revisão de Norma(s)"/>
    <s v="Altera RDC Nº 206, de 17/11/2006"/>
    <s v="N/A"/>
    <x v="1"/>
    <s v="Despacho Declaratório nº 56, de 27/03/2018"/>
    <n v="1"/>
    <d v="2018-04-02T00:00:00"/>
    <d v="2018-04-02T00:00:00"/>
    <m/>
    <s v="Compilado"/>
    <s v="Justificativa: Revogada tacitamente pela Resolução - RDC nº 36, de 26/08/2015"/>
  </r>
  <r>
    <n v="2012"/>
    <x v="3"/>
    <n v="4"/>
    <d v="2012-06-15T00:00:00"/>
    <s v="Anvisa"/>
    <s v="DOU Nº 117, Seção 1, Pág. 48 e 49"/>
    <d v="2012-06-19T00:00:00"/>
    <s v="Estabelece regras para disponibilização de instruções de uso em formato não impresso de Produtos para a Saúde."/>
    <e v="#REF!"/>
    <m/>
    <x v="12"/>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n v="2012"/>
    <x v="4"/>
    <n v="35"/>
    <d v="2012-06-15T00:00:00"/>
    <s v="Anvisa"/>
    <s v="DOU Nº 117, Seção 1, Pág. 49          "/>
    <d v="2012-06-19T00:00:00"/>
    <s v="Dispõe sobre os critérios de indicação, inclusão e exclusão de medicamentos na Lista de Medicamentos de Referência._x000a_"/>
    <e v="#REF!"/>
    <m/>
    <x v="0"/>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n v="2012"/>
    <x v="4"/>
    <n v="25"/>
    <d v="2012-05-07T00:00:00"/>
    <s v="Anvisa"/>
    <s v="DOU Nº 121, Seção 1, Pág. 49"/>
    <d v="2012-06-25T00:00:00"/>
    <s v="Altera a Resolução de Diretoria Colegiada - RDC n° 89, de 8 de maio de 2001, que institui a Câmara Técnica de Medicamentos - CATEME, vinculada à ANVISA._x000a_ _x000a_"/>
    <e v="#REF!"/>
    <m/>
    <x v="0"/>
    <s v="Regularização de produtos sujeitos à vigilância sanitária."/>
    <s v="Registro, pós-registro e notificação de medicamentos (normas gerais)"/>
    <m/>
    <s v="Revisão de Norma(s)"/>
    <s v="Altera a RDC Nº 89, de 08/05/2001"/>
    <s v="Secundária (mérito)"/>
    <x v="2"/>
    <s v="N/A"/>
    <s v="N/A"/>
    <s v="N/A"/>
    <s v="N/A"/>
    <m/>
    <s v="Formatado"/>
    <m/>
  </r>
  <r>
    <n v="2012"/>
    <x v="4"/>
    <n v="36"/>
    <d v="2012-06-27T00:00:00"/>
    <s v="Anvisa"/>
    <s v="DOU Nº 124, Seção 1, Pág. 207"/>
    <d v="2012-06-28T00:00:00"/>
    <s v="Altera a RDC nº 39, de 05 de junho de 2008, e dá outras providências._x000a_"/>
    <e v="#REF!"/>
    <m/>
    <x v="0"/>
    <m/>
    <m/>
    <m/>
    <s v="Revisão de Norma(s)"/>
    <s v="Altera a RDC Nº 39, de 05/06/2008"/>
    <s v="N/A"/>
    <x v="1"/>
    <s v="Revogado pela RDC Nº 09, de 20/02/2015;_x000a_Revogado pela RDC Nº 10, de 20/02/2015."/>
    <s v="N/A"/>
    <s v="N/A"/>
    <d v="2015-03-03T00:00:00"/>
    <m/>
    <s v="Compilado"/>
    <m/>
  </r>
  <r>
    <n v="2012"/>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n v="2012"/>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_x000a__x000a_"/>
    <s v="Secundária (mérito)"/>
    <x v="2"/>
    <s v="N/A"/>
    <s v="N/A"/>
    <s v="N/A"/>
    <s v="N/A"/>
    <m/>
    <s v="Formatado"/>
    <m/>
  </r>
  <r>
    <n v="2012"/>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x v="2"/>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n v="2012"/>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x v="10"/>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n v="2012"/>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x v="8"/>
    <m/>
    <m/>
    <m/>
    <s v="Nova Norma"/>
    <s v="N/A"/>
    <s v="N/A"/>
    <x v="1"/>
    <s v="Revogado pela RDC Nº 43, de 03/08/2012"/>
    <n v="1"/>
    <d v="2012-08-06T00:00:00"/>
    <d v="2012-08-06T00:00:00"/>
    <m/>
    <s v="Compilado"/>
    <m/>
  </r>
  <r>
    <n v="2012"/>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x v="6"/>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n v="2012"/>
    <x v="4"/>
    <n v="42"/>
    <d v="2012-07-31T00:00:00"/>
    <s v="Anvisa"/>
    <s v="DOU Nº 148, Seção 1, Pág. 55"/>
    <d v="2012-08-01T00:00:00"/>
    <s v="Revoga a RDC nº 01, de 01/10/1999, que dispõe sobre o exercício do poder de polícia pelos agentes da Agência Nacional de Vigilância Sanitária."/>
    <e v="#REF!"/>
    <m/>
    <x v="2"/>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n v="2012"/>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x v="2"/>
    <s v="Controle, fiscalização e monitoramento de produtos e serviços sujeitos à vigilância sanitária"/>
    <s v="Infrações sanitárias "/>
    <m/>
    <s v="Nova Norma"/>
    <s v="N/A"/>
    <s v="Primária"/>
    <x v="2"/>
    <s v="N/A"/>
    <s v="N/A"/>
    <s v="N/A"/>
    <s v="N/A"/>
    <m/>
    <s v="Formatado "/>
    <m/>
  </r>
  <r>
    <n v="2012"/>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x v="8"/>
    <m/>
    <s v=" Verificar se as normas ainda estão válidas"/>
    <m/>
    <s v="Revisão de Norma(s)"/>
    <s v="Revoga a RDC Nº 40, de 25/07/2012"/>
    <s v="N/A"/>
    <x v="1"/>
    <s v="Revogado pela RDC Nº 62, 12/12/2012"/>
    <n v="1"/>
    <d v="2012-12-13T00:00:00"/>
    <d v="2012-12-13T00:00:00"/>
    <m/>
    <s v="Compilado"/>
    <m/>
  </r>
  <r>
    <n v="2012"/>
    <x v="4"/>
    <n v="45"/>
    <d v="2012-08-09T00:00:00"/>
    <s v="Anvisa"/>
    <s v="DOU Nº 155, Seção 1, Pág. 37"/>
    <d v="2012-08-10T00:00:00"/>
    <s v="Dispõe sobre a realização de estudos de estabilidade de insumos farmacêuticos ativos."/>
    <e v="#REF!"/>
    <m/>
    <x v="14"/>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n v="2012"/>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x v="4"/>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n v="2012"/>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x v="13"/>
    <s v="Regularização de produtos sujeitos à vigilância sanitária"/>
    <s v="Hemocomponentes e Hemoderivados"/>
    <m/>
    <s v="Revisão de Norma(s)"/>
    <s v="Revoga 07 RDC´s e 09 RE ´s"/>
    <s v="N/A"/>
    <x v="1"/>
    <s v="Revogado pela RDC nº 292, de 24/06/2019"/>
    <s v="N/A"/>
    <s v="N/A"/>
    <d v="2019-06-26T00:00:00"/>
    <m/>
    <s v="Compilado"/>
    <m/>
  </r>
  <r>
    <n v="2012"/>
    <x v="4"/>
    <n v="46"/>
    <d v="2012-08-29T00:00:00"/>
    <s v="Anvisa"/>
    <s v="DOU Nº 169, Seção 1 , Pág. 57"/>
    <d v="2012-08-30T00:00:00"/>
    <s v="Dispõe sobre oficialização de novos lotes de Substâncias Químicas de Referência da Farmacopeia Brasileira."/>
    <e v="#REF!"/>
    <m/>
    <x v="7"/>
    <m/>
    <s v="Substâncias Químicas de Referências (SQR)"/>
    <m/>
    <s v="Atualização Periódica"/>
    <s v="N/A"/>
    <s v="Primária"/>
    <x v="2"/>
    <s v="Retificado em DOU Nº 170, de 31/08/2012, Pág. 65"/>
    <s v="N/A"/>
    <s v="N/A"/>
    <s v="N/A"/>
    <m/>
    <s v="Compilado"/>
    <m/>
  </r>
  <r>
    <n v="2012"/>
    <x v="4"/>
    <n v="48"/>
    <d v="2012-08-31T00:00:00"/>
    <s v="Anvisa"/>
    <s v="DOU Nº170, Seção 1, Pág. 2"/>
    <d v="2012-08-31T00:00:00"/>
    <s v="DISPÕE SOBRE A SUSPENSÃO DE EXIGÊNCIAS PREVISTAS NA RESOLUÇÃO DE DIRETORIA COLEGIADA Nº 81 DE 05 DE NOVEMBRO DE 2008."/>
    <e v="#REF!"/>
    <m/>
    <x v="8"/>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n v="2012"/>
    <x v="0"/>
    <n v="1282"/>
    <d v="2012-09-04T00:00:00"/>
    <s v="Anvisa"/>
    <s v="DOU Nº 173, Seção 1, Pág. 58"/>
    <d v="2012-09-05T00:00:00"/>
    <s v="Altera o prazo estabelecido no Parágrafo único do artigo 5º da RDC nº 99, de 30 de dezembro de 2008"/>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n v="2012"/>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x v="2"/>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n v="2012"/>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n v="2012"/>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x v="0"/>
    <m/>
    <m/>
    <m/>
    <s v="Revisão de Norma(s)"/>
    <s v="Altera a RDC Nº 21, de 28/03/2012_x000a_Reestabelece a Vigência da RDC Nº 168, de 10/06/2002"/>
    <s v="N/A"/>
    <x v="1"/>
    <s v="Revogada pela RDC Nº 57, de 09/10/2014"/>
    <s v="N/A"/>
    <s v="N/A"/>
    <d v="2014-10-10T00:00:00"/>
    <m/>
    <s v="Compilado"/>
    <s v="Altera prazo"/>
  </r>
  <r>
    <n v="2012"/>
    <x v="4"/>
    <n v="52"/>
    <d v="2012-09-28T00:00:00"/>
    <s v="Anvisa"/>
    <s v="DOU Nº 190, Seção 1, Pág. 47  "/>
    <d v="2012-10-01T00:00:00"/>
    <s v="DISPÕE SOBRE VACINAS INFLUENZA A SEREM UTILIZADAS NO BRASIL NO ANO DE 2013."/>
    <e v="#REF!"/>
    <m/>
    <x v="0"/>
    <m/>
    <s v="Composição das vacinas influenza a serem utilizadas no Brasil"/>
    <m/>
    <s v="Nova Norma"/>
    <s v="N/A"/>
    <s v="N/A"/>
    <x v="3"/>
    <s v="Despacho Declaratório nº 56, de 27/03/2018"/>
    <s v="N/A"/>
    <s v="N/A"/>
    <d v="2018-04-02T00:00:00"/>
    <m/>
    <s v="Compilado"/>
    <m/>
  </r>
  <r>
    <n v="2012"/>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12"/>
    <x v="4"/>
    <n v="54"/>
    <d v="2012-11-12T00:00:00"/>
    <s v="Anvisa"/>
    <s v="DOU Nº 219, Seção 1, Pág. 122"/>
    <d v="2012-11-13T00:00:00"/>
    <s v="Dispõe sobre o Regulamento Técnico sobre Informação Nutricional Complementar. "/>
    <e v="#REF!"/>
    <m/>
    <x v="1"/>
    <s v="Informações ao Consumidor"/>
    <s v="Rotulagem de alimentos"/>
    <m/>
    <s v="Revisão de Norma(s)"/>
    <s v="Revoga PRT SVS/MS Nº 27, de 13/01/1998"/>
    <s v="Primária"/>
    <x v="2"/>
    <s v="N/A"/>
    <s v="N/A"/>
    <s v="N/A"/>
    <s v="N/A"/>
    <s v="Sim"/>
    <s v="Formatado"/>
    <m/>
  </r>
  <r>
    <n v="2012"/>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x v="14"/>
    <m/>
    <m/>
    <m/>
    <s v="Revisão de Norma(s)"/>
    <s v="Altera RDC Nº 249, de 13/09/2005"/>
    <s v="N/A"/>
    <x v="1"/>
    <s v="Retificado em DOU Nº 225 , de 22/11/2012;_x000a_Revogada pela RDC Nº 69, de 08/12/2014."/>
    <n v="1"/>
    <d v="2014-12-09T00:00:00"/>
    <d v="2014-12-09T00:00:00"/>
    <m/>
    <s v="Compilado"/>
    <m/>
  </r>
  <r>
    <n v="2012"/>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x v="3"/>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n v="2012"/>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x v="1"/>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n v="2012"/>
    <x v="4"/>
    <n v="58"/>
    <d v="2012-11-29T00:00:00"/>
    <s v="Anvisa"/>
    <s v="DOU Nº 231, Seção 1, Pág. 111"/>
    <d v="2012-11-30T00:00:00"/>
    <s v="Altera a Resolução da Diretoria Colegiada – RDC n° 234 de 17 de agosto de 2005 e dá outras providências."/>
    <e v="#REF!"/>
    <m/>
    <x v="0"/>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n v="2012"/>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x v="8"/>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n v="2012"/>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x v="15"/>
    <s v="Governança"/>
    <s v="Financiamento do Sistema Nacional de Vigilância Sanitária"/>
    <m/>
    <s v="Nova Norma"/>
    <s v="N/A"/>
    <s v="Primária"/>
    <x v="2"/>
    <s v="N/A"/>
    <s v="N/A"/>
    <s v="N/A"/>
    <s v="N/A"/>
    <m/>
    <s v="Não passível de compilação"/>
    <m/>
  </r>
  <r>
    <n v="2012"/>
    <x v="0"/>
    <n v="2796"/>
    <d v="2012-12-06T00:00:00"/>
    <s v="MS"/>
    <s v="DOU Nº 236, Seção 1, Pág. 143"/>
    <d v="2012-12-07T00:00:00"/>
    <s v=" Institui incentivo financeiro para o fortalecimento do Laboratório Instituto Adolfo Lutz (IAL) como provedor público nacional de ensaios de proficiência."/>
    <e v="#REF!"/>
    <m/>
    <x v="15"/>
    <s v="Governança"/>
    <s v="Financiamento do Sistema Nacional de Vigilância Sanitária"/>
    <m/>
    <s v="Nova Norma"/>
    <s v="N/A"/>
    <s v="Primária"/>
    <x v="2"/>
    <s v="N/A"/>
    <s v="N/A"/>
    <s v="N/A"/>
    <s v="N/A"/>
    <m/>
    <s v="Não passível de compilação"/>
    <m/>
  </r>
  <r>
    <n v="2012"/>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x v="15"/>
    <s v="Governança"/>
    <s v="Financiamento do Sistema Nacional de Vigilância Sanitária"/>
    <m/>
    <s v="Nova Norma"/>
    <s v="N/A"/>
    <s v="Primária"/>
    <x v="2"/>
    <s v="N/A"/>
    <s v="N/A"/>
    <s v="N/A"/>
    <s v="N/A"/>
    <m/>
    <s v="Não passível de compilação"/>
    <m/>
  </r>
  <r>
    <n v="2012"/>
    <x v="0"/>
    <n v="2801"/>
    <d v="2012-12-06T00:00:00"/>
    <s v="MS"/>
    <s v="DOU Nº 236, Seção 1, Pág. 147"/>
    <d v="2012-12-07T00:00:00"/>
    <s v="Institui incentivo financeiro destinado aos Laboratórios Centrais de Saúde Pública para o fortalecimento das ações de monitoramento de alimentos."/>
    <e v="#REF!"/>
    <m/>
    <x v="15"/>
    <s v="Governança"/>
    <s v="Financiamento do Sistema Nacional de Vigilância Sanitária"/>
    <m/>
    <s v="Nova Norma"/>
    <s v="N/A"/>
    <s v="Primária"/>
    <x v="2"/>
    <s v="N/A"/>
    <s v="N/A"/>
    <s v="N/A"/>
    <s v="N/A"/>
    <m/>
    <s v="Não passível de compilação"/>
    <m/>
  </r>
  <r>
    <n v="2012"/>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n v="2012"/>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x v="8"/>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n v="2012"/>
    <x v="4"/>
    <n v="60"/>
    <d v="2012-12-12T00:00:00"/>
    <s v="Anvisa"/>
    <s v="DOU Nº 240, Seção 1, Pág. 204"/>
    <d v="2012-12-13T00:00:00"/>
    <s v="Dispõe sobre os procedimentos no âmbito da ANVISA para alterações de textos de bulas de medicamentos e dá outras providências."/>
    <e v="#REF!"/>
    <m/>
    <x v="0"/>
    <s v="Informações ao Consumidor"/>
    <s v="Bula e Rotulagem de Medicamentos"/>
    <s v="Bula e rotulagem de medicamentos genéricos, similares e novos"/>
    <s v="Nova Norma"/>
    <s v="N/A"/>
    <s v="Primária"/>
    <x v="2"/>
    <s v="N/A"/>
    <s v="N/A"/>
    <s v="N/A"/>
    <s v="N/A"/>
    <m/>
    <s v="Formatado"/>
    <m/>
  </r>
  <r>
    <n v="2012"/>
    <x v="4"/>
    <n v="61"/>
    <d v="2012-12-12T00:00:00"/>
    <s v="Anvisa"/>
    <s v="DOU Nº 240, Seção 1, Pág. 205"/>
    <d v="2012-12-13T00:00:00"/>
    <s v="DISPÕE SOBRE OS PROCEDIMENTOS NO ÂMBITO DA ANVISA PARA ALTERAÇÕES DE ROTULAGENS DE MEDICAMENTOS E DÁ OUTRAS PROVIDÊNCIAS. "/>
    <e v="#REF!"/>
    <m/>
    <x v="0"/>
    <s v="Informações ao Consumidor"/>
    <s v="Bula e Rotulagem de Medicamentos"/>
    <m/>
    <s v="Nova Norma"/>
    <s v="N/A"/>
    <s v="Primária"/>
    <x v="2"/>
    <s v="N/A"/>
    <s v="N/A"/>
    <s v="N/A"/>
    <s v="N/A"/>
    <m/>
    <s v="Formatado"/>
    <m/>
  </r>
  <r>
    <n v="2012"/>
    <x v="3"/>
    <n v="5"/>
    <d v="2012-12-28T00:00:00"/>
    <s v="Anvisa"/>
    <s v="DOU Nº 251, Seção 1, Pág. 249"/>
    <d v="2012-12-31T00:00:00"/>
    <s v="Dispõe sobre os procedimentos para solicitar a inclusão, alteração ou exclusão de Denominações Comuns Brasileiras - DCB"/>
    <e v="#REF!"/>
    <m/>
    <x v="7"/>
    <m/>
    <s v="Denominações Comuns Brasileiras (DCB)"/>
    <m/>
    <s v="Atualização Periódica"/>
    <s v="N/A"/>
    <s v="Primária"/>
    <x v="2"/>
    <s v="N/A"/>
    <s v="N/A"/>
    <s v="N/A"/>
    <s v="N/A"/>
    <m/>
    <s v="Formatado"/>
    <s v="Texto na Pasta Pública"/>
  </r>
  <r>
    <n v="2012"/>
    <x v="4"/>
    <n v="63"/>
    <d v="2012-12-28T00:00:00"/>
    <s v="Anvisa"/>
    <s v="DOU Nº 251, Seção 1, Pág. 248"/>
    <d v="2012-12-31T00:00:00"/>
    <s v="Dispõe sobre as regras utilizadas para a nomenclatura das Denominações Comuns Brasileiras - DCB."/>
    <e v="#REF!"/>
    <m/>
    <x v="7"/>
    <m/>
    <s v="Denominações Comuns Brasileiras (DCB)"/>
    <m/>
    <s v="Revisão de Norma(s)"/>
    <s v="Revoga 27 RDC´s"/>
    <s v="Primária"/>
    <x v="0"/>
    <s v="Alterado pela RDC Nº 01, de 10/01/2014_x000a_Alterado pela RDC nº 310, de 14/10/2019"/>
    <n v="2"/>
    <d v="2014-01-13T00:00:00"/>
    <d v="2019-10-16T00:00:00"/>
    <s v="Sim"/>
    <s v="Compilado"/>
    <m/>
  </r>
  <r>
    <n v="2012"/>
    <x v="4"/>
    <n v="64"/>
    <d v="2012-12-28T00:00:00"/>
    <s v="Anvisa"/>
    <s v="DOU Nº 02, Seção 1 , Pág. 135"/>
    <d v="2013-01-03T00:00:00"/>
    <s v="Publica a Lista das Denominações Comuns Brasileiras - DCB da Farmacopeia Brasileira."/>
    <e v="#REF!"/>
    <m/>
    <x v="7"/>
    <m/>
    <s v="Denominações Comuns Brasileiras (DCB)"/>
    <m/>
    <s v="Atualização Periódica"/>
    <s v="N/A"/>
    <s v="Primária"/>
    <x v="0"/>
    <s v="Alterado por 26 RDC´s"/>
    <n v="26"/>
    <d v="2013-05-21T00:00:00"/>
    <d v="2019-12-26T00:00:00"/>
    <s v="Sim"/>
    <s v="Compilado"/>
    <m/>
  </r>
  <r>
    <n v="2013"/>
    <x v="4"/>
    <n v="1"/>
    <d v="2013-01-04T00:00:00"/>
    <s v="Anvisa"/>
    <s v="DOU Nº 04, Seção 1, Pág. 33"/>
    <d v="2013-01-07T00:00:00"/>
    <s v="DISPÕE SOBRE OFICIALIZAÇÃO DE NOVOS LOTES DE SUBSTANCIAS QUIMICAS DE REFERENCIA DA FARMACOPEIA BRASILEIRA . "/>
    <e v="#REF!"/>
    <m/>
    <x v="7"/>
    <m/>
    <s v="Substâncias Químicas de Referências (SQR)"/>
    <m/>
    <s v="Atualização Periódica"/>
    <s v="N/A"/>
    <s v="Primária"/>
    <x v="2"/>
    <s v="N/A"/>
    <s v="N/A"/>
    <s v="N/A"/>
    <s v="N/A"/>
    <m/>
    <s v="Formatado"/>
    <s v="SECOL"/>
  </r>
  <r>
    <n v="2013"/>
    <x v="4"/>
    <n v="2"/>
    <d v="2013-01-04T00:00:00"/>
    <s v="Anvisa"/>
    <s v="DOU Nº 05,  Seção 1 , Pág. 34"/>
    <d v="2013-01-08T00:00:00"/>
    <s v="ESTABELECE NORMAS DE CONTROLE SANITARIO SOBRE A ENTRADA DE BENS E PRODUTOS PROCEDENTES DO EXTERIOR DESTINADOS A UTILIZAÇÃO EM EVENTOS DE GRANDE PORTE NO PAIS. "/>
    <e v="#REF!"/>
    <m/>
    <x v="8"/>
    <m/>
    <m/>
    <m/>
    <s v="Nova Norma"/>
    <s v="N/A"/>
    <s v="N/A"/>
    <x v="1"/>
    <s v="Revogado pela RDC Nº 41, de 01/09/2015"/>
    <n v="1"/>
    <d v="2015-09-02T00:00:00"/>
    <d v="2015-09-02T00:00:00"/>
    <m/>
    <s v="Compilado"/>
    <m/>
  </r>
  <r>
    <n v="2013"/>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n v="2013"/>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
    <s v="Secundária (mérito)"/>
    <x v="2"/>
    <s v="N/A"/>
    <s v="N/A"/>
    <s v="N/A"/>
    <s v="N/A"/>
    <m/>
    <s v="Formatado"/>
    <m/>
  </r>
  <r>
    <n v="2013"/>
    <x v="4"/>
    <n v="4"/>
    <d v="2013-02-04T00:00:00"/>
    <s v="Anvisa"/>
    <s v="DOU Nº 25, Seção 1 , Pág. 44"/>
    <d v="2013-02-05T00:00:00"/>
    <s v="Dispõe sobre a prorrogação dos prazos estabelecidos pelas Resoluções da Diretoria Colegiada RDC nº 42, 43, 44, 45 e 46, de 19 de setembro de 2011."/>
    <e v="#REF!"/>
    <m/>
    <x v="1"/>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n v="2013"/>
    <x v="4"/>
    <n v="3"/>
    <d v="2013-02-04T00:00:00"/>
    <s v="Anvisa"/>
    <s v="DOU Nº 25, Seção 1 , Pág. 44"/>
    <d v="2013-02-05T00:00:00"/>
    <s v="Dispõe sobre modificações na composição de alimentos padronizados para uso de Informação Nutricional Complementar."/>
    <e v="#REF!"/>
    <m/>
    <x v="1"/>
    <s v="Informações ao Consumidor"/>
    <s v="Rotulagem de alimentos"/>
    <m/>
    <s v="Nova Norma"/>
    <s v="N/A"/>
    <s v="Primária"/>
    <x v="2"/>
    <s v="N/A"/>
    <s v="N/A"/>
    <s v="N/A"/>
    <s v="N/A"/>
    <m/>
    <s v="Formatado"/>
    <s v="SECOL"/>
  </r>
  <r>
    <n v="2013"/>
    <x v="4"/>
    <n v="5"/>
    <d v="2013-02-04T00:00:00"/>
    <s v="Anvisa"/>
    <s v="DOU Nº 26, Seção 1 , Pág. 74"/>
    <d v="2013-02-06T00:00:00"/>
    <s v="APROVA O USO ADITIVO ALIMENTARES COM SUAS RESPECTIVAS FUNÇÕES E LIMITES MAXIMOS PARA BEBIDAS ALCOLICAS (EXCETO AS FERMENTADAS )"/>
    <e v="#REF!"/>
    <m/>
    <x v="1"/>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n v="2013"/>
    <x v="4"/>
    <n v="6"/>
    <d v="2013-03-01T00:00:00"/>
    <s v="Anvisa"/>
    <s v="DOU Nº 42 , Seção 1, Pág. 44."/>
    <d v="2013-03-04T00:00:00"/>
    <s v="DISPÕE SOBRE OS REQUISITOS DE BOAS PRÁTICAS DE FUNCIONAMENTO PARA OS SERVIÇOS DE ENDOSCOPIA COM VIA DE ACESSO AO ORGANISMO POR ORIFÍCIOS EXCLUSIVAMENTE NATURAIS."/>
    <e v="#REF!"/>
    <m/>
    <x v="6"/>
    <s v="Regularização de serviços e estabelecimentos sujeitos à vigilância sanitária e Boas Práticas"/>
    <s v="Requisitos Sanitários para funcionamento de serviços de endoscopia"/>
    <m/>
    <s v="Nova Norma"/>
    <s v="N/A"/>
    <s v="Primária"/>
    <x v="2"/>
    <s v="N/A"/>
    <s v="N/A"/>
    <s v="N/A"/>
    <s v="N/A"/>
    <m/>
    <s v="Formatado"/>
    <s v="SECOL"/>
  </r>
  <r>
    <n v="2013"/>
    <x v="4"/>
    <n v="10"/>
    <d v="2013-03-06T00:00:00"/>
    <s v="Anvisa"/>
    <s v="DOU Nº 45, Seção 1, Pág. 58.            "/>
    <d v="2013-03-07T00:00:00"/>
    <s v="Dispõe sobre a importação de amostras e kits de coleta de amostras sujeitos ao regime de vigilância sanitária destinados a testes de controle de dopagem."/>
    <e v="#REF!"/>
    <m/>
    <x v="9"/>
    <m/>
    <m/>
    <m/>
    <s v="Nova Norma"/>
    <s v="N/A"/>
    <s v="N/A"/>
    <x v="1"/>
    <s v="Retificado em DOU Nº 46, de 08/03/2013;_x000a_Revogado pela RDC Nº 42, de 01/09/2015."/>
    <s v="N/A"/>
    <s v="N/A"/>
    <d v="2015-09-02T00:00:00"/>
    <m/>
    <s v="Compilado"/>
    <s v="GCCOE"/>
  </r>
  <r>
    <n v="2013"/>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n v="2013"/>
    <x v="4"/>
    <n v="7"/>
    <d v="2013-03-06T00:00:00"/>
    <s v="Anvisa"/>
    <s v="DOU Nº 46, Seção 1, Pág. 67."/>
    <d v="2013-03-08T00:00:00"/>
    <s v="DISPÕE SOBRE A APROVAÇÃO  DE USO DE COADJUVANTES DE TECNOLOGIA PARA FABRICAÇÃO DE PRODUTOS DE FRUTAS E DE VEGETAIS (INCLUINDO COGUMELOS COMESTÍVEIS)."/>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n v="2013"/>
    <x v="4"/>
    <n v="8"/>
    <d v="2013-03-06T00:00:00"/>
    <s v="Anvisa"/>
    <s v="DOU Nº 46, Seção 1, Pág. 68."/>
    <d v="2013-03-08T00:00:00"/>
    <s v="DISPÕE SOBRE A APROVAÇÃO DE USO DE ADITIVOS ALIMENTARES PARA PRODUTOS DE FRUTAS E DE VEGETAIS E GELEIA DE MOCOTÓ. "/>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n v="2013"/>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x v="7"/>
    <m/>
    <s v="Compêndios da Farmacopeia Brasileira"/>
    <m/>
    <s v="Revisão de Norma(s)"/>
    <s v="Altera a RDC Nº 39, de 02/09/2011"/>
    <s v="Secundária (mérito)"/>
    <x v="2"/>
    <s v="N/A"/>
    <s v="N/A"/>
    <s v="N/A"/>
    <s v="N/A"/>
    <m/>
    <s v="Formatado"/>
    <s v="COFAR"/>
  </r>
  <r>
    <n v="2013"/>
    <x v="4"/>
    <n v="11"/>
    <d v="2013-03-06T00:00:00"/>
    <s v="Anvisa"/>
    <s v="DOU Nº 46, Seção 1, Pág. 76."/>
    <d v="2013-03-08T00:00:00"/>
    <s v="Dispõe sobre a importação de substâncias sujeitas a controle especial e dos medicamentos que as contenham."/>
    <e v="#REF!"/>
    <m/>
    <x v="2"/>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n v="2013"/>
    <x v="3"/>
    <n v="2"/>
    <d v="2013-03-14T00:00:00"/>
    <s v="Anvisa"/>
    <s v="DOU Nº 51, Seção 1, Pág. 56"/>
    <d v="2013-03-15T00:00:00"/>
    <s v="Determina a publicação da “Lista de fármacos candidatos à bioisenção baseada no sistema de classificação biofarmacêutica (SCB)” e dá outras providências."/>
    <e v="#REF!"/>
    <m/>
    <x v="0"/>
    <m/>
    <m/>
    <m/>
    <s v="Revisão de Norma(s)"/>
    <s v="Revoga IN Nº 04, de 03/08/2011"/>
    <s v="N/A"/>
    <x v="1"/>
    <s v="Revogado pela IN Nº 07, de 21/08/2014"/>
    <s v="N/A"/>
    <s v="N/A"/>
    <d v="2014-08-22T00:00:00"/>
    <m/>
    <s v="Compilado"/>
    <s v="Relação com a RDC Nº 37, de 03/08/2011"/>
  </r>
  <r>
    <n v="2013"/>
    <x v="4"/>
    <n v="13"/>
    <d v="2013-03-14T00:00:00"/>
    <s v="Anvisa"/>
    <s v="DOU Nº 51, Seção 1 , Pág. 50"/>
    <d v="2013-03-15T00:00:00"/>
    <s v="DISPÕE SOBRE BOAS PRATICAS DE FABRICAÇÃO DE PRODUTOS TRADICIONAIS FITOTERAPICOS . "/>
    <e v="#REF!"/>
    <m/>
    <x v="0"/>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n v="2013"/>
    <x v="4"/>
    <n v="14"/>
    <d v="2013-03-14T00:00:00"/>
    <s v="Anvisa"/>
    <s v="DOU Nº 52, Seção 1 , Pág. 98                                    "/>
    <d v="2013-03-18T00:00:00"/>
    <s v="DISPÕE SOBRE AS BOA SPRATICAS DE INSUMOS FARMACEUTICOS ATIVOS DE ORDEM VEGETAL . "/>
    <e v="#REF!"/>
    <m/>
    <x v="14"/>
    <m/>
    <m/>
    <m/>
    <s v="Revisão de Norma(s)"/>
    <s v="Altera RDC Nº 249, de 13/09/2005"/>
    <s v="N/A"/>
    <x v="1"/>
    <s v="Retificado em DOU Nº 53 , de 19/03/2013._x000a_Revogada pela RDC Nº 69, de 08/12/2014."/>
    <n v="1"/>
    <d v="2014-12-09T00:00:00"/>
    <d v="2014-12-09T00:00:00"/>
    <m/>
    <s v="Compilado"/>
    <m/>
  </r>
  <r>
    <n v="2013"/>
    <x v="4"/>
    <n v="15"/>
    <d v="2013-03-26T00:00:00"/>
    <s v="Anvisa"/>
    <s v="DOU Nº 59, Seção 1, Pág. 55."/>
    <d v="2013-03-27T00:00:00"/>
    <s v="Aprova o Regulamento Técnico “LISTA DE SUBSTÂNCIAS DE USO COSMÉTICO: ACETATO DE CHUMBO, PIROGALOL, FORMALDEÍDO E PARAFORMALDEÍDO” e dá outras providências."/>
    <e v="#REF!"/>
    <m/>
    <x v="4"/>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n v="2013"/>
    <x v="4"/>
    <n v="17"/>
    <d v="2013-03-28T00:00:00"/>
    <s v="Anvisa"/>
    <s v="DOU Nº 61, Seção 1, Pág. 79."/>
    <d v="2013-04-01T00:00:00"/>
    <s v="DISPÕE SOBRE OS CRITERIOS PARA PETICIONAMENTO DE AUTORIZAÇÃO DE FUNCIONAMENTO (AFE) E DE AUTORIZAÇÃO ESPECIAL (AE) DE FARMACIAS E DROGARIAS . "/>
    <e v="#REF!"/>
    <m/>
    <x v="2"/>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n v="2013"/>
    <x v="4"/>
    <n v="16"/>
    <d v="2013-03-28T00:00:00"/>
    <s v="Anvisa"/>
    <s v="DOU Nº 61 , Seção 1, Pág. 75."/>
    <d v="2013-04-01T00:00:00"/>
    <s v="Aprova o Regulamento Técnico de Boas Práticas de Fabricação de Produtos Médicos e Produtos para Diagnóstico de Uso In Vitro e dá outras providências."/>
    <e v="#REF!"/>
    <m/>
    <x v="12"/>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n v="2013"/>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x v="0"/>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n v="2013"/>
    <x v="4"/>
    <n v="19"/>
    <d v="2013-04-10T00:00:00"/>
    <s v="Anvisa"/>
    <s v="DOU Nº 69, Seção 1 , Pág. 59"/>
    <d v="2013-04-11T00:00:00"/>
    <s v="DISPÕE SOBRE OS REQUISITOS TECNICOS PARA CONCESSÃO DE REGISTRO DE PRODUTOS COMÉTICOS REPELENTES DE INSETOS E DA OUTRAS PROVIDENCIAS ."/>
    <e v="#REF!"/>
    <m/>
    <x v="4"/>
    <s v="Regularização de produtos sujeitos à vigilância sanitária"/>
    <s v="Regularização de repelentes de insetos"/>
    <s v="Rotulagem de repelentes de insetos"/>
    <s v="Nova Norma"/>
    <s v="N/A"/>
    <s v="Primária"/>
    <x v="2"/>
    <s v="N/A"/>
    <s v="N/A"/>
    <s v="N/A"/>
    <s v="N/A"/>
    <s v="Sim"/>
    <s v="Formatado"/>
    <s v="Link para texto em PDF no portal"/>
  </r>
  <r>
    <n v="2013"/>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x v="0"/>
    <m/>
    <s v="Anuência révia para concessão de patentes"/>
    <m/>
    <s v="Revisão de Norma(s)"/>
    <s v="Altera RDC Nº 45, de 23/06/2008"/>
    <s v="N/A"/>
    <x v="1"/>
    <s v="Revogado pela RDC Nº 168, de 08/08/2017"/>
    <s v="N/A"/>
    <s v="N/A"/>
    <d v="2017-08-10T00:00:00"/>
    <m/>
    <s v="Compilado"/>
    <m/>
  </r>
  <r>
    <n v="2013"/>
    <x v="4"/>
    <n v="20"/>
    <d v="2013-04-10T00:00:00"/>
    <s v="Anvisa"/>
    <s v="DOU Nº 71, Seção 1, Pág. 68.                                                                     "/>
    <d v="2013-04-15T00:00:00"/>
    <s v="DISPÕE SOBRE O PROCEDIMENTODE PROCESSO ELETRÔNICO  DE SOLICITAÇÃO DE REGISTRO DE MEDICAMENTOS NOVOS. "/>
    <e v="#REF!"/>
    <m/>
    <x v="0"/>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n v="2013"/>
    <x v="7"/>
    <n v="1"/>
    <d v="2013-04-18T00:00:00"/>
    <s v="Anvisa, IBAMA, MAPA"/>
    <s v="DOU Nº 76, Seção 1, Pág. 04"/>
    <d v="2013-04-22T00:00:00"/>
    <s v="Instrução Normativa Conjunta Mapa, Anvisa e Ibama sobre alteração de formulação de agrotóxicos e afins."/>
    <e v="#REF!"/>
    <m/>
    <x v="5"/>
    <s v="Regularização de produtos sujeitos à vigilância sanitária"/>
    <s v="Pós-registro de agrotóxicos"/>
    <m/>
    <s v="Nova Norma"/>
    <s v="N/A"/>
    <s v="N/A"/>
    <x v="2"/>
    <s v="N/A"/>
    <s v="N/A"/>
    <s v="N/A"/>
    <s v="N/A"/>
    <m/>
    <s v="Não passível de compilação"/>
    <m/>
  </r>
  <r>
    <n v="2013"/>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x v="12"/>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n v="2013"/>
    <x v="4"/>
    <n v="23"/>
    <d v="2013-04-24T00:00:00"/>
    <s v="Anvisa"/>
    <s v="DOU Nº 79, Seção 1, Pág. 55."/>
    <d v="2013-04-25T00:00:00"/>
    <s v="Dispõe sobre o teor de iodo no sal destinado ao consumo humano e dá outras providências."/>
    <e v="#REF!"/>
    <m/>
    <x v="1"/>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n v="2013"/>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x v="0"/>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n v="2013"/>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x v="0"/>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n v="2013"/>
    <x v="4"/>
    <n v="26"/>
    <d v="2013-05-15T00:00:00"/>
    <s v="Anvisa"/>
    <s v="DOU Nº 93, Seção 1, Pág. 63.    "/>
    <d v="2013-05-16T00:00:00"/>
    <s v="ALTERA A RDC Nº 10, DE 21 DE MARÇO DE 2011, QUE DISPÕE SOBRE A GARANTIA DA QUALIDADE DE MEDICAMENTOS IMPORTADOS E DÁ OUTRAS PROVIDÊNCIAS. "/>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n v="2013"/>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x v="12"/>
    <s v="Regularização de produtos sujeitos à vigilância sanitária"/>
    <s v="Registro, pós-registro, cadastro ou notificação de produtos para saúde"/>
    <m/>
    <s v="Nova Norma"/>
    <s v="N/A"/>
    <s v="Primária"/>
    <x v="2"/>
    <s v="N/A"/>
    <s v="N/A"/>
    <s v="N/A"/>
    <s v="N/A"/>
    <m/>
    <s v="Formatado"/>
    <s v="GGTPS"/>
  </r>
  <r>
    <n v="2013"/>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x v="9"/>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n v="2013"/>
    <x v="4"/>
    <n v="29"/>
    <d v="2013-05-20T00:00:00"/>
    <s v="Anvisa"/>
    <s v="DOU Nº 96, Seção 1, Pág. 106."/>
    <d v="2013-05-21T00:00:00"/>
    <s v="Dispõe sobre a inclusão e retificação de Denominações Comuns Brasileiras – DCB, na lista completa das DCB da Anvisa."/>
    <e v="#REF!"/>
    <m/>
    <x v="7"/>
    <m/>
    <s v="Denominações Comuns Brasileiras (DCB)"/>
    <m/>
    <s v="Atualização Periódica"/>
    <s v="Altera RDC nº 64, de 28/12/2012"/>
    <s v="Secundária (mérito)"/>
    <x v="0"/>
    <s v="Alterado pela RDC Nº 156, de 05/05/2017"/>
    <n v="1"/>
    <d v="2017-05-08T00:00:00"/>
    <d v="2017-05-08T00:00:00"/>
    <m/>
    <s v="Compilado"/>
    <s v="COFAR"/>
  </r>
  <r>
    <n v="2013"/>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x v="10"/>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n v="2013"/>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x v="15"/>
    <s v="Governança"/>
    <s v="Organização da execução das ações de vigilância sanitária"/>
    <s v="Inspeção de Boas Práticas de fabricação de insumos farmacêuticos"/>
    <s v="Nova Norma"/>
    <s v="N/A"/>
    <s v="Primária"/>
    <x v="2"/>
    <s v="N/A"/>
    <s v="N/A"/>
    <s v="N/A"/>
    <s v="N/A"/>
    <s v="Sim"/>
    <s v="Formatado"/>
    <s v="COIME"/>
  </r>
  <r>
    <n v="2013"/>
    <x v="0"/>
    <n v="963"/>
    <d v="2013-05-27T00:00:00"/>
    <s v="Anvisa"/>
    <s v="DOU Nº 101, Seção 1, Pág. 30"/>
    <d v="2013-05-28T00:00:00"/>
    <s v="Redefine a Atenção Domiciliar no âmbito do Sistema Único de Saúde (SUS)."/>
    <e v="#REF!"/>
    <m/>
    <x v="6"/>
    <m/>
    <m/>
    <m/>
    <s v="Revisão de Norma(s)"/>
    <s v="Revoga PRT Nº 2.527/GM/MS, de 27/10/2011;_x000a_Revoga PRT 1.533/GM/MS, de 16/07/2012."/>
    <s v="Primária"/>
    <x v="0"/>
    <s v="Alterado pela PRT Nº 2.290, de 21/10/ 2014._x000a_"/>
    <n v="1"/>
    <d v="2014-10-22T00:00:00"/>
    <d v="2014-10-22T00:00:00"/>
    <m/>
    <s v="Não passível de compilação"/>
    <m/>
  </r>
  <r>
    <n v="2013"/>
    <x v="0"/>
    <n v="963"/>
    <d v="2013-06-04T00:00:00"/>
    <s v="Anvisa"/>
    <s v="DOU nº 108, Seção 1, Pá. 34"/>
    <d v="2013-06-07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n v="2013"/>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n v="2013"/>
    <x v="4"/>
    <n v="32"/>
    <d v="2013-06-27T00:00:00"/>
    <s v="Anvisa"/>
    <s v="DOU Nº 123 Seção 1 , Pág. 63"/>
    <d v="2013-06-28T00:00:00"/>
    <s v="DISPÕE SOBRE OS PROCEDIMENTOS E REQUISITOS TECNICOS PARA O REGISTRO DE RPODUTOS SANEANTES CORROSIVOS A PELE OU QUE CAUSEM LESÃO OCULAR GRAVE E DÁ OUTRAS RPOVIDENCIAS . "/>
    <e v="#REF!"/>
    <m/>
    <x v="3"/>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n v="2013"/>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x v="14"/>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n v="2013"/>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n v="2013"/>
    <x v="0"/>
    <n v="1113"/>
    <d v="2013-07-04T00:00:00"/>
    <s v="Anvisa"/>
    <s v="DOU Nº 128, Seção 1, Pág. 63"/>
    <d v="2013-07-05T00:00:00"/>
    <s v="Altera o prazo estabelecido no art. 4º da Resolução de Diretoria Colegiada - RDC nº 11/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n v="2013"/>
    <x v="4"/>
    <n v="35"/>
    <d v="2013-07-10T00:00:00"/>
    <s v="Anvisa"/>
    <s v="DOU Nº 132, Seção 1, Pág. 295."/>
    <d v="2013-07-11T00:00:00"/>
    <s v="Revoga a Resolução da Diretoria Colegiada da Anvisa – RDC nº 120, de 25 de abril de 2002."/>
    <e v="#REF!"/>
    <m/>
    <x v="0"/>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n v="2013"/>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x v="15"/>
    <s v="Governança"/>
    <s v="Organização da execução das ações de vigilância sanitária"/>
    <m/>
    <s v="Revisão de Norma(s)"/>
    <s v="Revoga a IN nº 05, de 19/09/2011"/>
    <s v="Primária"/>
    <x v="2"/>
    <s v="N/A"/>
    <s v="N/A"/>
    <s v="N/A"/>
    <s v="N/A"/>
    <m/>
    <s v="Formatado"/>
    <s v="Relação com SSNVS"/>
  </r>
  <r>
    <n v="2013"/>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x v="15"/>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n v="2013"/>
    <x v="4"/>
    <n v="36"/>
    <d v="2013-07-25T00:00:00"/>
    <s v="Anvisa"/>
    <s v="DOU Nº 143, Seção 1, Pág. 32."/>
    <d v="2013-07-26T00:00:00"/>
    <s v="INSTITUI AÇÕES PARA A SEGURANÇA DO PACIENTE EM SERVIÇOS DE SAUDE E DÁ OUTRAS PROVIDENCIAS . "/>
    <e v="#REF!"/>
    <m/>
    <x v="6"/>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n v="2013"/>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x v="0"/>
    <m/>
    <m/>
    <m/>
    <s v="Nova Norma"/>
    <s v="N/A"/>
    <s v="N/A"/>
    <x v="1"/>
    <s v="Retificado em DOU nº 154, de 12/08/2013_x000a_Revogado pela RDC nº 56, de 08/10/2014"/>
    <s v="N/A"/>
    <s v="N/A"/>
    <d v="2014-10-09T00:00:00"/>
    <m/>
    <s v="Compilado"/>
    <m/>
  </r>
  <r>
    <n v="2013"/>
    <x v="4"/>
    <n v="38"/>
    <d v="2013-08-12T00:00:00"/>
    <s v="Anvisa"/>
    <s v="DOU Nº 155, SEÇAO 1 , Pág. 48"/>
    <d v="2013-08-13T00:00:00"/>
    <s v="APROVA O REGULAMENTO PARA OS PROGRAMAS DE ACESSO EXPANDIDO , USO COMPASSIVO E FORNECIMENTO DE MEDICAMENTO PÓS ESTUDO . "/>
    <e v="#REF!"/>
    <m/>
    <x v="0"/>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n v="2013"/>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x v="2"/>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n v="2013"/>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x v="2"/>
    <m/>
    <s v="Leis e decretos gerais sobre vigilância sanitária"/>
    <m/>
    <s v="Revisão de Norma(s)"/>
    <s v="Revoga o DCT N° 79.094, de 05/01/1977;_x000a_Revoga Decreto nº 3.961, de 10 /10/2001."/>
    <s v="N/A"/>
    <x v="2"/>
    <s v="N/A"/>
    <s v="N/A"/>
    <s v="N/A"/>
    <s v="N/A"/>
    <m/>
    <s v="Não passível de compilação"/>
    <m/>
  </r>
  <r>
    <n v="2013"/>
    <x v="4"/>
    <n v="40"/>
    <d v="2013-08-21T00:00:00"/>
    <s v="Anvisa"/>
    <s v="DOU Nº 162, Seção 1 , Pág. 46"/>
    <d v="2013-08-22T00:00:00"/>
    <s v="Prorroga os prazos estabelecidos nos artigos 6º, 7º e 11 da RDC nº 11/2013, relativos ao ano de 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n v="2013"/>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x v="10"/>
    <m/>
    <m/>
    <m/>
    <s v="Nova Norma"/>
    <s v="N/A"/>
    <s v="N/A"/>
    <x v="3"/>
    <s v="Despacho Declaratório Nº 124, de 01/11/2016"/>
    <s v="N/A"/>
    <d v="2016-12-02T00:00:00"/>
    <d v="2016-12-02T00:00:00"/>
    <m/>
    <s v="Compilado"/>
    <s v="Encontrada no SaúdeLegis e I-helps"/>
  </r>
  <r>
    <n v="2013"/>
    <x v="4"/>
    <n v="41"/>
    <d v="2013-08-27T00:00:00"/>
    <s v="Anvisa"/>
    <s v="DOU Nº 166, Seção 1 , Pág.42"/>
    <d v="2013-08-28T00:00:00"/>
    <s v="Dispõe sobre oficialização de novos lotes de substâncias químicas de referencia da Farmacopeia Brasileira."/>
    <e v="#REF!"/>
    <m/>
    <x v="7"/>
    <m/>
    <s v="Substâncias Químicas de Referências (SQR)"/>
    <m/>
    <s v="Atualização Periódica"/>
    <s v="N/A"/>
    <s v="Primária"/>
    <x v="2"/>
    <s v="N/A"/>
    <s v="N/A"/>
    <s v="N/A"/>
    <s v="N/A"/>
    <m/>
    <s v="Formatado"/>
    <s v="DSNVS"/>
  </r>
  <r>
    <n v="2013"/>
    <x v="4"/>
    <n v="42"/>
    <d v="2013-08-29T00:00:00"/>
    <s v="Anvisa"/>
    <s v="DOU Nº 168, Seção 1, Pág. 33."/>
    <d v="2013-08-30T00:00:00"/>
    <s v="Dispõe sobre o Regulamento Técnico MERCOSUL sobre Limites Máximos de Contaminantes Inorgânicos em Alimentos"/>
    <e v="#REF!"/>
    <m/>
    <x v="1"/>
    <s v="Regularização de produtos sujeitos a vigilância sanitária"/>
    <s v="Contaminantes em alimentos"/>
    <m/>
    <s v="Revisão de Norma(s)"/>
    <s v="Altera a PRT SVS Nº 685, de 27/08/1998"/>
    <s v="Primária"/>
    <x v="2"/>
    <s v="N/A"/>
    <s v="N/A"/>
    <s v="N/A"/>
    <s v="N/A"/>
    <s v="Sim"/>
    <s v="Formatado"/>
    <s v="MERCOSUL_x000a_Link para DOU no Portal"/>
  </r>
  <r>
    <n v="2013"/>
    <x v="4"/>
    <n v="43"/>
    <d v="2013-09-03T00:00:00"/>
    <s v="Anvisa"/>
    <s v="DOU Nº 171, Seção 1, Pág. 43"/>
    <d v="2013-09-04T00:00:00"/>
    <s v="Altera a Resolução RDC Nº 30, de 23 de maio de 2013, sobre prazos para adequação das imagens e advertências sanitárias nas embalagens dos produtos derivados do tabaco."/>
    <e v="#REF!"/>
    <m/>
    <x v="10"/>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n v="2013"/>
    <x v="4"/>
    <n v="44"/>
    <d v="2013-09-16T00:00:00"/>
    <s v="Anvisa"/>
    <s v="DOU Nº 180, Seção 1, Pág. 56."/>
    <d v="2013-09-17T00:00:00"/>
    <s v="Procede à reavaliação toxicológica dos produtos técnicos e formulados à base do ingrediente ativo procloraz constantes no Anexo."/>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n v="2013"/>
    <x v="4"/>
    <n v="45"/>
    <d v="2013-10-02T00:00:00"/>
    <s v="Anvisa"/>
    <s v="DOU Nº 192, Seção 1, Pág. 73.  "/>
    <d v="2013-10-03T00:00:00"/>
    <s v="Regulamento técnico para o ingrediente ativo acefato em decorrência de sua reavaliação toxicológica."/>
    <e v="#REF!"/>
    <m/>
    <x v="5"/>
    <s v="Regularização de produtos sujeitos à vigilância sanitária"/>
    <s v="Procedimentos para a reavaliação de ingredientes ativos de agrotóxicos e afins"/>
    <m/>
    <s v="Nova Norma"/>
    <s v="N/A"/>
    <s v="Primária"/>
    <x v="2"/>
    <s v="Republicado em DOU Nº 193, de 04/10/2013"/>
    <s v="N/A"/>
    <s v="N/A"/>
    <s v="N/A"/>
    <m/>
    <s v="Compilado"/>
    <m/>
  </r>
  <r>
    <n v="2013"/>
    <x v="4"/>
    <n v="46"/>
    <d v="2013-10-18T00:00:00"/>
    <s v="Anvisa"/>
    <s v="DOU Nº 204, Seção 1 , Pág. 39"/>
    <d v="2013-10-21T00:00:00"/>
    <s v="Dispõe sobre a composição das vacinas influenza a serem utilizadas no Brasil no ano de 2014."/>
    <e v="#REF!"/>
    <m/>
    <x v="0"/>
    <m/>
    <s v="Composição das vacinas influenza a serem utilizadas no Brasil"/>
    <m/>
    <s v="Nova Norma"/>
    <s v="N/A"/>
    <s v="N/A"/>
    <x v="3"/>
    <s v="Despacho Declaratório nº 56, de 27/03/2018"/>
    <s v="N/A"/>
    <s v="N/A"/>
    <d v="2018-04-02T00:00:00"/>
    <m/>
    <s v="Compilado"/>
    <s v="GESE/FGGMED"/>
  </r>
  <r>
    <n v="2013"/>
    <x v="4"/>
    <n v="47"/>
    <d v="2013-10-25T00:00:00"/>
    <s v="Anvisa"/>
    <s v="DOU Nº 209 , Seção 1 , Pág. 58"/>
    <d v="2013-10-28T00:00:00"/>
    <s v="Aprova o Regulamento Técnico de Boas Práticas de Fabricação para Produtos Saneantes, e dá outras providências."/>
    <e v="#REF!"/>
    <m/>
    <x v="3"/>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n v="2013"/>
    <x v="4"/>
    <n v="48"/>
    <d v="2013-10-25T00:00:00"/>
    <s v="Anvisa"/>
    <s v="DOU Nº 209, Seção 1 , Pág. 63"/>
    <d v="2013-10-28T00:00:00"/>
    <s v="Aprova o Regulamento Técnico de Boas Práticas de Fabricação para Produtos de Higiene Pessoal, Cosméticos e Perfumes, e dá outras providências."/>
    <e v="#REF!"/>
    <m/>
    <x v="4"/>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n v="2013"/>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x v="11"/>
    <m/>
    <s v="Diretrizes para descentralização em licitações"/>
    <m/>
    <s v="Revisão de Norma(s)"/>
    <s v="Altera IN Nº 12, de 12/11/2010"/>
    <s v="N/A"/>
    <x v="1"/>
    <s v="Retificado no DOU Nº 214 , de 04/11/2013;_x000a_Revogado pela IN nº 31, de 09/04/2019."/>
    <s v="N/A"/>
    <s v="N/A"/>
    <d v="2019-04-11T00:00:00"/>
    <m/>
    <s v="Compilado"/>
    <m/>
  </r>
  <r>
    <n v="2013"/>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x v="2"/>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n v="2013"/>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x v="2"/>
    <s v="Governança"/>
    <s v="Procedimentos gerais para utilização dos serviços de protocolos de documentos no âmbito da Anvisa"/>
    <m/>
    <s v="Revisão de Norma(s)"/>
    <s v="Altera RDC Nº 25, de 16/06/2011"/>
    <s v="Secundária (mérito)"/>
    <x v="2"/>
    <s v="N/A"/>
    <s v="N/A"/>
    <s v="N/A"/>
    <s v="N/A"/>
    <m/>
    <s v="Formatado"/>
    <s v="SECOL"/>
  </r>
  <r>
    <n v="2013"/>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x v="13"/>
    <m/>
    <m/>
    <m/>
    <s v="Revisão de Norma(s)"/>
    <s v="Altera a RDC Nº 57, de 16/12/2010"/>
    <s v="N/A"/>
    <x v="1"/>
    <s v="Revogado pela RDC Nº 34, de 11/06/2014"/>
    <s v="N/A"/>
    <s v="N/A"/>
    <d v="2014-06-16T00:00:00"/>
    <m/>
    <s v="Compilado"/>
    <s v="GGSTO_x000a_Esta Resolução entra em vigor 90 dias após sua publicação oficial."/>
  </r>
  <r>
    <n v="2013"/>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x v="0"/>
    <s v="Controle, fiscalização e monitoramento de produtos sujeitos a Vigilância Sanitária"/>
    <s v="Controle e fiscalização da cadeia de distribuição de medicamentos"/>
    <m/>
    <s v="Nova Norma"/>
    <s v="N/A"/>
    <s v="Primária"/>
    <x v="2"/>
    <s v="N/A"/>
    <s v="N/A"/>
    <s v="N/A"/>
    <s v="N/A"/>
    <m/>
    <s v="Formatado"/>
    <s v="DIMON"/>
  </r>
  <r>
    <n v="2013"/>
    <x v="4"/>
    <n v="53"/>
    <d v="2013-11-14T00:00:00"/>
    <s v="Anvisa"/>
    <s v="DOU Nº 225 , Seção 1 , Pág. 77"/>
    <d v="2013-11-20T00:00:00"/>
    <s v="Altera a Resolução RDC Nº 36, de 25 de julho de 2013 que institui ações para a segurança do paciente em serviços de saúde e dá outras providências."/>
    <e v="#REF!"/>
    <m/>
    <x v="6"/>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n v="2013"/>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x v="0"/>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n v="2013"/>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n v="2013"/>
    <x v="4"/>
    <n v="56"/>
    <d v="2013-12-16T00:00:00"/>
    <s v="Anvisa"/>
    <s v="DOU Nº 244, Seção 1, Pág. 57"/>
    <d v="2013-12-17T00:00:00"/>
    <s v="Dispõe sobre oficialização de novo lote de substância química de referencia da Farmacopeia Brasileira."/>
    <e v="#REF!"/>
    <m/>
    <x v="7"/>
    <m/>
    <s v="Substâncias Químicas de Referências (SQR)"/>
    <m/>
    <s v="Atualização Periódica"/>
    <s v="N/A"/>
    <s v="Primária"/>
    <x v="2"/>
    <s v="N/A"/>
    <s v="N/A"/>
    <s v="N/A"/>
    <s v="N/A"/>
    <m/>
    <s v="Formatado"/>
    <s v="COFAR"/>
  </r>
  <r>
    <n v="2013"/>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x v="0"/>
    <m/>
    <m/>
    <m/>
    <s v="Revisão de Norma(s)"/>
    <s v="Revoga  RDC Nº 28, de 04/04/2007"/>
    <s v="N/A"/>
    <x v="1"/>
    <s v="Republicado em DOU Nº 250, de 26/12/2013;_x000a_Revogado pela RDC Nº 37, de 16/06/2014"/>
    <s v="N/A"/>
    <s v="N/A"/>
    <d v="2014-06-18T00:00:00"/>
    <m/>
    <s v="Compilado"/>
    <s v="GGMED"/>
  </r>
  <r>
    <n v="2013"/>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x v="0"/>
    <m/>
    <m/>
    <m/>
    <s v="Nova Norma"/>
    <s v="N/A"/>
    <s v="N/A"/>
    <x v="1"/>
    <s v="Revogado pela RDC Nº 53, de 04/12/2015"/>
    <s v="N/A"/>
    <s v="N/A"/>
    <d v="2015-12-07T00:00:00"/>
    <m/>
    <s v="Compilado"/>
    <s v=" Esta Resolução entra em vigor 2 (dois) anos após sua publicação."/>
  </r>
  <r>
    <n v="2013"/>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º 3, de 21/06/2011"/>
    <s v="N/A"/>
    <x v="1"/>
    <s v="Revogado pela IN Nº 11, de 16/12/2014"/>
    <s v="N/A"/>
    <d v="2014-12-17T00:00:00"/>
    <d v="2014-12-17T00:00:00"/>
    <m/>
    <s v="Compilado"/>
    <m/>
  </r>
  <r>
    <n v="2013"/>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x v="1"/>
    <m/>
    <s v="Contaminantes em alimentos"/>
    <m/>
    <s v="Revisão de Norma(s)"/>
    <s v="Altera RDC Nº 7, de 18/02/2011."/>
    <s v="N/A"/>
    <x v="1"/>
    <s v="Revogado pela RDC Nº 138, de 08/02/2017"/>
    <s v="N/A"/>
    <s v="N/A"/>
    <d v="2017-02-09T00:00:00"/>
    <m/>
    <s v="Compilado"/>
    <s v="GADIP_x000a_Link para Pág DOU no Portal"/>
  </r>
  <r>
    <n v="2013"/>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x v="12"/>
    <s v="Regularização de serviços e estabelecimentos sujeitos à vigilância sanitária e Boas Práticas"/>
    <s v="Boas Práticas de Fabricação de produtos para a saúde"/>
    <m/>
    <s v="Nova Norma"/>
    <s v="N/A"/>
    <s v="Primária"/>
    <x v="2"/>
    <s v="N/A"/>
    <s v="N/A"/>
    <s v="N/A"/>
    <s v="N/A"/>
    <m/>
    <s v="Formatado"/>
    <m/>
  </r>
  <r>
    <n v="2014"/>
    <x v="4"/>
    <n v="1"/>
    <d v="2014-01-10T00:00:00"/>
    <s v="Anvisa"/>
    <s v="DOU Nº 8, Seção 1, Pág. 24"/>
    <d v="2014-01-13T00:00:00"/>
    <s v="Dispõe sobre alteração do artigo 24 da Resolução_x000a_RDC nº. 63, de 28 de dezembro de_x000a_2012"/>
    <e v="#REF!"/>
    <m/>
    <x v="7"/>
    <m/>
    <s v="Denominações Comuns Brasileiras (DCB)"/>
    <m/>
    <s v="Revisão de Norma(s)"/>
    <s v="Altera RDC Nº 63, de 28/12/2012."/>
    <s v="Secundária (mérito)"/>
    <x v="2"/>
    <s v="N/A"/>
    <s v="N/A"/>
    <s v="N/A"/>
    <s v="N/A"/>
    <m/>
    <s v="Formatado"/>
    <m/>
  </r>
  <r>
    <n v="2014"/>
    <x v="4"/>
    <n v="2"/>
    <d v="2014-01-10T00:00:00"/>
    <s v="Anvisa"/>
    <s v="DOU Nº 8, Seção 1, Pág. 25"/>
    <d v="2014-01-13T00:00:00"/>
    <s v="Dispõe sobre a alteração da RDC 64/2012, pela inclusão, retificação e exclusão de Denominações Comuns Brasileiras - DCB, na lista completa das_x000a_DCB da Anvisa."/>
    <e v="#REF!"/>
    <m/>
    <x v="7"/>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n v="2014"/>
    <x v="4"/>
    <n v="3"/>
    <d v="2014-01-27T00:00:00"/>
    <s v="Anvisa"/>
    <s v="DOU Nº 19, Seção 1, Pág. 28"/>
    <d v="2014-01-28T00:00:00"/>
    <s v="Dispõe sobre o Certificado de Venda Livre de Produtos Saneantes."/>
    <e v="#REF!"/>
    <m/>
    <x v="3"/>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n v="2014"/>
    <x v="4"/>
    <n v="4"/>
    <d v="2014-01-30T00:00:00"/>
    <s v="Anvisa"/>
    <s v="DOU Nº 22, Seção 1, Pág. 67"/>
    <d v="2014-01-31T00:00:00"/>
    <s v="Dispõe sobre os requisitos técnicos para a regularização de produtos de higiene pessoal, cosméticos e perfumes e dá outras providências."/>
    <e v="#REF!"/>
    <m/>
    <x v="4"/>
    <m/>
    <m/>
    <m/>
    <s v="Revisão de Norma(s)"/>
    <s v="Revoga RDC Nº 211, de 14/07/2005;_x000a_Revoga RDC Nº 343, de 13/12/2005."/>
    <s v="N/A"/>
    <x v="1"/>
    <s v="Revogado pela RDC Nº 07, de 10/02/2015"/>
    <n v="1"/>
    <d v="2015-02-11T00:00:00"/>
    <d v="2015-02-11T00:00:00"/>
    <m/>
    <s v="Compilado"/>
    <s v="Link para texto em PDF no portal"/>
  </r>
  <r>
    <n v="2014"/>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x v="0"/>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n v="2014"/>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n v="2014"/>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x v="2"/>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n v="2014"/>
    <x v="4"/>
    <n v="9"/>
    <d v="2014-02-28T00:00:00"/>
    <s v="Anvisa"/>
    <s v="DOU Nº 43, Seção 1, Pág. 48"/>
    <d v="2014-03-05T00:00:00"/>
    <s v="Revoga a Resolução da Diretoria Colegiada- RDC nº 221, de 29 de julho de 2005, que, instituiu a Câmara Técnica de Produtos para Saúde - CATEPS."/>
    <e v="#REF!"/>
    <m/>
    <x v="12"/>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n v="2014"/>
    <x v="3"/>
    <n v="1"/>
    <d v="2014-02-28T00:00:00"/>
    <s v="Anvisa"/>
    <s v="DOU Nº 43, Seção 1, Pág. 48"/>
    <d v="2014-03-05T00:00:00"/>
    <s v="Dispõe sobre a lista de medicamentos liberados para importação em caráter excepcional"/>
    <e v="#REF!"/>
    <m/>
    <x v="0"/>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n v="2014"/>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x v="0"/>
    <s v="Controle sanitário em comércio exterior e ambientes de portos, aeroportos, fronteiras e recintos alfandegados"/>
    <s v="Importação excepcional de medicamentos"/>
    <m/>
    <s v="Revisão de Norma(s)"/>
    <s v="Revoga RDC Nº 28, de 09/05/2008"/>
    <s v="Primária"/>
    <x v="2"/>
    <s v="N/A"/>
    <s v="N/A"/>
    <s v="N/A"/>
    <s v="N/A"/>
    <m/>
    <s v="Formatado"/>
    <m/>
  </r>
  <r>
    <n v="2014"/>
    <x v="4"/>
    <n v="10"/>
    <d v="2014-03-11T00:00:00"/>
    <s v="Anvisa"/>
    <s v="DOU Nº 48, Seção 1, Pág. 66"/>
    <d v="2014-03-12T00:00:00"/>
    <s v="Dispõe sobre os critérios para a categorização dos serviços de alimentação."/>
    <e v="#REF!"/>
    <m/>
    <x v="1"/>
    <s v="Regularização de serviços e estabelecimentos sujeitos à vigilância sanitária e Boas Práticas"/>
    <s v="Boas práticas em serviços de alimentação"/>
    <m/>
    <s v="Nova Norma"/>
    <s v="N/A"/>
    <s v="Primária"/>
    <x v="2"/>
    <s v="N/A"/>
    <s v="N/A"/>
    <s v="N/A"/>
    <s v="N/A"/>
    <m/>
    <s v="Formatado"/>
    <m/>
  </r>
  <r>
    <n v="2014"/>
    <x v="4"/>
    <n v="11"/>
    <d v="2014-03-13T00:00:00"/>
    <s v="Anvisa"/>
    <s v="DOU Nº 50, Seção 1, Pág. 40"/>
    <d v="2014-03-14T00:00:00"/>
    <s v="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n v="2014"/>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x v="5"/>
    <s v="Regularização de produtos sujeitos à vigilância sanitária"/>
    <s v="Pós-registro de agrotóxicos"/>
    <m/>
    <s v="Nova Norma"/>
    <s v="N/A"/>
    <s v="Primária"/>
    <x v="2"/>
    <s v="Retificado em DOU Nº 60, de 28/03/2014"/>
    <s v="N/A"/>
    <s v="N/A"/>
    <s v="N/A"/>
    <s v="Sim"/>
    <s v="Compilado"/>
    <m/>
  </r>
  <r>
    <n v="2014"/>
    <x v="4"/>
    <n v="13"/>
    <d v="2014-03-28T00:00:00"/>
    <s v="Anvisa"/>
    <s v="DOU Nº 61, Seção 1, Pág. 57"/>
    <d v="2014-03-31T00:00:00"/>
    <s v="Regulamenta a prestação de serviços de saúde em eventos de massa de interesse nacional e dá outras providências."/>
    <e v="#REF!"/>
    <m/>
    <x v="6"/>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n v="2014"/>
    <x v="4"/>
    <n v="14"/>
    <d v="2014-03-28T00:00:00"/>
    <s v="Anvisa"/>
    <s v="DOU Nº 61, Seção 1, Pág. 58"/>
    <d v="2014-03-31T00:00:00"/>
    <s v="Dispõe sobre matérias estranhas macroscópicas e microscópicas em alimentos e bebidas, seus limites de tolerância e dá outras providências."/>
    <e v="#REF!"/>
    <m/>
    <x v="1"/>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n v="2014"/>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x v="12"/>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n v="2014"/>
    <x v="4"/>
    <n v="16"/>
    <d v="2014-04-01T00:00:00"/>
    <s v="Anvisa"/>
    <s v="DOU Nº 63, Seção 1, Pág. 58"/>
    <d v="2014-04-02T00:00:00"/>
    <s v="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n v="2014"/>
    <x v="4"/>
    <n v="17"/>
    <d v="2014-04-03T00:00:00"/>
    <s v="Anvisa"/>
    <s v="DOU Nº 65, Seção 1, Pág. 99"/>
    <d v="2014-04-04T00:00:00"/>
    <s v="Estabelece critérios excepcionais para o controle sanitário de importação de produtos provenientes do Peru destinados ao estado do Acre, e dá outras providências."/>
    <e v="#REF!"/>
    <m/>
    <x v="8"/>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n v="2014"/>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x v="0"/>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n v="2014"/>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x v="7"/>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n v="2014"/>
    <x v="4"/>
    <n v="20"/>
    <d v="2014-04-10T00:00:00"/>
    <s v="Anvisa"/>
    <s v="DOU Nº 70, Seção 1, Pág. 67"/>
    <d v="2014-04-11T00:00:00"/>
    <s v="Dispõe sobre regulamento sanitário para o_x000a_transporte de material biológico humano."/>
    <e v="#REF!"/>
    <m/>
    <x v="13"/>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n v="2014"/>
    <x v="4"/>
    <n v="21"/>
    <d v="2014-04-25T00:00:00"/>
    <s v="Anvisa"/>
    <s v="DOU Nº 79, Seção 1, Pág. 44"/>
    <d v="2014-04-28T00:00:00"/>
    <s v="Dispõe sobre a fabricação e comercialização de produtos da Medicina Tradicional Chinesa (MTC)"/>
    <e v="#REF!"/>
    <m/>
    <x v="0"/>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n v="2014"/>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x v="2"/>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n v="2014"/>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x v="12"/>
    <m/>
    <m/>
    <m/>
    <s v="Revisão de Norma(s)"/>
    <s v="Revoga RDC Nº 4, de 04/02/2011"/>
    <s v="N/A"/>
    <x v="1"/>
    <s v="Revogado pela RDC Nº 29, de 14/05/2014"/>
    <n v="1"/>
    <d v="2014-05-15T00:00:00"/>
    <d v="2014-05-15T00:00:00"/>
    <m/>
    <s v="Compilado"/>
    <s v="Esta Resolução entra em vigor 360 (trezentos e sessenta) dias após a sua publicação."/>
  </r>
  <r>
    <n v="2014"/>
    <x v="4"/>
    <n v="24"/>
    <d v="2014-05-05T00:00:00"/>
    <s v="Anvisa"/>
    <s v="DOU Nº 84, Seção 1, Pág. 31"/>
    <d v="2014-05-06T00:00:00"/>
    <s v="Dispõe sobre os requisitos mínimos de identidade e qualidade para seringas hipodérmicas estéreis de uso único."/>
    <e v="#REF!"/>
    <m/>
    <x v="12"/>
    <m/>
    <m/>
    <m/>
    <s v="Revisão de Norma(s)"/>
    <s v="Revoga RDC Nº 3, de 04/02/2011"/>
    <s v="N/A"/>
    <x v="1"/>
    <s v="Revogado pela RDC Nº 27, de 14/05/2014"/>
    <n v="1"/>
    <d v="2014-05-15T00:00:00"/>
    <d v="2014-05-15T00:00:00"/>
    <m/>
    <s v="Compilado"/>
    <s v="Esta Resolução entrará em vigor 360 (trezentos e sessenta) dias após a sua publicação."/>
  </r>
  <r>
    <n v="2014"/>
    <x v="4"/>
    <n v="25"/>
    <d v="2014-05-05T00:00:00"/>
    <s v="Anvisa"/>
    <s v="DOU Nº 84, Seção 1, Pág. 32"/>
    <d v="2014-05-06T00:00:00"/>
    <s v="Dispõe sobre os requisitos mínimos de identidade e qualidade para as agulhas hipodérmicas e agulhas gengivais."/>
    <e v="#REF!"/>
    <m/>
    <x v="12"/>
    <m/>
    <m/>
    <m/>
    <s v="Revisão de Norma(s)"/>
    <s v="Revoga RDC Nº 5, de 04/02/2011"/>
    <s v="N/A"/>
    <x v="1"/>
    <s v="Revogado pela RDC Nº 28, de 14/05/2014"/>
    <n v="1"/>
    <d v="2014-05-15T00:00:00"/>
    <d v="2014-05-15T00:00:00"/>
    <m/>
    <s v="Compilado"/>
    <m/>
  </r>
  <r>
    <n v="2014"/>
    <x v="6"/>
    <n v="370"/>
    <d v="2014-05-07T00:00:00"/>
    <s v="Anvisa, SAS/MS"/>
    <s v="DOU Nº 86, Seção 1,  Pág. 47"/>
    <d v="2014-05-08T00:00:00"/>
    <s v="Dispõe sobre regulamento técnico-sanitário para o transporte de sangue e compone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n v="2014"/>
    <x v="3"/>
    <n v="2"/>
    <d v="2014-05-13T00:00:00"/>
    <s v="Anvisa"/>
    <s v="DOU Nº 90, Seção 1, Pág. 58"/>
    <d v="2014-05-14T00:00:00"/>
    <s v="Publica a “Lista de medicamentos fitoterápicos de registro simplificado” e a “Lista de produtos tradicionais fitoterápicos de registro simplificado”"/>
    <e v="#REF!"/>
    <m/>
    <x v="0"/>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n v="2014"/>
    <x v="4"/>
    <n v="26"/>
    <d v="2014-05-13T00:00:00"/>
    <s v="Anvisa"/>
    <s v="DOU Nº 90, Seção 1, Pág. 52"/>
    <d v="2014-05-14T00:00:00"/>
    <s v="Dispõe sobre o registro de medicamentos fitoterápicos e o registro e a notificação de produtos tradicionais fitoterápicos."/>
    <e v="#REF!"/>
    <m/>
    <x v="0"/>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n v="2014"/>
    <x v="4"/>
    <n v="27"/>
    <d v="2014-05-14T00:00:00"/>
    <s v="Anvisa"/>
    <s v="DOU Nº 91, Seção 1, Pág. 41"/>
    <d v="2014-05-15T00:00:00"/>
    <s v="Restabelece os efeitos da Resolução da Diretoria Colegiada - RDC nº 03, de 04 de fevereiro de 2011, e altera o seu Anexo."/>
    <e v="#REF!"/>
    <m/>
    <x v="12"/>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n v="2014"/>
    <x v="4"/>
    <n v="28"/>
    <d v="2014-05-14T00:00:00"/>
    <s v="Anvisa"/>
    <s v="DOU Nº 91, Seção 1, Pág. 41"/>
    <d v="2014-05-15T00:00:00"/>
    <s v="Restabelece os efeitos da Resolução da Diretoria Colegiada - RDC nº 05, de 04 de fevereiro de 2011, e altera o seu Anexo."/>
    <e v="#REF!"/>
    <m/>
    <x v="12"/>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n v="2014"/>
    <x v="4"/>
    <n v="29"/>
    <d v="2014-05-14T00:00:00"/>
    <s v="Anvisa"/>
    <s v="DOU Nº 91, Seção 1, Pág. 42"/>
    <d v="2014-05-15T00:00:00"/>
    <s v="Restabelece os efeitos da Resolução da Diretoria Colegiada - RDC nº 04, de 04 de fevereiro de 2011, e altera o seu Anexo."/>
    <e v="#REF!"/>
    <m/>
    <x v="12"/>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n v="2014"/>
    <x v="4"/>
    <n v="30"/>
    <d v="2014-05-23T00:00:00"/>
    <s v="Anvisa"/>
    <s v="DOU Nº 98, Seção 1, Pág. 90"/>
    <d v="2014-05-26T00:00:00"/>
    <s v="Altera a Resolução da Diretoria Colegiada - RDC nº 20, de 10 de abril de 2014, que dispõe sobre regulamento sanitário para o transporte de material biológico humano."/>
    <e v="#REF!"/>
    <m/>
    <x v="13"/>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n v="2014"/>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x v="0"/>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n v="2014"/>
    <x v="4"/>
    <n v="33"/>
    <d v="2014-06-05T00:00:00"/>
    <s v="Anvisa"/>
    <s v="DOU Nº 107, Seção 1, Pág. 48"/>
    <d v="2014-06-06T00:00:00"/>
    <s v="Dispõe sobre as responsabilidades para a prestação de serviços de alimentação em eventos de massa"/>
    <e v="#REF!"/>
    <m/>
    <x v="1"/>
    <m/>
    <m/>
    <m/>
    <s v="Nova Norma"/>
    <s v="N/A"/>
    <s v="N/A"/>
    <x v="1"/>
    <s v="Revogado pela RDC nº 43, de 01/09/2015"/>
    <s v="N/A"/>
    <s v="N/A"/>
    <d v="2015-09-02T00:00:00"/>
    <m/>
    <s v="Compilado"/>
    <m/>
  </r>
  <r>
    <n v="2014"/>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n v="2014"/>
    <x v="4"/>
    <n v="34"/>
    <d v="2014-06-11T00:00:00"/>
    <s v="Anvisa"/>
    <s v="DOU Nº 113, Seção 1, Pág. 67"/>
    <d v="2014-06-16T00:00:00"/>
    <s v="Dispõe sobre as Boas Práticas no Ciclo do Sangue."/>
    <e v="#REF!"/>
    <m/>
    <x v="13"/>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n v="2014"/>
    <x v="4"/>
    <n v="35"/>
    <d v="2014-06-12T00:00:00"/>
    <s v="Anvisa"/>
    <s v="DOU Nº 113, Seção 1, Pág. 84"/>
    <d v="2014-06-16T00:00:00"/>
    <s v="Dispõe sobre bolsas plásticas para coleta, armazenamento e transferência de sangue humano e seus componentes."/>
    <e v="#REF!"/>
    <m/>
    <x v="12"/>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n v="2014"/>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n v="2014"/>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Nova Norma"/>
    <s v="N/A"/>
    <s v="N/A"/>
    <x v="1"/>
    <s v="Revogado pela RDC Nº 147, de 28/03/2017"/>
    <s v="N/A"/>
    <s v="N/A"/>
    <d v="2017-03-29T00:00:00"/>
    <m/>
    <s v="Compilado"/>
    <s v="Relação com a RDC Nº 37, de 03/08/2011"/>
  </r>
  <r>
    <n v="2014"/>
    <x v="4"/>
    <n v="37"/>
    <d v="2014-06-16T00:00:00"/>
    <s v="Anvisa"/>
    <s v="DOU Nº 115, Seção 1, Pág. 22"/>
    <d v="2014-06-18T00:00:00"/>
    <s v="Dispõe sobre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Revisão de Norma(s)"/>
    <s v="Revoga RDC Nº 57, de 20/12/2013"/>
    <s v="N/A"/>
    <x v="1"/>
    <s v="Revogado pela RDC Nº 147, de 28/03/2017"/>
    <s v="N/A"/>
    <s v="N/A"/>
    <d v="2017-03-29T00:00:00"/>
    <m/>
    <s v="Compilado"/>
    <m/>
  </r>
  <r>
    <n v="2014"/>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x v="5"/>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n v="2014"/>
    <x v="3"/>
    <n v="4"/>
    <d v="2014-06-18T00:00:00"/>
    <s v="Anvisa"/>
    <s v="DOU Nº 116, Seção 1, Pág. 86"/>
    <d v="2014-06-20T00:00:00"/>
    <s v="Determina a publicação do Guia de orientação para registro de Medicamento Fitoterápico e registro e notificação de Produto Tradicional Fitoterápico"/>
    <e v="#REF!"/>
    <m/>
    <x v="0"/>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n v="2014"/>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x v="0"/>
    <s v="Regularização de produtos sujeitos à vigilância sanitária."/>
    <s v="Registro, notificação e pós-registro de medicamentos fitoterápicos "/>
    <m/>
    <s v="Nova Norma"/>
    <s v="N/A"/>
    <s v="Primária"/>
    <x v="2"/>
    <s v="N/A"/>
    <s v="N/A"/>
    <s v="N/A"/>
    <s v="N/A"/>
    <m/>
    <s v="Formatado"/>
    <s v="Relação com a RDC Nº 38, de 18/06/2014"/>
  </r>
  <r>
    <n v="2014"/>
    <x v="4"/>
    <n v="38"/>
    <d v="2014-06-18T00:00:00"/>
    <s v="Anvisa"/>
    <s v="DOU Nº 116, Seção 1, Pág. 82"/>
    <d v="2014-06-20T00:00:00"/>
    <s v="Dispõe sobre a realização de petições pós-registros de medicamentos fitoterápicos e produtos tradicionais fitoterápicos e dá outras providências."/>
    <e v="#REF!"/>
    <m/>
    <x v="0"/>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n v="2014"/>
    <x v="4"/>
    <n v="39"/>
    <d v="2014-07-08T00:00:00"/>
    <s v="Anvisa"/>
    <s v="DOU Nº 130, Seção 1, Pág. 60"/>
    <d v="2014-07-10T00:00:00"/>
    <s v="Dispõe sobe a alteração da RDC nº 64/2012, pela inclusão e retificação de Denominações Comuns Brasileiras - DCB, na lista completa das DCBs da ANVISA."/>
    <e v="#REF!"/>
    <m/>
    <x v="7"/>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n v="2014"/>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n v="2014"/>
    <x v="4"/>
    <n v="41"/>
    <d v="2014-08-05T00:00:00"/>
    <s v="Anvisa"/>
    <s v="DOU Nº 149, Seção 1, Pág. 44"/>
    <d v="2014-08-06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4"/>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x v="0"/>
    <m/>
    <m/>
    <m/>
    <s v="Nova Norma"/>
    <s v="N/A"/>
    <s v="N/A"/>
    <x v="1"/>
    <s v="Revogado pela IN Nº 05, de 27/10/2015"/>
    <s v="N/A"/>
    <s v="N/A"/>
    <d v="2015-10-28T00:00:00"/>
    <m/>
    <s v="Compilado"/>
    <m/>
  </r>
  <r>
    <n v="2014"/>
    <x v="3"/>
    <n v="7"/>
    <d v="2014-08-21T00:00:00"/>
    <s v="Anvisa"/>
    <s v="DOU Nº 161, Seção 1, Pág. 50"/>
    <d v="2014-08-22T00:00:00"/>
    <s v="Determina a publicação da “Lista de fármacos candidatos à bioisenção baseada no Sistema de Classificação Biofarmacêutica (SCB)” e dá outras providências."/>
    <e v="#REF!"/>
    <m/>
    <x v="0"/>
    <m/>
    <m/>
    <m/>
    <s v="Revisão de Norma(s)"/>
    <s v="Revoga IN Nº 02, de 14/03/2013"/>
    <s v="N/A"/>
    <x v="1"/>
    <s v="Revogado pela IN Nº 10, de 29/09/2016"/>
    <s v="N/A"/>
    <s v="N/A"/>
    <d v="2016-09-30T00:00:00"/>
    <m/>
    <s v="Compilado"/>
    <s v="Relação com a RDC Nº 37, de 03/08/2011"/>
  </r>
  <r>
    <n v="2014"/>
    <x v="9"/>
    <n v="273"/>
    <d v="2014-09-04T00:00:00"/>
    <s v="CN"/>
    <s v="DOU Nº 171, Seção 1, Pág. 43"/>
    <d v="2014-09-05T00:00:00"/>
    <s v="Susta a Resolução - RDC nº 52, de 6 de outubro de 2011, da Agência Nacional de Vigilância Sanitária - ANVISA"/>
    <e v="#REF!"/>
    <m/>
    <x v="2"/>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n v="2014"/>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x v="7"/>
    <m/>
    <s v="Denominações Comuns Brasileiras (DCB)"/>
    <m/>
    <s v="Atualização Periódica"/>
    <s v="Altera RDC Nº 64, de 28/12/2012"/>
    <s v="Secundária (mérito)"/>
    <x v="0"/>
    <s v="Alterado pela RDC Nº 156, de 05/05/2017"/>
    <n v="1"/>
    <d v="2017-05-08T00:00:00"/>
    <d v="2017-05-08T00:00:00"/>
    <m/>
    <s v="Compilado"/>
    <m/>
  </r>
  <r>
    <n v="2014"/>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n v="2014"/>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n v="2014"/>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x v="2"/>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n v="2014"/>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x v="1"/>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n v="2014"/>
    <x v="4"/>
    <n v="46"/>
    <d v="2014-09-25T00:00:00"/>
    <s v="Anvisa"/>
    <s v="DOU Nº 187, Seção 1, Pág. 45"/>
    <d v="2014-09-29T00:00:00"/>
    <s v="Altera a Resolução da Diretoria Colegiada - RDC nº 43, de 19 de setembro de 2011, que dispõe sobre o regulamento técnico para fórmulas infantis para lactentes."/>
    <e v="#REF!"/>
    <m/>
    <x v="1"/>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n v="2014"/>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x v="1"/>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n v="2014"/>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x v="1"/>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n v="2014"/>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x v="1"/>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n v="2014"/>
    <x v="3"/>
    <n v="8"/>
    <d v="2014-09-29T00:00:00"/>
    <s v="Anvisa"/>
    <s v="DOU Nº 189, Seção 1, Pág. 51"/>
    <d v="2014-10-01T00:00:00"/>
    <s v="Dispõe sobre os critérios para adesão, participação e permanência dos serviços de saúde na Rede Sentinela."/>
    <e v="#REF!"/>
    <m/>
    <x v="6"/>
    <s v="Controle, fiscalização e monitoramento de Produtos sujeitos à Vigilância Sanitária"/>
    <s v="Rede Sentinela"/>
    <m/>
    <s v="Nova Norma"/>
    <s v="N/A"/>
    <s v="Primária"/>
    <x v="2"/>
    <s v="N/A"/>
    <s v="N/A"/>
    <s v="N/A"/>
    <s v="N/A"/>
    <m/>
    <s v="Formatado"/>
    <m/>
  </r>
  <r>
    <n v="2014"/>
    <x v="4"/>
    <n v="51"/>
    <d v="2014-09-29T00:00:00"/>
    <s v="Anvisa"/>
    <s v="DOU Nº 189, Seção 1, Pág. 50"/>
    <d v="2014-10-01T00:00:00"/>
    <s v="Dispõe sobre a Rede Sentinela para o Sistema Nacional de Vigilância Sanitária."/>
    <e v="#REF!"/>
    <m/>
    <x v="6"/>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n v="2014"/>
    <x v="4"/>
    <n v="52"/>
    <d v="2014-09-29T00:00:00"/>
    <s v="Anvisa"/>
    <s v="DOU Nº 189, Seção 1, Pág. 51"/>
    <d v="2014-10-01T00:00:00"/>
    <s v="Altera a Resolução RDC nº 216, de 15 de setembro de 2004, que dispõe sobre o Regulamento Técnico de Boas Práticas para os Serviços de Alimentação."/>
    <e v="#REF!"/>
    <m/>
    <x v="1"/>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n v="2014"/>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n v="2014"/>
    <x v="4"/>
    <n v="53"/>
    <d v="2014-10-07T00:00:00"/>
    <s v="Anvisa"/>
    <s v="DOU Nº 194, Seção 1, Pág. 118"/>
    <d v="2014-10-08T00:00:00"/>
    <s v="Dispõe sobre a lista de enzimas, aditivos alimentares e veículos autorizados em preparações enzimáticas para uso na produção de alimentos em geral."/>
    <e v="#REF!"/>
    <m/>
    <x v="1"/>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n v="2014"/>
    <x v="4"/>
    <n v="54"/>
    <d v="2014-10-07T00:00:00"/>
    <s v="Anvisa"/>
    <s v="DOU Nº 194, Seção 1, Pág. 120"/>
    <d v="2014-10-08T00:00:00"/>
    <s v="Dispõe sobre o Regulamento Técnico sobre enzimas e preparações enzimáticas para uso na produção de alimentos em geral."/>
    <e v="#REF!"/>
    <m/>
    <x v="1"/>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n v="2014"/>
    <x v="3"/>
    <n v="9"/>
    <d v="2014-10-08T00:00:00"/>
    <s v="Anvisa"/>
    <s v="DOU Nº 195, Seção 1, Pág. 42"/>
    <d v="2014-10-09T00:00:00"/>
    <s v="Aprova o Roteiro de Inspeção em Centros de Biodisponibilidade/Bioequivalência de Medicamentos."/>
    <e v="#REF!"/>
    <m/>
    <x v="0"/>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n v="2014"/>
    <x v="4"/>
    <n v="56"/>
    <d v="2014-10-08T00:00:00"/>
    <s v="Anvisa"/>
    <s v="DOU Nº 195, Seção 1, Pág. 41"/>
    <d v="2014-10-09T00:00:00"/>
    <s v="Dispõe sobre a Certificação de Boas Práticas para a realização de estudos de Biodisponibilidade/ Bioequivalência de medicamentos e dá outras providências"/>
    <e v="#REF!"/>
    <m/>
    <x v="0"/>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n v="2014"/>
    <x v="4"/>
    <n v="57"/>
    <d v="2014-10-09T00:00:00"/>
    <s v="Anvisa"/>
    <s v="DOU Nº 196, Seção 1, Pág. 44"/>
    <d v="2014-10-10T00:00:00"/>
    <s v="Dispõe sobre a o restabelecimento do prazo da RDC nº 21, de 28 de março de 2012."/>
    <e v="#REF!"/>
    <m/>
    <x v="0"/>
    <s v="Informações ao Consumidor"/>
    <s v="Bula e rotulagem de medicamentos"/>
    <m/>
    <s v="Revisão de Norma(s)"/>
    <s v="Altera a RDC Nº 21, de 28/03/2012;_x000a_Revoga a RDC Nº 51, de 21/09/2012."/>
    <s v="N/A"/>
    <x v="1"/>
    <s v="Revogado pela RDC nº 292, de 24/06/2019"/>
    <s v="N/A"/>
    <s v="N/A"/>
    <d v="2019-06-26T00:00:00"/>
    <m/>
    <s v="Compilado"/>
    <m/>
  </r>
  <r>
    <n v="2014"/>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x v="0"/>
    <m/>
    <m/>
    <m/>
    <s v="Nova Norma"/>
    <s v="N/A"/>
    <s v="N/A"/>
    <x v="1"/>
    <s v="Retificado em DOU Nº 198, de 14/10/2014;_x000a_Eficácia suspensa pela RDC Nº 67, de 26/11/2014."/>
    <s v="N/A"/>
    <s v="N/A"/>
    <d v="2014-11-27T00:00:00"/>
    <m/>
    <s v="Compilado"/>
    <m/>
  </r>
  <r>
    <n v="2014"/>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x v="0"/>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n v="2014"/>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x v="0"/>
    <s v="Informações ao Consumidor"/>
    <s v="Bula e rotulagem de medicamentos"/>
    <m/>
    <s v="Revisão de Norma(s)"/>
    <s v="Altera a RDC Nº 47, de 08/09/2009"/>
    <s v="Primária"/>
    <x v="2"/>
    <s v="N/A"/>
    <s v="N/A"/>
    <s v="N/A"/>
    <s v="N/A"/>
    <m/>
    <s v="Formatado"/>
    <s v="A RDC Nº 58/2014 entra em vigor em 1º de janeiro de 2015."/>
  </r>
  <r>
    <n v="2014"/>
    <x v="4"/>
    <n v="59"/>
    <d v="2014-10-10T00:00:00"/>
    <s v="Anvisa"/>
    <s v="DOU Nº 197, Seção 1, Pág. 660"/>
    <d v="2014-10-13T00:00:00"/>
    <s v="Dispõe sobre os nomes dos medicamentos, seus complementos e a formação de famílias de medicamentos."/>
    <e v="#REF!"/>
    <m/>
    <x v="0"/>
    <s v="Regularização de produtos sujeitos à vigilância sanitária."/>
    <s v="Registro, pós-registro e notificação de medicamentos (normas gerais)"/>
    <m/>
    <s v="Revisão de Norma(s)"/>
    <s v="Altera RDC Nº 333, de 19/11/2003."/>
    <s v="Primária"/>
    <x v="2"/>
    <s v="N/A"/>
    <s v="N/A"/>
    <s v="N/A"/>
    <s v="N/A"/>
    <m/>
    <s v="Formatado"/>
    <m/>
  </r>
  <r>
    <n v="2014"/>
    <x v="4"/>
    <n v="62"/>
    <d v="2014-10-16T00:00:00"/>
    <s v="Anvisa"/>
    <s v="DOU Nº 201, Seção 1, Pág. 68"/>
    <d v="2014-10-17T00:00:00"/>
    <s v="Dispõe sobre a composição das vacinas influenza a serem utilizadas no Brasil no ano de 2015."/>
    <e v="#REF!"/>
    <m/>
    <x v="0"/>
    <m/>
    <s v="Composição das vacinas influenza a serem utilizadas no Brasil"/>
    <m/>
    <s v="Nova Norma"/>
    <s v="N/A"/>
    <s v="N/A"/>
    <x v="3"/>
    <s v="Despacho Declaratório nº 56, de 27/03/2018"/>
    <s v="N/A"/>
    <s v="N/A"/>
    <d v="2018-04-02T00:00:00"/>
    <m/>
    <s v="Compilado"/>
    <m/>
  </r>
  <r>
    <n v="2014"/>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n v="2014"/>
    <x v="4"/>
    <n v="64"/>
    <d v="2014-10-17T00:00:00"/>
    <s v="Anvisa"/>
    <s v="DOU Nº 202, Seção 1, Pág. 50"/>
    <d v="2014-10-20T00:00:00"/>
    <s v="Dispõe sobre a alteração das RDC nº. 64/2012 e RDC nº. 19/2014, pela inclusão e retificação de Denominações Comuns Brasileiras - DCB, na lista completa das DCB da ANVISA."/>
    <e v="#REF!"/>
    <m/>
    <x v="7"/>
    <m/>
    <s v="Denominações Comuns Brasileiras (DCB)"/>
    <m/>
    <s v="Atualização Periódica"/>
    <s v="Altera RDC Nº 64, de 28/12/2012;_x000a_Altera RDC Nº 19, de 04/04/2014."/>
    <s v="Secundária (mérito)"/>
    <x v="0"/>
    <s v="Alterado pela RDC Nº 71, de 30/03/2016"/>
    <n v="1"/>
    <d v="2016-03-31T00:00:00"/>
    <d v="2016-03-31T00:00:00"/>
    <m/>
    <s v="Compilado"/>
    <m/>
  </r>
  <r>
    <n v="2014"/>
    <x v="4"/>
    <n v="65"/>
    <d v="2014-10-17T00:00:00"/>
    <s v="Anvisa"/>
    <s v="DOU Nº 202, Seção 1, Pág. 50"/>
    <d v="2014-10-20T00:00:00"/>
    <s v="Dispõe sobre a notificação prévia de exportação de efedrina, pseudoefedrina e as especialidades farmacêuticas que as contenham."/>
    <e v="#REF!"/>
    <m/>
    <x v="0"/>
    <s v="Controle sanitário em comércio exterior e ambientes de portos, aeroportos, fronteiras e recintos alfandegados"/>
    <s v="Procedimentos para importação/exportação de medicamentos"/>
    <m/>
    <s v="Nova Norma"/>
    <s v="N/A"/>
    <s v="Primária"/>
    <x v="2"/>
    <s v="N/A"/>
    <s v="N/A"/>
    <s v="N/A"/>
    <s v="N/A"/>
    <m/>
    <s v="Formatado"/>
    <m/>
  </r>
  <r>
    <n v="2014"/>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x v="0"/>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n v="2014"/>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n v="2014"/>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x v="0"/>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n v="2014"/>
    <x v="4"/>
    <n v="68"/>
    <d v="2014-11-28T00:00:00"/>
    <s v="Anvisa"/>
    <s v="DOU Nº 232, Seção 1, Pág. 37"/>
    <d v="2014-12-01T00:00:00"/>
    <s v="Dispõe sobre a atualização do Anexo I, Lista de Antimicrobianos Registrados na Anvisa, da Resolução - RDC nº 20, de 5 de maio de 2011 e dá outras providências."/>
    <e v="#REF!"/>
    <m/>
    <x v="2"/>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n v="2014"/>
    <x v="4"/>
    <n v="69"/>
    <d v="2014-12-08T00:00:00"/>
    <s v="Anvisa"/>
    <s v="DOU Nº 238, Seção 1, Pág. 43"/>
    <d v="2014-12-09T00:00:00"/>
    <s v="Dispõe sobre as Boas Práticas de Fabricação de Insumos Farmacêuticos Ativos."/>
    <e v="#REF!"/>
    <m/>
    <x v="14"/>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n v="2014"/>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n v="2014"/>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x v="0"/>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n v="2015"/>
    <x v="4"/>
    <n v="1"/>
    <d v="2015-01-19T00:00:00"/>
    <s v="Anvisa"/>
    <s v="DOU Nº 13, Seção 1, Pág. 50"/>
    <d v="2015-01-20T00:00:00"/>
    <s v="Dispõe sobre a alteração das RDC nº. 64/2012, pela inclusão e retificação de Denominações Comuns Brasileiras - DCB, na lista completa das DCB da Anvisa."/>
    <e v="#REF!"/>
    <m/>
    <x v="7"/>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n v="2015"/>
    <x v="4"/>
    <n v="2"/>
    <d v="2015-01-19T00:00:00"/>
    <s v="Anvisa"/>
    <s v="DOU Nº 13, Seção 1, Pág. 51"/>
    <d v="2015-01-20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5"/>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n v="2015"/>
    <x v="4"/>
    <n v="4"/>
    <d v="2015-01-28T00:00:00"/>
    <s v="Anvisa"/>
    <s v="DOU Nº 20, Seção 1, Pág. 68"/>
    <d v="2015-01-29T00:00:00"/>
    <s v="Dispõe sobre a dispensa de notificações de lotes-piloto de medicamentos à Anvisa"/>
    <e v="#REF!"/>
    <m/>
    <x v="0"/>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n v="2015"/>
    <x v="4"/>
    <n v="5"/>
    <d v="2015-01-30T00:00:00"/>
    <s v="Anvisa"/>
    <s v="DOU Nº 22, Seção 1, Pág. 79"/>
    <d v="2015-02-02T00:00:00"/>
    <s v="Dispõe sobre regra de transição de lágrimas artificiais e ou lubrificantes oculares da categoria de produtos para a saúde para a categoria de medicamentos."/>
    <e v="#REF!"/>
    <m/>
    <x v="0"/>
    <s v="Regularização de produtos sujeitos à vigilância sanitária."/>
    <s v="Registro e pós Registro de medicamentos específicos"/>
    <m/>
    <s v="Nova Norma"/>
    <s v="N/A"/>
    <s v="Primária"/>
    <x v="0"/>
    <s v="Alterado pela RDC Nº 139, de 09/02/2017"/>
    <n v="1"/>
    <d v="2017-02-10T00:00:00"/>
    <d v="2017-02-10T00:00:00"/>
    <m/>
    <s v="Compilado"/>
    <m/>
  </r>
  <r>
    <n v="2015"/>
    <x v="4"/>
    <n v="6"/>
    <d v="2015-02-06T00:00:00"/>
    <s v="Anvisa"/>
    <s v="DOU Nº 27, Seção 1, Pág. 60"/>
    <d v="2015-02-09T00:00:00"/>
    <s v="Dispõe sobre os agentes clareadores dentais classificados como dispositivos médicos."/>
    <e v="#REF!"/>
    <m/>
    <x v="12"/>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n v="2015"/>
    <x v="4"/>
    <n v="7"/>
    <d v="2015-02-10T00:00:00"/>
    <s v="Anvisa"/>
    <s v="DOU Nº 29, Seção 1, Pág. 39"/>
    <d v="2015-02-11T00:00:00"/>
    <s v="Dispõe sobre os requisitos técnicos para a regularização de produtos de higiene pessoal, cosméticos e perfumes e dá outras providências."/>
    <e v="#REF!"/>
    <m/>
    <x v="4"/>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n v="2015"/>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n v="2015"/>
    <x v="4"/>
    <n v="9"/>
    <d v="2015-02-20T00:00:00"/>
    <s v="Anvisa"/>
    <s v="DOU Nº 41, Seção 1, Pág. 69"/>
    <d v="2015-03-03T00:00:00"/>
    <s v="Dispõe sobre o Regulamento para a realização de ensaios clínicos com medicamentos no Brasil."/>
    <e v="#REF!"/>
    <m/>
    <x v="0"/>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n v="2015"/>
    <x v="4"/>
    <n v="10"/>
    <d v="2015-02-20T00:00:00"/>
    <s v="Anvisa"/>
    <s v="DOU Nº 41, Seção 1, Pág. 73"/>
    <d v="2015-03-03T00:00:00"/>
    <s v="Dispõe sobre o regulamento para a realização de ensaios clínicos com dispositivos médicos no brasil."/>
    <e v="#REF!"/>
    <m/>
    <x v="12"/>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n v="2015"/>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x v="7"/>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n v="2015"/>
    <x v="4"/>
    <n v="12"/>
    <d v="2015-03-13T00:00:00"/>
    <s v="Anvisa"/>
    <s v="DOU Nº 50, Seção 1, Pág. 28"/>
    <d v="2015-03-16T00:00:00"/>
    <s v="Dispõe sobre regulamento técnico para o ingrediente ativo Forato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x v="13"/>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n v="2015"/>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x v="2"/>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n v="2015"/>
    <x v="4"/>
    <n v="14"/>
    <d v="2015-04-10T00:00:00"/>
    <s v="Anvisa"/>
    <s v="DOU Nº 69, Seção 1, Pág. 47"/>
    <d v="2015-04-13T00:00:00"/>
    <s v="Dispõe sobre a advertência sanitária que deve ocupar 30% (trinta por cento) da parte inferior da face frontal das embalagens de produtos fumígenos derivados do tabaco."/>
    <e v="#REF!"/>
    <m/>
    <x v="10"/>
    <s v="Informações ao Consumidor"/>
    <s v="Embalagem de produtos fumígenos derivados do tabaco"/>
    <m/>
    <s v="Nova Norma"/>
    <s v="N/A"/>
    <s v="N/A"/>
    <x v="1"/>
    <s v="Revogado pela RDC Nº 195, de 14/12/2017"/>
    <s v="N/A"/>
    <d v="2017-12-15T00:00:00"/>
    <d v="2017-12-15T00:00:00"/>
    <m/>
    <s v="Compilado"/>
    <m/>
  </r>
  <r>
    <n v="2015"/>
    <x v="4"/>
    <n v="15"/>
    <d v="2015-04-24T00:00:00"/>
    <s v="Anvisa"/>
    <s v="DOU Nº 78, Seção 1, Pág. 47"/>
    <d v="2015-04-27T00:00:00"/>
    <s v="Dispõe sobre os requisitos técnicos para a concessão de registro de produtos de higiene pessoal, cosméticos e perfumes infantis e dá outras providências."/>
    <e v="#REF!"/>
    <m/>
    <x v="4"/>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n v="2015"/>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15"/>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x v="8"/>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n v="2015"/>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x v="0"/>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n v="2015"/>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n v="2015"/>
    <x v="4"/>
    <n v="19"/>
    <d v="2015-05-13T00:00:00"/>
    <s v="Anvisa"/>
    <s v="DOU Nº 90, Seção 1, Pag. 52"/>
    <d v="2015-05-14T00:00:00"/>
    <s v="Dispõe sobre a alteração da RDC nº. 64/2012, pela inclusão e retificação de Denominações Comuns Brasileiras - DCB, na lista completa das DCB da Anvisa."/>
    <e v="#REF!"/>
    <m/>
    <x v="7"/>
    <m/>
    <s v="Denominações Comuns Brasileiras (DCB)"/>
    <m/>
    <s v="Atualização Periódica"/>
    <s v="Altera a RDC Nº 64, de 28/12/2012_x000a_Altera a RDC Nº 01, de 19/01/2015"/>
    <s v="Secundária (mérito)"/>
    <x v="2"/>
    <s v="Retificado pela RDC Nº 224, de 05/04/2018"/>
    <s v="N/A"/>
    <s v="N/A"/>
    <s v="N/A"/>
    <m/>
    <s v="Compilado"/>
    <m/>
  </r>
  <r>
    <n v="2015"/>
    <x v="4"/>
    <n v="21"/>
    <d v="2015-05-13T00:00:00"/>
    <s v="Anvisa"/>
    <s v="DOU Nº 91, Seção 1, Pag.28"/>
    <d v="2015-05-15T00:00:00"/>
    <s v="Dispõe sobre o regulamento técnico de fórmulas para nutrição enteral."/>
    <e v="#REF!"/>
    <m/>
    <x v="1"/>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n v="2015"/>
    <x v="4"/>
    <n v="22"/>
    <d v="2015-05-13T00:00:00"/>
    <s v="Anvisa"/>
    <s v="DOU Nº 91, Seção 1, Pag. 31"/>
    <d v="2015-05-15T00:00:00"/>
    <s v="Dispõe sobre o regulamento técnico de compostos de nutrientes e de outras substâncias para fórmulas para nutrição enteral e dá outras providências."/>
    <e v="#REF!"/>
    <m/>
    <x v="1"/>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n v="2015"/>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x v="2"/>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n v="2015"/>
    <x v="4"/>
    <n v="24"/>
    <d v="2015-06-08T00:00:00"/>
    <s v="Anvisa"/>
    <s v="DOU Nº 107, Seção 1, Pág. 33"/>
    <d v="2015-06-09T00:00:00"/>
    <s v="Dispõe sobre o recolhimento de alimentos e sua comunicação à Anvisa e aos consumidores."/>
    <e v="#REF!"/>
    <m/>
    <x v="1"/>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n v="2015"/>
    <x v="4"/>
    <n v="25"/>
    <d v="2015-06-25T00:00:00"/>
    <s v="Anvisa"/>
    <s v="DOU Nº 120, Seção 1, Pág. 26"/>
    <d v="2015-06-26T00:00:00"/>
    <s v="Dispõe sobre a suspensão de prazos relativos à notificação de gases medicinais estabelecidos na Resolução-RDC n.º 68, de 16 de dezembro de 2011."/>
    <e v="#REF!"/>
    <m/>
    <x v="0"/>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n v="2015"/>
    <x v="7"/>
    <n v="11"/>
    <d v="2015-06-30T00:00:00"/>
    <s v="Anvisa, IBAMA, MAPA"/>
    <s v="DOU Nº 123, Seção 1, Pág. 71"/>
    <d v="2015-07-01T00:00:00"/>
    <s v="Estabelece critérios e procedimentos para registro de agrotóxicos, seus componentes e afins para uso em emergências sanitárias ou ambientais."/>
    <e v="#REF!"/>
    <m/>
    <x v="5"/>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n v="2015"/>
    <x v="4"/>
    <n v="26"/>
    <d v="2015-07-02T00:00:00"/>
    <s v="Anvisa"/>
    <s v="DOU Nº 125, Seção 1, Pág. 52"/>
    <d v="2015-07-03T00:00:00"/>
    <s v="Dispõe sobre os requisitos para rotulagem obrigatória dos principais alimentos que causam alergias alimentares."/>
    <e v="#REF!"/>
    <m/>
    <x v="1"/>
    <s v="Informações ao Consumidor"/>
    <s v="Rotulagem de alimentos"/>
    <s v="Programa de controle de alergênicos "/>
    <s v="Nova Norma"/>
    <s v="N/A"/>
    <s v="Primária"/>
    <x v="2"/>
    <s v="N/A"/>
    <s v="N/A"/>
    <s v="N/A"/>
    <s v="N/A"/>
    <s v="Sim"/>
    <s v="Formatado"/>
    <s v="Prazo de Adequação;_x000a_Aplicação Complementar a Resolução RDC nº 259, de 20/09/2002"/>
  </r>
  <r>
    <n v="2015"/>
    <x v="4"/>
    <n v="27"/>
    <d v="2015-07-02T00:00:00"/>
    <s v="Anvisa"/>
    <s v="DOU Nº 125, Seção 1, Pág. 53"/>
    <d v="2015-07-03T00:00:00"/>
    <s v="Dispõe sobre oficialização de novos lotes de substância química de referência da Farmacopeia Brasileira."/>
    <e v="#REF!"/>
    <m/>
    <x v="7"/>
    <m/>
    <s v="Substâncias Químicas de Referências (SQR)"/>
    <m/>
    <s v="Atualização Periódica"/>
    <s v="N/A"/>
    <s v="Primária"/>
    <x v="2"/>
    <s v="N/A"/>
    <s v="N/A"/>
    <s v="N/A"/>
    <s v="N/A"/>
    <m/>
    <s v="Formatado"/>
    <m/>
  </r>
  <r>
    <n v="2015"/>
    <x v="4"/>
    <n v="28"/>
    <d v="2015-07-03T00:00:00"/>
    <s v="Anvisa"/>
    <s v="DOU Nº 126, Seção 1, Pág. 51"/>
    <d v="2015-07-06T00:00:00"/>
    <s v="Altera a Resolução da Diretoria Colegiada - RDC nº 222, de 28 de dezembro de 2006, para dispor sobre documentos e prazos de comprovação do porte da empresa."/>
    <e v="#REF!"/>
    <m/>
    <x v="2"/>
    <s v="Governança"/>
    <s v="Peticionamento e arrecadação de Taxa de Fiscalização de Vigilância Sanitária (TFVS)"/>
    <m/>
    <s v="Revisão de Norma(s)"/>
    <s v="Altera a RDC Nº 222, de 28/12/2006."/>
    <s v="Secundária (mérito)"/>
    <x v="2"/>
    <s v="N/A"/>
    <s v="N/A"/>
    <s v="N/A"/>
    <s v="N/A"/>
    <m/>
    <s v="Formatado"/>
    <m/>
  </r>
  <r>
    <n v="2015"/>
    <x v="4"/>
    <n v="29"/>
    <d v="2015-07-21T00:00:00"/>
    <s v="Anvisa"/>
    <s v="DOU Nº 139, Seção 1, Pág. 50"/>
    <d v="2015-07-23T00:00:00"/>
    <s v="Aprova e promulga o Regimento Interno da Agência Nacional de Vigilância Sanitária - ANVISA e dá outras providências."/>
    <e v="#REF!"/>
    <m/>
    <x v="11"/>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n v="2015"/>
    <x v="4"/>
    <n v="31"/>
    <d v="2015-07-24T00:00:00"/>
    <s v="Anvisa"/>
    <s v="DOU Nº 141, Seção 2, Pág. 41"/>
    <d v="2015-07-27T00:00:00"/>
    <s v="Define os Diretores responsáveis pelas Diretorias da Agência Nacional de Vigilância Sanitária."/>
    <e v="#REF!"/>
    <m/>
    <x v="11"/>
    <m/>
    <m/>
    <m/>
    <s v="Revisão de Norma(s)"/>
    <s v="Revoga a PRT Nº 504 de 27/04/ 2015"/>
    <s v="N/A"/>
    <x v="1"/>
    <s v="Revogado pela RDC Nº 46, de 22/10/2015"/>
    <s v="N/A"/>
    <s v="N/A"/>
    <d v="2015-10-23T00:00:00"/>
    <m/>
    <s v="Compilado"/>
    <s v="Não Normativa"/>
  </r>
  <r>
    <n v="2015"/>
    <x v="4"/>
    <n v="30"/>
    <d v="2015-07-24T00:00:00"/>
    <s v="Anvisa"/>
    <s v="DOU Nº 141, Seção 1, Pág. 52"/>
    <d v="2015-07-27T00:00:00"/>
    <s v="Altera a Resolução - RDC n.º 302, de 13 de outubro de 2005, que dispõe sobre o Regulamento Técnico para funcionamento de Laboratórios Clínicos."/>
    <e v="#REF!"/>
    <m/>
    <x v="6"/>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n v="2015"/>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n v="2015"/>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n v="2015"/>
    <x v="4"/>
    <n v="33"/>
    <d v="2015-08-04T00:00:00"/>
    <s v="Anvisa"/>
    <s v="DOU Nº 148, Seção 1, Pág. 197"/>
    <d v="2015-08-05T00:00:00"/>
    <s v="Altera a Resolução da Diretoria Colegiada - RDC nº 17, de 16 de abril de 2010, que dispõe sobre as Boas Práticas de Fabricação de medicamentos."/>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n v="2015"/>
    <x v="4"/>
    <n v="34"/>
    <d v="2015-08-07T00:00:00"/>
    <s v="Anvisa"/>
    <s v="DOU Nº 151, Seção 1, Pág. 41"/>
    <d v="2015-08-10T00:00:00"/>
    <s v="Dispõe sobre as Boas Práticas de Fabricação de Excipientes Farmacêuticos."/>
    <e v="#REF!"/>
    <m/>
    <x v="14"/>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n v="2015"/>
    <x v="4"/>
    <n v="35"/>
    <d v="2015-08-07T00:00:00"/>
    <s v="Anvisa"/>
    <s v="DOU Nº 151, Seção 1, Pág. 44"/>
    <d v="2015-08-10T00:00:00"/>
    <s v="Dispõe sobre a aceitação dos métodos alternativos de experimentação animal reconhecidos pelo Conselho Nacional de Controle de Experimentação Animal - Concea."/>
    <e v="#REF!"/>
    <m/>
    <x v="2"/>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n v="2015"/>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x v="12"/>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n v="2015"/>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x v="11"/>
    <m/>
    <m/>
    <m/>
    <s v="Revisão de Norma(s)"/>
    <s v="Altera a RDC Nº 29, de 21/07/2015"/>
    <s v="N/A"/>
    <x v="1"/>
    <s v="Retificada em DOU Nº 165, de 28/08/2015;_x000a_Retificada em DOU Nº 166, de 31/08/2015. _x000a_Revogada pela RDC nº 61, de 03/02/2016"/>
    <s v="N/A"/>
    <s v="N/A"/>
    <d v="2016-02-05T00:00:00"/>
    <m/>
    <s v="Compilado"/>
    <s v="Não Normativa"/>
  </r>
  <r>
    <n v="2015"/>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n v="2015"/>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n v="2015"/>
    <x v="4"/>
    <n v="37"/>
    <d v="2015-08-26T00:00:00"/>
    <s v="Anvisa"/>
    <s v="DOU Nº 164, Seção 1, Pág. 46"/>
    <d v="2015-08-27T00:00:00"/>
    <s v="Dispõe sobre a padronização de frases de declaração de conteúdo de látex de borracha natural em rótulos de dispositivos médicos."/>
    <e v="#REF!"/>
    <m/>
    <x v="12"/>
    <s v="Informações ao Consumidor"/>
    <s v="Rotulagem de Produtos para Saúde"/>
    <m/>
    <s v="Nova Norma"/>
    <s v="N/A"/>
    <s v="Primária"/>
    <x v="2"/>
    <s v="N/A"/>
    <s v="N/A"/>
    <s v="N/A"/>
    <s v="N/A"/>
    <m/>
    <s v="Formatado"/>
    <m/>
  </r>
  <r>
    <n v="2015"/>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x v="7"/>
    <m/>
    <s v="Denominações Comuns Brasileiras (DCB)"/>
    <m/>
    <s v="Atualização Periódica"/>
    <s v="Altera a RDC Nº 64, de 28/12/2012"/>
    <s v="Secundária (mérito)"/>
    <x v="2"/>
    <s v="N/A"/>
    <s v="N/A"/>
    <s v="N/A"/>
    <s v="N/A"/>
    <m/>
    <s v="Formatado"/>
    <m/>
  </r>
  <r>
    <n v="2015"/>
    <x v="4"/>
    <n v="40"/>
    <d v="2015-08-26T00:00:00"/>
    <s v="Anvisa"/>
    <s v="DOU Nº 164, Seção 1, Pág. 47"/>
    <d v="2015-08-27T00:00:00"/>
    <s v="Define os requisitos de notificação e cadastro de produtos médicos"/>
    <e v="#REF!"/>
    <m/>
    <x v="12"/>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n v="2015"/>
    <x v="0"/>
    <n v="701"/>
    <d v="2015-08-31T00:00:00"/>
    <s v="MS"/>
    <s v="DOU Nº 168, Seção 1, Pág. 26"/>
    <d v="2015-09-02T00:00:00"/>
    <s v="Atualiza monetariamente os valores das Taxas de Fiscalização de Vigilância Sanitária, instituída nos termos do art. 23 da Lei nº 9.782, de 26 de janeiro de 1999."/>
    <e v="#REF!"/>
    <m/>
    <x v="2"/>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n v="2015"/>
    <x v="4"/>
    <n v="42"/>
    <d v="2015-09-01T00:00:00"/>
    <s v="Anvisa"/>
    <s v="DOU Nº 168, Seção 1, Pág. 62"/>
    <d v="2015-09-02T00:00:00"/>
    <s v="Dispõe sobre a importação de amostras e kits de coleta de amostras sujeitos ao regime de vigilância sanitária, destinados a testes de controle de dopagem."/>
    <e v="#REF!"/>
    <m/>
    <x v="8"/>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n v="2015"/>
    <x v="4"/>
    <n v="41"/>
    <d v="2015-09-01T00:00:00"/>
    <s v="Anvisa"/>
    <s v="DOU Nº 168, Seção 1, Pág. 61"/>
    <d v="2015-09-02T00:00:00"/>
    <s v="Estabelece normas de controle sanitário sobre a entrada de bens e produtos procedentes do exterior destinados à utilização em eventos de grande porte no País."/>
    <e v="#REF!"/>
    <m/>
    <x v="8"/>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n v="2015"/>
    <x v="4"/>
    <n v="43"/>
    <d v="2015-09-01T00:00:00"/>
    <s v="Anvisa"/>
    <s v="DOU Nº 168, Seção 1, Pág. 63"/>
    <d v="2015-09-02T00:00:00"/>
    <s v="Dispõe sobre a prestação de serviços de alimentação em eventos de massa."/>
    <e v="#REF!"/>
    <m/>
    <x v="1"/>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n v="2015"/>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x v="12"/>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n v="2015"/>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n v="2015"/>
    <x v="4"/>
    <n v="46"/>
    <d v="2015-10-22T00:00:00"/>
    <s v="Anvisa"/>
    <s v="DOU Nº 203, Seção 1, Pág. 57"/>
    <d v="2015-10-23T00:00:00"/>
    <s v="Define os Diretores responsáveis pelas seguintes Diretorias da Agência Nacional de Vigilância Sanitária."/>
    <e v="#REF!"/>
    <m/>
    <x v="11"/>
    <m/>
    <m/>
    <m/>
    <s v="Revisão de Norma(s)"/>
    <s v="Revoga a RDC Nº 31 de 24/07/2015"/>
    <s v="N/A"/>
    <x v="1"/>
    <s v="Revogado pela RDC Nº 99, de 02/08/2016"/>
    <s v="N/A"/>
    <s v="N/A"/>
    <d v="2016-08-04T00:00:00"/>
    <m/>
    <s v="Compilado"/>
    <m/>
  </r>
  <r>
    <n v="2015"/>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x v="0"/>
    <m/>
    <m/>
    <m/>
    <s v="Revisão de Norma(s)"/>
    <s v="Altera a RDC Nº 54, de 10/12/2013 (Suspensão parcial de eficácia)"/>
    <s v="N/A"/>
    <x v="1"/>
    <s v="Revogada pela RDC Nº 114, de 29/09/2016"/>
    <s v="N/A"/>
    <s v="N/A"/>
    <d v="2016-09-30T00:00:00"/>
    <m/>
    <s v="Compilado"/>
    <m/>
  </r>
  <r>
    <n v="2015"/>
    <x v="0"/>
    <n v="1289"/>
    <d v="2015-10-22T00:00:00"/>
    <s v="Anvisa"/>
    <s v="DOU Nº 203, Seção 1, Pág. 56"/>
    <d v="2015-10-23T00:00:00"/>
    <s v="Estabelece as diretrizes para a numeração dos instrumentos decisórios e atos da Agência Nacional de Vigilância Sanitária."/>
    <e v="#REF!"/>
    <m/>
    <x v="11"/>
    <m/>
    <s v="Atos normativos e ordinários e correspondências expedidas no âmbito da Anvisa"/>
    <m/>
    <s v="Nova Norma"/>
    <s v="N/A"/>
    <s v="Primária"/>
    <x v="2"/>
    <s v="N/A"/>
    <s v="N/A"/>
    <s v="N/A"/>
    <s v="N/A"/>
    <m/>
    <s v="Formatado"/>
    <m/>
  </r>
  <r>
    <n v="2015"/>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x v="0"/>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n v="2015"/>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x v="1"/>
    <s v="Regularização de produtos sujeitos a vigilância sanitária"/>
    <s v=" Requisitos sanitários para alimentos para fins especiais"/>
    <m/>
    <s v="Nova Norma"/>
    <s v="N/A"/>
    <s v="Primária"/>
    <x v="2"/>
    <s v="N/A"/>
    <s v="N/A"/>
    <s v="N/A"/>
    <s v="N/A"/>
    <m/>
    <s v="Não passível de compilação"/>
    <m/>
  </r>
  <r>
    <n v="2015"/>
    <x v="4"/>
    <n v="48"/>
    <d v="2015-11-09T00:00:00"/>
    <s v="Anvisa"/>
    <s v="DOU Nº 214, Seção 1, Pág. 33"/>
    <d v="2015-11-10T00:00:00"/>
    <s v="Dispõe sobre a composição das vacinas influenza a serem utilizadas no Brasil no ano de 2016."/>
    <e v="#REF!"/>
    <m/>
    <x v="0"/>
    <s v="Regularização de produtos sujeitos à vigilância sanitária."/>
    <s v="Registro e pós-registro de produtos biológicos"/>
    <m/>
    <s v="Revisão de Norma(s)"/>
    <s v="Altera a RDC nº 24, de 14/05/2013, que altera a RDC nº 49, de 20/09/2011."/>
    <s v="Primária"/>
    <x v="2"/>
    <s v="N/A"/>
    <s v="N/A"/>
    <s v="N/A"/>
    <s v="N/A"/>
    <m/>
    <s v="Formatado"/>
    <m/>
  </r>
  <r>
    <n v="2015"/>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n v="2015"/>
    <x v="4"/>
    <n v="50"/>
    <d v="2015-11-11T00:00:00"/>
    <s v="Anvisa"/>
    <s v="DOU Nº 216, Seção 1, Pág. 56 "/>
    <d v="2015-11-12T00:00:00"/>
    <s v="Dispõe sobre a atualização do Anexo III, Indicações previstas para tratamento com a Talidomida, da RDC nº. 11, de 22 de março de 2011."/>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5"/>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x v="11"/>
    <m/>
    <m/>
    <m/>
    <s v="Revisão de Norma(s)"/>
    <s v="Altera a RDC Nº 29, de 21/07/2015"/>
    <s v="N/A"/>
    <x v="1"/>
    <s v="Revogada pela RDC nº 61, de 03/02/2016"/>
    <s v="N/A"/>
    <s v="N/A"/>
    <d v="2016-02-05T00:00:00"/>
    <m/>
    <s v="Compilado"/>
    <s v="Não Normativa"/>
  </r>
  <r>
    <n v="2015"/>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x v="7"/>
    <m/>
    <s v="Denominações Comuns Brasileiras (DCB)"/>
    <m/>
    <s v="Atualização Periódica"/>
    <s v="Altera RDC Nº 64, de 28/12/2012;_x000a_Altera RDC Nº 01, de 19/01/2015."/>
    <s v="Secundária (mérito)"/>
    <x v="0"/>
    <s v="Alterado pela RDC Nº 71, de 30/03/2016"/>
    <n v="1"/>
    <d v="2016-03-31T00:00:00"/>
    <d v="2016-03-31T00:00:00"/>
    <m/>
    <s v="Compilado"/>
    <m/>
  </r>
  <r>
    <n v="2015"/>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x v="12"/>
    <s v="Regularização de produtos sujeitos à vigilância sanitária"/>
    <s v="Regularização de Produtos para diagnóstico in vitro como autoteste para o HIV - Vírus da Imunodeficiência Humana"/>
    <m/>
    <s v="Nova Norma"/>
    <s v="N/A"/>
    <s v="Primária"/>
    <x v="2"/>
    <s v="N/A"/>
    <s v="N/A"/>
    <s v="N/A"/>
    <s v="N/A"/>
    <m/>
    <s v="Formatado"/>
    <m/>
  </r>
  <r>
    <n v="2015"/>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x v="0"/>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n v="2015"/>
    <x v="4"/>
    <n v="54"/>
    <d v="2015-12-08T00:00:00"/>
    <s v="Anvisa"/>
    <s v="DOU Nº 235, Seção 1, Pág. 95"/>
    <d v="2015-12-09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5"/>
    <x v="4"/>
    <n v="55"/>
    <d v="2015-12-11T00:00:00"/>
    <s v="Anvisa"/>
    <s v="DOU Nº 238, Seção 1, Pág. 55"/>
    <d v="2015-12-14T00:00:00"/>
    <s v="Dispõe sobre as Boas Práticas em Tecidos humanos para uso terapêutico."/>
    <e v="#REF!"/>
    <m/>
    <x v="13"/>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n v="2015"/>
    <x v="4"/>
    <n v="56"/>
    <d v="2015-12-11T00:00:00"/>
    <s v="Anvisa"/>
    <s v="DOU Nº 238, Seção 1, Pág. 61"/>
    <d v="2015-12-14T00:00:00"/>
    <s v="Dispõe sobre regulamento técnico para o ingrediente ativo Parationa metílica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x v="14"/>
    <m/>
    <m/>
    <m/>
    <s v="Revisão de Norma(s)"/>
    <s v="Altera a IN Nº 03, de 28/06/2013"/>
    <s v="N/A"/>
    <x v="1"/>
    <s v="Revogado pela IN Nº 14, de 09/12/2016"/>
    <n v="1"/>
    <d v="2016-12-13T00:00:00"/>
    <d v="2016-12-13T00:00:00"/>
    <m/>
    <s v="Compilado"/>
    <m/>
  </r>
  <r>
    <n v="2015"/>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x v="5"/>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n v="2015"/>
    <x v="4"/>
    <n v="57"/>
    <d v="2015-12-23T00:00:00"/>
    <s v="Anvisa"/>
    <s v="DOU Nº 246, Seção 1, Pág. 200"/>
    <d v="2015-12-24T00:00:00"/>
    <s v="Altera a RDC nº 29, de 21 de julho de 2015, que aprova e promulga o Regimento Interno da Agência Nacional de Vigilância Sanitária - ANVISA."/>
    <e v="#REF!"/>
    <m/>
    <x v="11"/>
    <m/>
    <m/>
    <m/>
    <s v="Revisão de Norma(s)"/>
    <s v="Altera a RDC Nº 29, de 21/07/2015 "/>
    <s v="N/A"/>
    <x v="1"/>
    <s v="Revogada pela RDC nº 61, de 03/02/2016"/>
    <s v="N/A"/>
    <s v="N/A"/>
    <d v="2016-02-05T00:00:00"/>
    <m/>
    <s v="Compilado"/>
    <m/>
  </r>
  <r>
    <n v="2015"/>
    <x v="2"/>
    <n v="13235"/>
    <d v="2015-12-29T00:00:00"/>
    <s v="PR"/>
    <s v="DOU Nº 249, Seção 1, Pág. 1"/>
    <d v="2015-12-30T00:00:00"/>
    <s v="Altera a Lei nº 6.360, de 23 de setembro de 1976, para equiparar o controle de qualidade de medicamentos similares ao de medicamentos genéricos."/>
    <e v="#REF!"/>
    <m/>
    <x v="0"/>
    <m/>
    <s v="Controle fiscalização e monitoramento de produtos sujeitos à vigilância sanitária"/>
    <m/>
    <s v="Revisão de Norma(s)"/>
    <s v="Altera a Lei Nº 6.360, de 23/09/1976._x000a_"/>
    <s v="Secundária (mérito)"/>
    <x v="2"/>
    <s v="N/A"/>
    <s v="N/A"/>
    <s v="N/A"/>
    <s v="N/A"/>
    <m/>
    <s v="Não passível de compilação"/>
    <m/>
  </r>
  <r>
    <n v="2015"/>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x v="2"/>
    <m/>
    <s v="Leis e decretos gerais sobre vigilância sanitária"/>
    <m/>
    <s v="Revisão de Norma(s)"/>
    <s v="Altera a Lei Nº 6.360, de 23/09/1976."/>
    <s v="N/A"/>
    <x v="2"/>
    <s v="N/A"/>
    <s v="N/A"/>
    <s v="N/A"/>
    <s v="N/A"/>
    <m/>
    <s v="Não passível de compilação"/>
    <m/>
  </r>
  <r>
    <n v="2016"/>
    <x v="4"/>
    <n v="58"/>
    <d v="2016-01-20T00:00:00"/>
    <s v="Anvisa"/>
    <s v="DOU Nº 14, Seção 1, Pág. 25"/>
    <d v="2016-01-21T00:00:00"/>
    <s v="Altera a Resolução - RDC n.º 302, de 13 de outubro de 2005, que dispõe sobre o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n v="2016"/>
    <x v="4"/>
    <n v="59"/>
    <d v="2016-02-03T00:00:00"/>
    <s v="Anvisa"/>
    <s v="DOU Nº 24, Seção 1, Pág. 48"/>
    <d v="2016-02-04T00:00:00"/>
    <s v="Aprova o Primeiro Suplemento da Farmacopeia Brasileira, 5ª edição, e dá outras providências."/>
    <e v="#REF!"/>
    <m/>
    <x v="7"/>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n v="2016"/>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x v="5"/>
    <s v="Regularização de produtos sujeitos à vigilância sanitária"/>
    <s v="Procedimentos para a reavaliação de ingredientes ativos de agrotóxicos e afins"/>
    <m/>
    <s v="Nova Norma"/>
    <s v="N/A"/>
    <s v="Primária"/>
    <x v="2"/>
    <s v="N/A"/>
    <s v="N/A"/>
    <s v="N/A"/>
    <s v="N/A"/>
    <m/>
    <s v="Formatado"/>
    <m/>
  </r>
  <r>
    <n v="2016"/>
    <x v="4"/>
    <n v="61"/>
    <d v="2016-02-03T00:00:00"/>
    <s v="Anvisa"/>
    <s v="DOU Nº 25, Seção 1, Pág. 67"/>
    <d v="2016-02-05T00:00:00"/>
    <s v="Aprova e promulga o Regimento Interno da Agência Nacional de Vigilância Sanitária - ANVISA e dá outras providências."/>
    <e v="#REF!"/>
    <m/>
    <x v="11"/>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n v="2016"/>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x v="2"/>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n v="2016"/>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x v="2"/>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n v="2016"/>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x v="12"/>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n v="2016"/>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n v="2016"/>
    <x v="3"/>
    <n v="7"/>
    <d v="2016-03-17T00:00:00"/>
    <s v="Anvisa"/>
    <s v="DOU Nº 53, Seção 1, Pág. 38"/>
    <d v="2016-03-18T00:00:00"/>
    <s v="Dispõe sobre a prorrogação do prazo para vigência da Instrução Normativa nº 01, de 17 de março de 2015."/>
    <e v="#REF!"/>
    <m/>
    <x v="13"/>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n v="2016"/>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n v="2016"/>
    <x v="4"/>
    <n v="70"/>
    <d v="2016-03-23T00:00:00"/>
    <s v="Anvisa"/>
    <s v="DOU Nº 57, Seção 1, Pág. 56"/>
    <d v="2016-03-24T00:00:00"/>
    <s v="Revoga a Resolução da Diretoria Colegiada - RDC nº. 29, de 27 de maio de 2009"/>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n v="2016"/>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x v="0"/>
    <s v="Regularização de serviços e estabelecimentos sujeitos a vigilância sanitária e Boas Práticas"/>
    <s v="Boas Práticas em Centros de Bioequivalência"/>
    <m/>
    <s v="Revisão de Norma(s)"/>
    <s v="Altera a RDC Nº 41, de 28/04/2000"/>
    <s v="Primária"/>
    <x v="2"/>
    <s v="N/A"/>
    <s v="N/A"/>
    <s v="N/A"/>
    <s v="N/A"/>
    <m/>
    <s v="Formatado"/>
    <m/>
  </r>
  <r>
    <n v="2016"/>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x v="1"/>
    <s v="Regularização de produtos sujeitos a vigilância sanitária"/>
    <s v="Requisitos sanitários para alimentos para fins especiais"/>
    <m/>
    <s v="Revisão de Norma(s)"/>
    <s v="Altera a PRT SVS/MS Nº 34, de 13/01/1998 "/>
    <s v="Secundária (mérito)"/>
    <x v="2"/>
    <s v="N/A"/>
    <s v="N/A"/>
    <s v="N/A"/>
    <s v="N/A"/>
    <m/>
    <s v="Formatado"/>
    <m/>
  </r>
  <r>
    <n v="2016"/>
    <x v="4"/>
    <n v="69"/>
    <d v="2016-03-23T00:00:00"/>
    <s v="Anvisa"/>
    <s v="DOU Nº 57, Seção 1, Pág. 54"/>
    <d v="2016-03-24T00:00:00"/>
    <s v="Dispõe sobre o &quot;REGULAMENTO TÉCNICO MERCOSUL SOBRE LISTA DE FILTROS ULTRAVIOLETAS PERMITIDOS PARA PRODUTOS DE HIGIENE PESSOAL, COSMÉTICOS E PERFUMES&quot;."/>
    <e v="#REF!"/>
    <m/>
    <x v="4"/>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n v="2016"/>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x v="7"/>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n v="2016"/>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n v="2016"/>
    <x v="4"/>
    <n v="73"/>
    <d v="2016-04-07T00:00:00"/>
    <s v="Anvisa"/>
    <s v="DOU Nº 67, Seção 1, Pág. 32"/>
    <d v="2016-04-08T00:00:00"/>
    <s v="Dispõe sobre mudanças pós-registro, cancelamento de registro de medicamentos com princípios ativos sintéticos e semissintéticos e dá outras providências."/>
    <e v="#REF!"/>
    <m/>
    <x v="0"/>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n v="2016"/>
    <x v="4"/>
    <n v="74"/>
    <d v="2016-05-02T00:00:00"/>
    <s v="Anvisa"/>
    <s v="DOU Nº 83, Seção 1, Pág. 32"/>
    <d v="2016-05-03T00:00:00"/>
    <s v="Dispõe sobre o peticionamento eletrônico na importação de bens e produtos sujeitos à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6"/>
    <x v="4"/>
    <n v="75"/>
    <d v="2016-05-02T00:00:00"/>
    <s v="Anvisa"/>
    <s v="DOU Nº 83, Seção 1, Pág. 32"/>
    <d v="2016-05-03T00:00:00"/>
    <s v="Altera a Resolução da Diretoria Colegiada - RDC N° 34, de 11 de junho de 2014, que dispõe sobre as Boas Práticas no Ciclo do Sangue."/>
    <e v="#REF!"/>
    <m/>
    <x v="13"/>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n v="2016"/>
    <x v="4"/>
    <n v="76"/>
    <d v="2016-05-02T00:00:00"/>
    <s v="Anvisa"/>
    <s v="DOU Nº 83, Seção 1, Pág. 32"/>
    <d v="2016-05-03T00:00:00"/>
    <s v="Dispõe sobre realização de alteração, inclusão e cancelamento pós-registro de medicamentos específicos."/>
    <e v="#REF!"/>
    <m/>
    <x v="0"/>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n v="2016"/>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x v="4"/>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n v="2016"/>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n v="2016"/>
    <x v="4"/>
    <n v="80"/>
    <d v="2016-05-30T00:00:00"/>
    <s v="Anvisa"/>
    <s v="DOU Nº 102, Seção 1, Pág. 39"/>
    <d v="2016-05-31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6"/>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x v="1"/>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n v="2016"/>
    <x v="4"/>
    <n v="82"/>
    <d v="2016-06-03T00:00:00"/>
    <s v="Anvisa"/>
    <s v="DOU Nº 106, Seção 1, Pág. 41"/>
    <d v="2016-06-06T00:00:00"/>
    <s v="Aprova o Regulamento Técnico para produtos saneantes à base de bactérias e dá outras providências."/>
    <e v="#REF!"/>
    <m/>
    <x v="3"/>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n v="2016"/>
    <x v="4"/>
    <n v="83"/>
    <d v="2016-06-17T00:00:00"/>
    <s v="Anvisa"/>
    <s v="DOU Nº 116, Seção 1, Pág. 57"/>
    <d v="2016-06-20T00:00:00"/>
    <s v="Dispõe sobre o &quot;Regulamento Técnico MERCOSUL sobre lista de substâncias que não podem ser utilizadas em produtos de higiene pessoal, cosméticos e perfumes&quot;."/>
    <e v="#REF!"/>
    <m/>
    <x v="4"/>
    <s v="Regularização de produtos sujeitos à vigilância sanitária"/>
    <s v="Regularização de Substâncias em Produtos de Higiene Pessoal, Cosméticos e Perfumes"/>
    <m/>
    <s v="Revisão de Norma(s)"/>
    <s v="Revoga a RDC Nº 48, de 16/03/2006"/>
    <s v="Primária"/>
    <x v="2"/>
    <s v="N/A"/>
    <s v="N/A"/>
    <s v="N/A"/>
    <s v="N/A"/>
    <m/>
    <s v="Formatado"/>
    <m/>
  </r>
  <r>
    <n v="2016"/>
    <x v="4"/>
    <n v="84"/>
    <d v="2016-06-17T00:00:00"/>
    <s v="Anvisa"/>
    <s v="DOU Nº 116, Seção 1, Pág. 70"/>
    <d v="2016-06-20T00:00:00"/>
    <s v="Aprova o Memento Fitoterápico da Farmacopeia Brasileira e dá outras providências."/>
    <e v="#REF!"/>
    <m/>
    <x v="7"/>
    <m/>
    <s v="Compêndios da Farmacopeia Brasileira"/>
    <m/>
    <s v="Nova Norma"/>
    <s v="N/A"/>
    <s v="Primária"/>
    <x v="2"/>
    <s v="N/A"/>
    <s v="N/A"/>
    <s v="N/A"/>
    <s v="N/A"/>
    <m/>
    <s v="Formatado"/>
    <s v="Art. 4º Esta Resolução entrará em vigor cento e oitenta (180) dias após a sua publicação."/>
  </r>
  <r>
    <n v="2016"/>
    <x v="3"/>
    <n v="8"/>
    <d v="2016-06-27T00:00:00"/>
    <s v="Anvisa"/>
    <s v="DOU Nº 122, Seção 1, Pág. 24"/>
    <d v="2016-06-28T00:00:00"/>
    <s v="Determina a publicação da &quot;Lista de assuntos de petição a serem protocoladas em suporte eletrônico&quot;."/>
    <e v="#REF!"/>
    <m/>
    <x v="2"/>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n v="2016"/>
    <x v="4"/>
    <n v="85"/>
    <d v="2016-06-27T00:00:00"/>
    <s v="Anvisa"/>
    <s v="DOU Nº 122, Seção 1, Pág. 23"/>
    <d v="2016-06-28T00:00:00"/>
    <s v="Altera a Resolução da Diretoria Colegiada - RDC nº 17, de 19 de novembro de 1999, que dispõe sobre o padrão de identidade e qualidade para palmito em conserva."/>
    <e v="#REF!"/>
    <m/>
    <x v="1"/>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n v="2016"/>
    <x v="4"/>
    <n v="86"/>
    <d v="2016-06-27T00:00:00"/>
    <s v="Anvisa"/>
    <s v="DOU Nº 122, Seção 1, Pág. 24"/>
    <d v="2016-06-28T00:00:00"/>
    <s v="Dispõe sobre os procedimentos para o recebimento de documentos em suporte eletrônico."/>
    <e v="#REF!"/>
    <m/>
    <x v="2"/>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n v="2016"/>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n v="2016"/>
    <x v="4"/>
    <n v="88"/>
    <d v="2016-06-29T00:00:00"/>
    <s v="Anvisa"/>
    <s v="DOU Nº 124, Seção 1, Pág. 53"/>
    <d v="2016-06-30T00:00:00"/>
    <s v="Aprova o regulamento técnico sobre materiais, embalagens e equipamentos celulósicos destinados a entrar em contato com alimentos e dá outras providências."/>
    <e v="#REF!"/>
    <m/>
    <x v="1"/>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n v="2016"/>
    <x v="4"/>
    <n v="89"/>
    <d v="2016-06-29T00:00:00"/>
    <s v="Anvisa"/>
    <s v="DOU Nº 124, Seção 1, Pág. 62"/>
    <d v="2016-06-30T00:00:00"/>
    <s v="Aprova o regulamento técnico sobre materiais celulósicos para cocção e filtração a quente e dá outras providências."/>
    <e v="#REF!"/>
    <m/>
    <x v="1"/>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n v="2016"/>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x v="1"/>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n v="2016"/>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x v="8"/>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n v="2016"/>
    <x v="4"/>
    <n v="92"/>
    <d v="2016-07-07T00:00:00"/>
    <s v="Anvisa"/>
    <s v="DOU Nº 130, Seção 1, Pág. 32"/>
    <d v="2016-07-08T00:00:00"/>
    <s v="Dispõe sobre a manutenção do ingrediente ativo Lactofem em produtos agrotóxicos, em decorrência de su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6"/>
    <x v="4"/>
    <n v="93"/>
    <d v="2016-07-12T00:00:00"/>
    <s v="Anvisa"/>
    <s v="DOU Nº 134, Seção 1, Pág. 39"/>
    <d v="2016-07-14T00:00:00"/>
    <s v="Altera a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Altera a RDC Nº 55, de 04/11/2011"/>
    <s v="Secundária (mérito)"/>
    <x v="2"/>
    <s v="N/A"/>
    <s v="N/A"/>
    <s v="N/A"/>
    <s v="N/A"/>
    <m/>
    <s v="Formatado"/>
    <m/>
  </r>
  <r>
    <n v="2016"/>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x v="12"/>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n v="2016"/>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x v="2"/>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n v="2016"/>
    <x v="3"/>
    <n v="9"/>
    <d v="2016-08-01T00:00:00"/>
    <s v="Anvisa"/>
    <s v="DOU Nº 148, Seção 1, Pág. 33"/>
    <d v="2016-08-03T00:00:00"/>
    <s v="Dispõe sobre as bulas padronizadas de medicamentos específicos"/>
    <e v="#REF!"/>
    <m/>
    <x v="0"/>
    <s v="Regularização de produtos sujeitos à vigilância sanitária."/>
    <s v="Registro e pós Registro de medicamentos específicos"/>
    <s v="Bula e rotulagem de medicamentos"/>
    <s v="Nova Norma"/>
    <s v="N/A"/>
    <s v="Primária"/>
    <x v="2"/>
    <s v="N/A"/>
    <s v="N/A"/>
    <s v="N/A"/>
    <s v="N/A"/>
    <m/>
    <s v="Formatado"/>
    <m/>
  </r>
  <r>
    <n v="2016"/>
    <x v="4"/>
    <n v="97"/>
    <d v="2016-08-01T00:00:00"/>
    <s v="Anvisa"/>
    <s v="DOU Nº 148, Seção 1, Pág. 32"/>
    <d v="2016-08-03T00:00:00"/>
    <s v="Altera a Resolução - RDC nº 24, de 14 de junho de 2011."/>
    <e v="#REF!"/>
    <m/>
    <x v="0"/>
    <s v="Regularização de produtos sujeitos à vigilância sanitária."/>
    <s v="Registro e pós Registro de medicamentos específicos"/>
    <m/>
    <s v="Revisão de Norma(s)"/>
    <s v="Altera a RDC Nº 24, de 14/06/2011"/>
    <s v="Secundária (mérito)"/>
    <x v="2"/>
    <s v="N/A"/>
    <s v="N/A"/>
    <s v="N/A"/>
    <s v="N/A"/>
    <m/>
    <s v="Formatado"/>
    <m/>
  </r>
  <r>
    <n v="2016"/>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x v="0"/>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n v="2016"/>
    <x v="4"/>
    <n v="99"/>
    <d v="2016-08-02T00:00:00"/>
    <s v="Anvisa"/>
    <s v="DOU Nº 149, Seção 2, Pág. 43"/>
    <d v="2016-08-04T00:00:00"/>
    <s v="Define os Diretores responsáveis pelas Diretorias da Agência Nacional de Vigilância Sanitária."/>
    <e v="#REF!"/>
    <m/>
    <x v="11"/>
    <m/>
    <s v="Regimento Interno da ANVISA e atos relacionados"/>
    <m/>
    <s v="Revisão de Norma(s)"/>
    <s v="Revoga a RDC Nº 46, de 22/10/2015"/>
    <s v="N/A"/>
    <x v="1"/>
    <s v="Retificado em DOU Nº 150, de 05/08/2016;_x000a_Revogado pela RDC Nº 140, de 23/02/2017."/>
    <s v="N/A"/>
    <s v="N/A"/>
    <d v="2017-02-24T00:00:00"/>
    <m/>
    <s v="Compilado"/>
    <m/>
  </r>
  <r>
    <n v="2016"/>
    <x v="4"/>
    <n v="100"/>
    <d v="2016-08-04T00:00:00"/>
    <s v="Anvisa"/>
    <s v="DOU Nº 150, Seção 1, Pág. 26"/>
    <d v="2016-08-05T00:00:00"/>
    <s v="Prorrogar o prazo da Resolução da Diretoria Colegiada - RDC nº 73, de 07, de abril de 2016."/>
    <e v="#REF!"/>
    <m/>
    <x v="0"/>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n v="2016"/>
    <x v="4"/>
    <n v="101"/>
    <d v="2016-08-12T00:00:00"/>
    <s v="Anvisa"/>
    <s v="DOU Nº 156, Seção 1, Pág. 28"/>
    <d v="2016-08-15T00:00:00"/>
    <s v="Dispõe sobre a inclusão da monografia de heparina sódica suína no 1º Suplemento da 5ª edição da Farmacopeia Brasileira."/>
    <e v="#REF!"/>
    <m/>
    <x v="7"/>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n v="2016"/>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x v="2"/>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n v="2016"/>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n v="2016"/>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x v="7"/>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n v="2016"/>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n v="2016"/>
    <x v="4"/>
    <n v="106"/>
    <d v="2016-09-01T00:00:00"/>
    <s v="Anvisa"/>
    <s v="DOU Nº 170, Seção 1, Pág. 31"/>
    <d v="2016-09-02T00:00:00"/>
    <s v="Altera a Resolução da Diretoria Colegiada - RDC nº 26, de 13 de maio de 2014, e a Resolução da Diretoria Colegiada - RDC nº 26, de 30 de março de 2007."/>
    <e v="#REF!"/>
    <m/>
    <x v="0"/>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n v="2016"/>
    <x v="4"/>
    <n v="107"/>
    <d v="2016-09-05T00:00:00"/>
    <s v="Anvisa"/>
    <s v="DOU Nº 172, Seção 1, Pág. 31"/>
    <d v="2016-09-06T00:00:00"/>
    <s v="Altera a Resolução da Diretoria Colegiada - RDC nº 199, de 26 de outubro de 2006, que dispõe sobre os medicamentos de notificação simplificada."/>
    <e v="#REF!"/>
    <m/>
    <x v="0"/>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n v="2016"/>
    <x v="4"/>
    <n v="108"/>
    <d v="2016-09-06T00:00:00"/>
    <s v="Anvisa"/>
    <s v="DOU Nº 173, Seção 1, Pág. 37"/>
    <d v="2016-09-08T00:00:00"/>
    <s v="Dispõe sobre os requisitos mínimos para inspeção em estabelecimentos que trabalham com produtos sujeitos a controle especial."/>
    <e v="#REF!"/>
    <m/>
    <x v="2"/>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n v="2016"/>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x v="3"/>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n v="2016"/>
    <x v="4"/>
    <n v="110"/>
    <d v="2016-09-06T00:00:00"/>
    <s v="Anvisa"/>
    <s v="DOU Nº 173, Seção 1, Pág. 39"/>
    <d v="2016-09-08T00:00:00"/>
    <s v="Dispõe sobre regulamento técnico para produtos saneantes categorizados como água sanitária e dá outras providências."/>
    <e v="#REF!"/>
    <m/>
    <x v="3"/>
    <s v="Regularização de produtos sujeitos à vigilância sanitária"/>
    <s v="Regularização de produtos saneantes categorizados como água sanitária"/>
    <m/>
    <s v="Nova Norma"/>
    <s v="N/A"/>
    <s v="Primária"/>
    <x v="2"/>
    <s v="N/A"/>
    <s v="N/A"/>
    <s v="N/A"/>
    <s v="N/A"/>
    <m/>
    <s v="Formatado"/>
    <m/>
  </r>
  <r>
    <n v="2016"/>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x v="0"/>
    <s v="Controle, fiscalização e monitoramento de produtos sujeitos a Vigilância Sanitária"/>
    <s v="Farmacovigilância "/>
    <m/>
    <s v="Nova Norma"/>
    <s v="N/A"/>
    <s v="Primária"/>
    <x v="2"/>
    <s v="N/A"/>
    <s v="N/A"/>
    <s v="N/A"/>
    <s v="N/A"/>
    <m/>
    <s v="Formatado"/>
    <m/>
  </r>
  <r>
    <n v="2016"/>
    <x v="4"/>
    <n v="112"/>
    <d v="2016-09-12T00:00:00"/>
    <s v="Anvisa"/>
    <s v="DOU Nº 176, Seção 1, Pág. 90"/>
    <d v="2016-09-13T00:00:00"/>
    <s v="Dispõe sobre a adoção da liberação paramétrica em substituição ao teste de esterilidade."/>
    <e v="#REF!"/>
    <m/>
    <x v="0"/>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n v="2016"/>
    <x v="4"/>
    <n v="113"/>
    <d v="2016-09-15T00:00:00"/>
    <s v="Anvisa"/>
    <s v="DOU Nº 179, Seção 1, Pág. 25"/>
    <d v="2016-09-16T00:00:00"/>
    <s v="Altera a Resolução da Diretoria Colegiada - RDC nº 76, de 02 de maio de 2016 e a Instrução Normativa nº 02, de 30 de março de 2009."/>
    <e v="#REF!"/>
    <m/>
    <x v="0"/>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n v="2016"/>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x v="0"/>
    <m/>
    <s v="Rastreamento de medicamentos na cadeia dos produtos farmacêuticos (SNCM)"/>
    <m/>
    <s v="Revisão de Norma(s)"/>
    <s v="Altera a RDC Nº 54, de 10/12/2013;_x000a_Revoga a RDC Nº 45, de 22/10/2015."/>
    <s v="N/A"/>
    <x v="1"/>
    <s v="Revogado pela RDC Nº 157, de 11/05/2017"/>
    <s v="N/A"/>
    <s v="N/A"/>
    <d v="2017-05-15T00:00:00"/>
    <m/>
    <s v="Compilado"/>
    <m/>
  </r>
  <r>
    <n v="2016"/>
    <x v="3"/>
    <n v="10"/>
    <d v="2016-09-29T00:00:00"/>
    <s v="Anvisa"/>
    <s v="DOU Nº 189, Seção 1, Pág. 98"/>
    <d v="2016-09-30T00:00:00"/>
    <s v="Determina a publicação da &quot;Lista de fármacos candidatos à bioisenção baseada no Sistema de Classificação Biofarmacêutica (SCB)&quot; e dá outras providências."/>
    <e v="#REF!"/>
    <m/>
    <x v="0"/>
    <s v="Regularização de produtos sujeitos à vigilância sanitária"/>
    <s v="Fármacos candidatos à bioisenção"/>
    <m/>
    <s v="Revisão de Norma(s)"/>
    <s v="Revoga a IN Nº 07, de 21/08/2014"/>
    <s v="Primária"/>
    <x v="2"/>
    <s v="N/A"/>
    <s v="N/A"/>
    <s v="N/A"/>
    <s v="N/A"/>
    <m/>
    <s v="Formatado"/>
    <m/>
  </r>
  <r>
    <n v="2016"/>
    <x v="3"/>
    <n v="11"/>
    <d v="2016-09-29T00:00:00"/>
    <s v="Anvisa"/>
    <s v="DOU Nº 189, Seção 1, Pág. 99"/>
    <d v="2016-09-30T00:00:00"/>
    <s v="Dispõe sobre a lista de medicamentos isentos de prescrição."/>
    <e v="#REF!"/>
    <m/>
    <x v="0"/>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n v="2016"/>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x v="11"/>
    <m/>
    <m/>
    <m/>
    <s v="Revisão de Norma(s)"/>
    <s v="Altera a RDC Nº 61, de 03/02/2016"/>
    <s v="N/A"/>
    <x v="1"/>
    <s v="Tornada Insubsistente pela RDC Nº 116, de 07/10/2016"/>
    <s v="N/A"/>
    <s v="N/A"/>
    <d v="2016-10-11T00:00:00"/>
    <m/>
    <s v="Compilado"/>
    <m/>
  </r>
  <r>
    <n v="2016"/>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x v="11"/>
    <m/>
    <s v="Regimento Interno da Anvisa"/>
    <m/>
    <s v="Revisão de Norma(s)"/>
    <s v="Altera a RDC Nº 61, de 03/02/2016;_x000a_Torna insubsistente a RDC Nº 115, de 05/10/2016."/>
    <s v="N/A"/>
    <x v="1"/>
    <s v="Revogado pela RDC nº 255, de 10/12/2018"/>
    <s v="N/A"/>
    <s v="N/A"/>
    <d v="2018-12-11T00:00:00"/>
    <m/>
    <s v="Compilado"/>
    <m/>
  </r>
  <r>
    <n v="2016"/>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Revisão de Norma(s)"/>
    <s v="Altera a IN Nº 4, de 02/07/2013"/>
    <s v="Secundária (prazo)"/>
    <x v="2"/>
    <s v="N/A"/>
    <s v="N/A"/>
    <s v="N/A"/>
    <s v="N/A"/>
    <m/>
    <s v="Formatado"/>
    <m/>
  </r>
  <r>
    <n v="2016"/>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n v="2016"/>
    <x v="4"/>
    <n v="118"/>
    <d v="2016-10-26T00:00:00"/>
    <s v="Anvisa"/>
    <s v="DOU Nº 207, Seção 1, Pág. 51"/>
    <d v="2016-10-27T00:00:00"/>
    <s v="Altera a Resolução da Diretoria Colegiada - RDC nº 102, de 24 de agosto de 2016."/>
    <e v="#REF!"/>
    <m/>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6"/>
    <x v="4"/>
    <n v="119"/>
    <d v="2016-10-27T00:00:00"/>
    <s v="Anvisa"/>
    <s v="DOU Nº 209, Seção 1, Pág. 31"/>
    <d v="2016-10-31T00:00:00"/>
    <s v="Dispõe sobre a composição das vacinas influenza a serem utilizadas no Brasil no ano de 2017."/>
    <e v="#REF!"/>
    <m/>
    <x v="0"/>
    <m/>
    <s v="Composição das vacinas influenza a serem utilizadas no Brasil"/>
    <m/>
    <s v="Nova Norma"/>
    <s v="N/A"/>
    <s v="N/A"/>
    <x v="3"/>
    <s v="Despacho Declaratório nº 56, de 27/03/2018"/>
    <s v="N/A"/>
    <s v="N/A"/>
    <d v="2018-04-02T00:00:00"/>
    <m/>
    <s v="Compilado"/>
    <m/>
  </r>
  <r>
    <n v="2016"/>
    <x v="4"/>
    <n v="120"/>
    <d v="2016-11-03T00:00:00"/>
    <s v="Anvisa"/>
    <s v="DOU Nº 212, Seção 1, Pág. 53"/>
    <d v="2016-11-04T00:00:00"/>
    <s v="Altera Resolução da Diretoria Colegiada-RDC n° 73, de 07 de abril de 2016."/>
    <e v="#REF!"/>
    <m/>
    <x v="0"/>
    <m/>
    <m/>
    <m/>
    <s v="Revisão de Norma(s)"/>
    <s v="Altera a RDC nº 73, de 07/04/2016"/>
    <s v="N/A"/>
    <x v="1"/>
    <s v="Revogado pela RDC Nº 121, de 04/11/2016"/>
    <s v="N/A"/>
    <s v="N/A"/>
    <d v="2016-11-07T00:00:00"/>
    <m/>
    <s v="Compilado"/>
    <m/>
  </r>
  <r>
    <n v="2016"/>
    <x v="4"/>
    <n v="121"/>
    <d v="2016-11-04T00:00:00"/>
    <s v="Anvisa"/>
    <s v="DOU Nº 213, Seção 1, Pág. 56"/>
    <d v="2016-11-07T00:00:00"/>
    <s v="Altera a Resolução da Diretoria Colegiada - RDC n° 73, de 7 de abril de 2016."/>
    <e v="#REF!"/>
    <m/>
    <x v="0"/>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n v="2016"/>
    <x v="4"/>
    <n v="122"/>
    <d v="2016-11-04T00:00:00"/>
    <s v="Anvisa"/>
    <s v="DOU Nº 213, Seção 1, Pág. 56"/>
    <d v="2016-11-07T00:00:00"/>
    <s v="Revoga a Resolução da Diretoria Colegiada - RDC N° 209, de 14 de julho de 2005."/>
    <e v="#REF!"/>
    <m/>
    <x v="2"/>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n v="2016"/>
    <x v="4"/>
    <n v="123"/>
    <d v="2016-11-04T00:00:00"/>
    <s v="Anvisa"/>
    <s v="DOU Nº 213, Seção 1, Pág. 56"/>
    <d v="2016-11-07T00:00:00"/>
    <s v="Dispõe sobre os aditivos alimentares e coadjuvantes de tecnologia autorizados para uso em vinhos."/>
    <e v="#REF!"/>
    <m/>
    <x v="1"/>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n v="2016"/>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x v="12"/>
    <s v="Regularização de produtos sujeitos a vigilância sanitária"/>
    <s v="Regularização de materiais de uso em saúde"/>
    <m/>
    <s v="Revisão de Norma(s)"/>
    <s v="Altera a IN Nº 06, de 18/11/2016"/>
    <s v="Secundária (mérito)"/>
    <x v="2"/>
    <s v="N/A"/>
    <s v="N/A"/>
    <s v="N/A"/>
    <s v="N/A"/>
    <m/>
    <s v="Formatado"/>
    <m/>
  </r>
  <r>
    <n v="2016"/>
    <x v="4"/>
    <n v="124"/>
    <d v="2016-11-16T00:00:00"/>
    <s v="Anvisa"/>
    <s v="DOU Nº 220, Seção 1, Pág. 44"/>
    <d v="2016-11-17T00:00:00"/>
    <s v="Institui a Carteira de Identidade Funcional dos servidores públicos em exercício na Agência Nacional de Vigilância Sanitária - ANVISA."/>
    <e v="#REF!"/>
    <m/>
    <x v="11"/>
    <m/>
    <s v="Políticas e Diretrizes concernentes à gestão de pessoas da Anvisa"/>
    <m/>
    <s v="Nova Norma"/>
    <s v="N/A"/>
    <s v="Primária"/>
    <x v="2"/>
    <s v="N/A"/>
    <s v="N/A"/>
    <s v="N/A"/>
    <s v="N/A"/>
    <m/>
    <s v="Formatado"/>
    <m/>
  </r>
  <r>
    <n v="2016"/>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n v="2016"/>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x v="4"/>
    <s v="Regularização de produtos sujeitos à vigilância sanitária"/>
    <s v="Regularização de bronzeadores"/>
    <m/>
    <s v="Nova Norma"/>
    <s v="N/A"/>
    <s v="Primária"/>
    <x v="2"/>
    <s v="N/A"/>
    <s v="N/A"/>
    <s v="N/A"/>
    <s v="N/A"/>
    <m/>
    <s v="Formatado"/>
    <m/>
  </r>
  <r>
    <n v="2016"/>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x v="7"/>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n v="2016"/>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x v="8"/>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n v="2016"/>
    <x v="4"/>
    <n v="129"/>
    <d v="2016-12-02T00:00:00"/>
    <s v="Anvisa"/>
    <s v="DOU Nº 232, Seção 1, Pág. 33"/>
    <d v="2016-12-05T00:00:00"/>
    <s v="Aprova o Formulário Homeopático da Farmacopeia Brasileira e dá outras providências."/>
    <e v="#REF!"/>
    <m/>
    <x v="7"/>
    <m/>
    <s v="Compêndios da Farmacopeia Brasileira"/>
    <m/>
    <s v="Atualização Periódica"/>
    <s v="N/A"/>
    <s v="Primária"/>
    <x v="2"/>
    <s v="N/A"/>
    <s v="N/A"/>
    <s v="N/A"/>
    <s v="N/A"/>
    <m/>
    <s v="Formatado"/>
    <m/>
  </r>
  <r>
    <n v="2016"/>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n v="2016"/>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x v="4"/>
    <s v="Informações ao Consumidor"/>
    <s v="Rotulagem de produtos de higiene pessoal, cosméticos e perfumes"/>
    <m/>
    <s v="Nova Norma"/>
    <s v="N/A"/>
    <s v="N/A"/>
    <x v="1"/>
    <s v="Revogado pela RDC nº 250, de 21/11/2018"/>
    <n v="1"/>
    <d v="2018-11-22T00:00:00"/>
    <d v="2018-11-22T00:00:00"/>
    <m/>
    <s v="Compilado"/>
    <m/>
  </r>
  <r>
    <n v="2016"/>
    <x v="4"/>
    <n v="132"/>
    <d v="2016-12-09T00:00:00"/>
    <s v="Anvisa"/>
    <s v="DOU Nº 237, Seção 1, Pág. 96"/>
    <d v="2016-12-12T00:00:00"/>
    <s v="Dispõe sobre a prorrogação do prazo previsto no Art. 4° da Resolução de Diretoria Colegiada- RDC n. 107, de 06 de setembro de 2016."/>
    <e v="#REF!"/>
    <m/>
    <x v="0"/>
    <m/>
    <s v=" Requisitos técnicos e procedimentos administrativos para notificação de medicamentos de baixo risco"/>
    <m/>
    <s v="Revisão de Norma(s)"/>
    <s v="Altera a RDC Nº 107, de 05/09/2016"/>
    <s v="N/A"/>
    <x v="1"/>
    <s v="Revogada pela RDC nº 180, de 27/09/2017"/>
    <s v="N/A"/>
    <s v="N/A"/>
    <d v="2017-09-28T00:00:00"/>
    <m/>
    <s v="Compilado"/>
    <m/>
  </r>
  <r>
    <n v="2016"/>
    <x v="3"/>
    <n v="14"/>
    <d v="2016-12-09T00:00:00"/>
    <s v="Anvisa"/>
    <s v="DOU Nº 238, Seção 1, Pág. 44"/>
    <d v="2016-12-13T00:00:00"/>
    <s v="Dispõe sobre a regularidade de uso dos insumos farmacêuticos ativos dispostos na Instrução Normativa n° 3 de 28/06/2013"/>
    <e v="#REF!"/>
    <m/>
    <x v="14"/>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n v="2016"/>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x v="0"/>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n v="2016"/>
    <x v="2"/>
    <n v="13410"/>
    <d v="2016-12-28T00:00:00"/>
    <s v="PR"/>
    <s v="DOU Nº 250, Seção 1, Pág. 3"/>
    <d v="2016-12-29T00:00:00"/>
    <s v="Altera a Lei nº 11.903, de 14 de janeiro de 2009, para dispor sobre o Sistema Nacional de Controle de Medicamentos."/>
    <e v="#REF!"/>
    <m/>
    <x v="0"/>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n v="2016"/>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x v="2"/>
    <m/>
    <s v="Leis e decretos gerais sobre vigilância sanitária"/>
    <m/>
    <s v="Revisão de Norma(s)"/>
    <s v="Altera a Lei Nº 6360 de 23/09/1973_x000a_Altera a Lei Nº 9782, de 26/01/1999"/>
    <s v="N/A"/>
    <x v="2"/>
    <s v="N/A"/>
    <s v="N/A"/>
    <s v="N/A"/>
    <s v="N/A"/>
    <m/>
    <s v="Não passível de compilação"/>
    <m/>
  </r>
  <r>
    <n v="2017"/>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x v="11"/>
    <m/>
    <s v="Regimento Interno da Anvisa"/>
    <m/>
    <s v="Revisão de Norma(s)"/>
    <s v="Altera a RDC Nº 61, de 03/02/2016"/>
    <s v="N/A"/>
    <x v="1"/>
    <s v="Retificado em DOU Nº 42, de 02/03/2017"/>
    <s v="N/A"/>
    <s v="N/A"/>
    <d v="2018-12-11T00:00:00"/>
    <m/>
    <s v="Compilado"/>
    <m/>
  </r>
  <r>
    <n v="2017"/>
    <x v="0"/>
    <n v="45"/>
    <d v="2017-01-27T00:00:00"/>
    <s v="MS"/>
    <s v="DOU Nº 21, Seção 1, Pág. 35"/>
    <d v="2017-01-30T00:00:00"/>
    <s v="Dispõe sobre a atualização monetária da Taxa de Fiscalização de Vigilância Sanitária, prevista no art. 23 da Lei nº 9.782, de 26 de janeiro de 1999."/>
    <e v="#REF!"/>
    <m/>
    <x v="2"/>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n v="2017"/>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x v="1"/>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n v="2017"/>
    <x v="4"/>
    <n v="136"/>
    <d v="2017-02-08T00:00:00"/>
    <s v="Anvisa"/>
    <s v="DOU Nº 29, Seção 1, Pág. 44"/>
    <d v="2017-02-09T00:00:00"/>
    <s v="Estabelece os requisitos para declaração obrigatória da presença de lactose nos rótulos dos alimentos."/>
    <e v="#REF!"/>
    <m/>
    <x v="1"/>
    <s v="Informações ao Consumidor"/>
    <s v="Rotulagem de alimentos"/>
    <m/>
    <s v="Nova Norma"/>
    <s v="Regulamenta o Decreto-Lei Nº 986, de 21/10/1969_x000a_"/>
    <s v="Primária"/>
    <x v="2"/>
    <s v="N/A"/>
    <s v="N/A"/>
    <s v="N/A"/>
    <s v="N/A"/>
    <m/>
    <s v="Formatado"/>
    <m/>
  </r>
  <r>
    <n v="2017"/>
    <x v="4"/>
    <n v="137"/>
    <d v="2017-02-08T00:00:00"/>
    <s v="Anvisa"/>
    <s v="DOU Nº 29, Seção 1, Pág. 44"/>
    <d v="2017-02-09T00:00:00"/>
    <s v="Altera a Resolução da Diretoria Colegiada - RDC n.º 7, de 24 de fevereiro de 2010."/>
    <e v="#REF!"/>
    <m/>
    <x v="6"/>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n v="2017"/>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x v="1"/>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n v="2017"/>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x v="0"/>
    <s v="Regularização de produtos sujeitos à vigilância sanitária"/>
    <s v="Registro e pós Registro de medicamentos específicos"/>
    <m/>
    <s v="Revisão de Norma(s)"/>
    <s v="Altera a RDC Nº 05, de 30/01/2015"/>
    <s v="Secundária (prazo)"/>
    <x v="2"/>
    <s v="N/A"/>
    <s v="N/A"/>
    <s v="N/A"/>
    <s v="N/A"/>
    <m/>
    <s v="Formatado"/>
    <m/>
  </r>
  <r>
    <n v="2017"/>
    <x v="4"/>
    <n v="140"/>
    <d v="2017-02-23T00:00:00"/>
    <s v="Anvisa"/>
    <s v="DOU Nº 40, Seção 2, Pág. 60"/>
    <d v="2017-02-24T00:00:00"/>
    <s v="Define os Diretores responsáveis Diretorias da Agência Nacional de Vigilância Sanitária."/>
    <e v="#REF!"/>
    <m/>
    <x v="11"/>
    <m/>
    <s v="Regimento Interno da ANVISA e atos relacionados"/>
    <m/>
    <s v="Revisão de Norma(s)"/>
    <s v="Revoga a RDC Nº 99, de 02/08/2016"/>
    <s v="N/A"/>
    <x v="1"/>
    <s v="Retificado em DOU Nº 41, de 01/03/2017;_x000a_Revogado pela RDC Nº 158, de 12/05/2017."/>
    <s v="N/A"/>
    <s v="N/A"/>
    <d v="2017-05-15T00:00:00"/>
    <m/>
    <s v="Compilado"/>
    <m/>
  </r>
  <r>
    <n v="2017"/>
    <x v="4"/>
    <n v="141"/>
    <d v="2017-03-01T00:00:00"/>
    <s v="Anvisa"/>
    <s v="DOU Nº 42, Seção 1, Pág. 16"/>
    <d v="2017-03-02T00:00:00"/>
    <s v="Altera a RDC n. 61 de 3 de fevereiro de 2016, que aprova e promulga o Regimento Interno da Agência Nacional de Vigilância Sanitária - ANVISA."/>
    <e v="#REF!"/>
    <m/>
    <x v="11"/>
    <m/>
    <s v="Regimento Interno da ANVISA e atos relacionados"/>
    <m/>
    <s v="Revisão de Norma(s)"/>
    <s v="Altera a RDC Nº 61, de 03/02/2016"/>
    <s v="N/A"/>
    <x v="1"/>
    <s v="Revogado pela RDC Nº 146, de 24/03/2017."/>
    <s v="N/A"/>
    <s v="N/A"/>
    <d v="2017-03-27T00:00:00"/>
    <m/>
    <s v="Compilado"/>
    <m/>
  </r>
  <r>
    <n v="2017"/>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n v="2017"/>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n v="2017"/>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x v="7"/>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n v="2017"/>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x v="12"/>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n v="2017"/>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x v="11"/>
    <m/>
    <s v="Regimento Interno da Anvisa"/>
    <m/>
    <s v="Revisão de Norma(s)"/>
    <s v="Altera a RDC Nº 61, de 03/02/2016;_x000a_Revoga a RDC Nº 141, de 01/03/2017."/>
    <s v="N/A"/>
    <x v="1"/>
    <s v="Retificado no DOU Nº 91, de 15/05/2017;_x000a_Revogado pela RDC nº 255, de 10/12/2018."/>
    <s v="N/A"/>
    <s v="N/A"/>
    <d v="2018-12-11T00:00:00"/>
    <m/>
    <s v="Compilado"/>
    <m/>
  </r>
  <r>
    <n v="2017"/>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x v="2"/>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n v="2017"/>
    <x v="4"/>
    <n v="147"/>
    <d v="2017-03-28T00:00:00"/>
    <s v="Anvisa"/>
    <s v="DOU Nº 61, Seção 1, Pág. 28"/>
    <d v="2017-03-29T00:00:00"/>
    <s v="Revoga a Resolução da Diretoria Colegiada - RDC N° 37, e a Instrução Normativa - IN nº 03, de 16 de julho de 2014."/>
    <e v="#REF!"/>
    <m/>
    <x v="0"/>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n v="2017"/>
    <x v="4"/>
    <n v="149"/>
    <d v="2017-03-29T00:00:00"/>
    <s v="Anvisa"/>
    <s v="DOU Nº 62, Seção 1, Pág. 98"/>
    <d v="2017-03-30T00:00:00"/>
    <s v="Autoriza o uso de aditivos alimentares e coadjuvantes de tecnologia em diversas categorias de alimentos e dá outras disposições."/>
    <e v="#REF!"/>
    <m/>
    <x v="1"/>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n v="2017"/>
    <x v="0"/>
    <n v="523"/>
    <d v="2017-03-29T00:00:00"/>
    <s v="Anvisa"/>
    <s v="DOU Nº 62, Seção 1, Pág. 97"/>
    <d v="2017-03-30T00:00:00"/>
    <s v="Institui o Programa para Inclusão Produtiva e Segurança Sanitária - PRAISSAN"/>
    <e v="#REF!"/>
    <m/>
    <x v="2"/>
    <m/>
    <s v="Microempreendedor individual, empreendimento familiar rural e do empreendimento econômico solidário"/>
    <m/>
    <s v="Nova Norma"/>
    <s v="N/A"/>
    <s v="Primária"/>
    <x v="2"/>
    <s v="N/A"/>
    <s v="N/A"/>
    <s v="N/A"/>
    <s v="N/A"/>
    <m/>
    <s v="Formatado"/>
    <m/>
  </r>
  <r>
    <n v="2017"/>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x v="0"/>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n v="2017"/>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x v="1"/>
    <s v="Regularização de produtos sujeitos a vigilância sanitária"/>
    <s v="Requisitos sanitários para aditivos alimentares e coadjuvantes de tecnologia"/>
    <m/>
    <s v="Nova Norma"/>
    <s v="N/A"/>
    <s v="Primária"/>
    <x v="2"/>
    <s v="N/A"/>
    <s v="N/A"/>
    <s v="N/A"/>
    <s v="N/A"/>
    <m/>
    <s v="Formatado"/>
    <m/>
  </r>
  <r>
    <n v="2017"/>
    <x v="4"/>
    <n v="150"/>
    <d v="2017-04-13T00:00:00"/>
    <s v="Anvisa"/>
    <s v="DOU Nº 73, Seção 1, Pág. 37"/>
    <d v="2017-04-17T00:00:00"/>
    <s v="Dispõe sobre o enriquecimento das farinhas de trigo e de milho com ferro e ácido fólico."/>
    <e v="#REF!"/>
    <m/>
    <x v="1"/>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n v="2017"/>
    <x v="4"/>
    <n v="151"/>
    <d v="2017-04-20T00:00:00"/>
    <s v="Anvisa"/>
    <s v="DOU Nº 77, Seção 1, Pág. 50"/>
    <d v="2017-04-24T00:00:00"/>
    <s v="Dispõe sobre a composição das vacinas influenza sazonais a serem utilizadas no Brasil."/>
    <e v="#REF!"/>
    <m/>
    <x v="0"/>
    <s v="Regularização de produtos sujeitos à vigilância sanitária"/>
    <s v="Registro e pós-registro de produtos biológicos"/>
    <m/>
    <s v="Atualização Periódica"/>
    <s v="N/A"/>
    <s v="Primária"/>
    <x v="2"/>
    <s v="N/A"/>
    <s v="N/A"/>
    <s v="N/A"/>
    <s v="N/A"/>
    <m/>
    <s v="Formatado"/>
    <m/>
  </r>
  <r>
    <n v="2017"/>
    <x v="4"/>
    <n v="152"/>
    <d v="2017-04-26T00:00:00"/>
    <s v="Anvisa"/>
    <s v="DOU Nº 80, Seção 1, Pág. 67"/>
    <d v="2017-04-27T00:00:00"/>
    <s v="Prorroga o prazo de vigência da Resolução de Diretoria Colegiada - RDC nº 21, de 25 de abril de 2014."/>
    <e v="#REF!"/>
    <m/>
    <x v="0"/>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n v="2017"/>
    <x v="3"/>
    <n v="16"/>
    <d v="2017-04-26T00:00:00"/>
    <s v="Anvisa"/>
    <s v="DOU Nº 80, Seção 1, Pág. 68"/>
    <d v="2017-04-27T00:00:00"/>
    <s v="Dispõe sobre a lista de Classificação Nacional de Atividades Econômicas - CNAE classificadas por grau de risco para fins de licenciamento sanitário"/>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3"/>
    <d v="2017-04-26T00:00:00"/>
    <s v="Anvisa"/>
    <s v="DOU Nº 80, Seção 1, Pág. 67"/>
    <d v="2017-04-27T00:00:00"/>
    <s v="Dispõe sobre a Classificação do Grau de Risco para as atividades econômicas sujeitas à vigilância sanitária, para fins de licenciamento, e dá outras providências."/>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4"/>
    <d v="2017-04-28T00:00:00"/>
    <s v="Anvisa"/>
    <s v="DOU Nº 82, Seção 1, Pág. 55"/>
    <d v="2017-05-02T00:00:00"/>
    <s v="Altera a RDC nº 61 de 3 de fevereiro de 2016, que aprova e promulga o Regimento Interno da Agência Nacional de Vigilância Sanitária - Anvisa."/>
    <e v="#REF!"/>
    <m/>
    <x v="11"/>
    <m/>
    <s v="Regimento Interno da Anvisa"/>
    <m/>
    <s v="Revisão de Norma(s)"/>
    <s v="Altera a RDC nº 61, de 3/02/2016"/>
    <s v="N/A"/>
    <x v="1"/>
    <s v="Revogado pela RDC nº 255, de 10/12/2018."/>
    <s v="N/A"/>
    <s v="N/A"/>
    <d v="2018-12-11T00:00:00"/>
    <m/>
    <s v="Compilado"/>
    <m/>
  </r>
  <r>
    <n v="2017"/>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x v="1"/>
    <s v="Regularização de produtos sujeitos a vigilância sanitária"/>
    <s v="Requisitos sanitários para alimentos para fins especiais"/>
    <m/>
    <s v="Revisão de Norma(s)"/>
    <s v="Altera a PRT SVS/MS Nº 29, de 13/01/1998"/>
    <s v="Secundária (mérito)"/>
    <x v="2"/>
    <s v="N/A"/>
    <s v="N/A"/>
    <s v="N/A"/>
    <s v="N/A"/>
    <m/>
    <s v="Formatado"/>
    <m/>
  </r>
  <r>
    <n v="2017"/>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x v="7"/>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n v="2017"/>
    <x v="4"/>
    <n v="158"/>
    <d v="2017-05-12T00:00:00"/>
    <s v="Anvisa"/>
    <s v="DOU Nº 91, Seção 2, Pág. 57"/>
    <d v="2017-05-15T00:00:00"/>
    <s v="Define os Diretores responsáveis pelas seguintes Diretorias da Agência Nacional de Vigilância Sanitária."/>
    <e v="#REF!"/>
    <m/>
    <x v="11"/>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n v="2017"/>
    <x v="4"/>
    <n v="157"/>
    <d v="2017-05-11T00:00:00"/>
    <s v="Anvisa"/>
    <s v="DOU Nº 91, Seção 1, Pág. 40"/>
    <d v="2017-05-15T00:00:00"/>
    <s v="Dispõe sobre a implantação do Sistema Nacional de Controle de Medicamentos e os mecanismos e procedimentos para rastreamento de medicamentos e dá outras providências."/>
    <e v="#REF!"/>
    <m/>
    <x v="0"/>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n v="2017"/>
    <x v="0"/>
    <n v="854"/>
    <d v="2017-05-30T00:00:00"/>
    <s v="Anvisa"/>
    <s v="DOU Nº 103, Seção 1, Pág. 39"/>
    <d v="2017-05-31T00:00:00"/>
    <s v="Dispõe sobre a Política de Gestão de Riscos Corporativos da Agência Nacional de Vigilância Sanitária."/>
    <e v="#REF!"/>
    <m/>
    <x v="11"/>
    <s v="Governança"/>
    <s v="Política de Gestão de Riscos Corporativos"/>
    <m/>
    <s v="Nova Norma"/>
    <s v="N/A"/>
    <s v="Primária"/>
    <x v="2"/>
    <s v="N/A"/>
    <s v="N/A"/>
    <s v="N/A"/>
    <s v="N/A"/>
    <m/>
    <s v="Formatado"/>
    <s v="Atos relacionados: RDC Nº 157, de 11/05/2017 e IN Nº 17, de 22/08/2017."/>
  </r>
  <r>
    <n v="2017"/>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n v="2017"/>
    <x v="4"/>
    <n v="160"/>
    <d v="2017-06-06T00:00:00"/>
    <s v="Anvisa"/>
    <s v="DOU Nº 109, Seção 1, Pág. 95"/>
    <d v="2017-06-08T00:00:00"/>
    <s v="Dispõe sobre os aditivos alimentares e coadjuvantes de tecnologia autorizados para uso em fórmulas para nutrição enteral e dá outras providências."/>
    <e v="#REF!"/>
    <m/>
    <x v="1"/>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n v="2017"/>
    <x v="4"/>
    <n v="161"/>
    <d v="2017-06-08T00:00:00"/>
    <s v="Anvisa"/>
    <s v="DOU Nº 110, Seção 2, Pág. 48"/>
    <d v="2017-06-09T00:00:00"/>
    <s v="Define os Diretores responsáveis pelas seguintes Diretorias da Agência Nacional de Vigilância Sanitária."/>
    <e v="#REF!"/>
    <m/>
    <x v="11"/>
    <m/>
    <s v="Regimento Interno da ANVISA e atos relacionados"/>
    <m/>
    <s v="Revisão de Norma(s)"/>
    <s v="Revoga a RDC Nº 158, de 12/05/2017"/>
    <s v="N/A"/>
    <x v="1"/>
    <s v="Revogada pela RDC nº 209, de 17/01/2018"/>
    <s v="N/A"/>
    <s v="N/A"/>
    <d v="2018-01-19T00:00:00"/>
    <m/>
    <s v="Compilado"/>
    <m/>
  </r>
  <r>
    <n v="2017"/>
    <x v="4"/>
    <n v="163"/>
    <d v="2017-06-14T00:00:00"/>
    <s v="Anvisa"/>
    <s v="DOU Nº 114, Seção 1, Pág. 34"/>
    <d v="2017-06-16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62"/>
    <d v="2017-06-14T00:00:00"/>
    <s v="Anvisa"/>
    <s v="DOU Nº 114, Seção 1, Pág. 34"/>
    <d v="2017-06-16T00:00:00"/>
    <s v="Altera a Resolução - RDC nº 86, de 27 de junho de 2016."/>
    <e v="#REF!"/>
    <m/>
    <x v="2"/>
    <s v="Governança"/>
    <s v="Procedimentos gerais para utilização dos serviços de protocolos de documentos no âmbito da Anvisa"/>
    <m/>
    <s v="Revisão de Norma(s)"/>
    <s v="Altera a RDC Nº 86, de 27/06/2016"/>
    <s v="Secundária (mérito)"/>
    <x v="2"/>
    <s v="N/A"/>
    <s v="N/A"/>
    <s v="N/A"/>
    <s v="N/A"/>
    <m/>
    <s v="Formatado"/>
    <m/>
  </r>
  <r>
    <n v="2017"/>
    <x v="2"/>
    <n v="13454"/>
    <d v="2017-06-23T00:00:00"/>
    <s v="CN"/>
    <s v="DOU Nº 120, Seção 1, Pág. 1"/>
    <d v="2017-06-26T00:00:00"/>
    <s v="Autoriza a produção, a comercialização e o consumo, sob prescrição médica, dos anorexígenos sibutramina, anfepramona, femproporex e mazindol."/>
    <e v="#REF!"/>
    <m/>
    <x v="2"/>
    <s v="Controle, fiscalização e monitoramento de produtos e serviços sujeitos à vigilância sanitária"/>
    <s v="Controle de anorexígenos"/>
    <s v="Farmacovigilância"/>
    <s v="Nova Norma"/>
    <s v="N/A"/>
    <s v="N/A"/>
    <x v="2"/>
    <s v="N/A"/>
    <s v="N/A"/>
    <s v="N/A"/>
    <s v="N/A"/>
    <m/>
    <s v="Não passível de compilação"/>
    <m/>
  </r>
  <r>
    <n v="2017"/>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n v="2017"/>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x v="7"/>
    <m/>
    <s v="Denominações Comuns Brasileiras (DCB)"/>
    <m/>
    <s v="Atualização Periódica"/>
    <s v="Altera a RDC Nº 64, de 28/12/2012;_x000a_Altera a RDC Nº 156, de 05/05/2017."/>
    <s v="Secundária (mérito)"/>
    <x v="2"/>
    <s v="N/A"/>
    <s v="N/A"/>
    <s v="N/A"/>
    <s v="N/A"/>
    <m/>
    <s v="Formatado"/>
    <m/>
  </r>
  <r>
    <n v="2017"/>
    <x v="4"/>
    <n v="165"/>
    <d v="2017-07-14T00:00:00"/>
    <s v="Anvisa"/>
    <s v="DOU Nº 135, Seção 1, Pág. 40"/>
    <d v="2017-07-17T00:00:00"/>
    <s v="Altera a RDC n. 61 de 3 de fevereiro de 2016, que aprova e promulga o Regimento Interno da Agência Nacional de Vigilância Sanitária - Anvisa."/>
    <e v="#REF!"/>
    <m/>
    <x v="11"/>
    <m/>
    <s v="Regimento Interno da Anvisa"/>
    <m/>
    <s v="Revisão de Norma(s)"/>
    <s v="Altera a RDC Nº 61, de 03/02/2016"/>
    <s v="N/A"/>
    <x v="1"/>
    <s v="Retificado no DOU Nº 137, de 19/07/2017;_x000a_Revogado pela RDC Nº 255, de 10/12/2018._x000a_"/>
    <s v="N/A"/>
    <d v="2018-12-11T00:00:00"/>
    <d v="2018-12-11T00:00:00"/>
    <m/>
    <s v="Compilado"/>
    <m/>
  </r>
  <r>
    <n v="2017"/>
    <x v="4"/>
    <n v="166"/>
    <d v="2017-07-24T00:00:00"/>
    <s v="Anvisa"/>
    <s v="DOU Nº 141, Seção 1, Pág. 87"/>
    <d v="2017-07-25T00:00:00"/>
    <s v="Dispõe sobre a validação de métodos analíticos e dá outras providências."/>
    <e v="#REF!"/>
    <m/>
    <x v="0"/>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n v="2017"/>
    <x v="4"/>
    <n v="167"/>
    <d v="2017-07-24T00:00:00"/>
    <s v="Anvisa"/>
    <s v="DOU Nº 141, Seção 1, Pág. 90"/>
    <d v="2017-07-25T00:00:00"/>
    <s v="Dispõe sobre a aprovação do 2º Suplemento da Farmacopeia Brasileira, 5ª edição."/>
    <e v="#REF!"/>
    <m/>
    <x v="7"/>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n v="2017"/>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x v="2"/>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n v="2017"/>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x v="2"/>
    <s v="Governança"/>
    <s v="Peticionamento e arrecadação de Taxa de Fiscalização de Vigilância Sanitária (TFVS)"/>
    <m/>
    <s v="Nova Norma"/>
    <s v="N/A"/>
    <s v="Primária"/>
    <x v="2"/>
    <s v="N/A"/>
    <s v="N/A"/>
    <s v="N/A"/>
    <s v="N/A"/>
    <m/>
    <s v="Formatado"/>
    <m/>
  </r>
  <r>
    <n v="2017"/>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x v="2"/>
    <s v="Regularização de produtos sujeitos à vigilância sanitária"/>
    <s v="Anuência prévia para concessão de patentes"/>
    <m/>
    <s v="Revisão de Norma(s)"/>
    <s v="Revoga a RDC Nº 45, de 20/06/2008;_x000a_Revoga a RDC Nº 21, de 10/04/2013."/>
    <s v="Primária"/>
    <x v="2"/>
    <s v="N/A"/>
    <s v="N/A"/>
    <s v="N/A"/>
    <s v="N/A"/>
    <m/>
    <s v="Formatado"/>
    <m/>
  </r>
  <r>
    <n v="2017"/>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n v="2017"/>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x v="1"/>
    <s v="Regularização de produtos sujeitos a vigilância sanitária"/>
    <s v=" Requisitos sanitários para alimentos para fins especiais"/>
    <m/>
    <s v="Revisão de Norma(s)"/>
    <s v="Altera a PRT SVS/MS Nº 36, de 13/01/1998 "/>
    <s v="Secundária (mérito)"/>
    <x v="2"/>
    <s v="N/A"/>
    <s v="N/A"/>
    <s v="N/A"/>
    <s v="N/A"/>
    <m/>
    <s v="Formatado"/>
    <m/>
  </r>
  <r>
    <n v="2017"/>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x v="0"/>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n v="2017"/>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n v="2017"/>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x v="0"/>
    <s v="Controle, fiscalização e monitoramento de produtos sujeitos a Vigilância Sanitária"/>
    <s v="Sistema Nacional de Controle de Medicamentos (SNCM)"/>
    <m/>
    <s v="Nova Norma"/>
    <s v="N/A"/>
    <s v="Primária"/>
    <x v="2"/>
    <s v="N/A"/>
    <s v="N/A"/>
    <s v="N/A"/>
    <s v="N/A"/>
    <m/>
    <s v="Formatado"/>
    <m/>
  </r>
  <r>
    <n v="2017"/>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m/>
  </r>
  <r>
    <n v="2017"/>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x v="8"/>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n v="2017"/>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x v="6"/>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n v="2017"/>
    <x v="4"/>
    <n v="174"/>
    <d v="2017-09-15T00:00:00"/>
    <s v="Anvisa"/>
    <s v="DOU Nº 179, Seção 1, Pág. 46"/>
    <d v="2017-09-18T00:00:00"/>
    <s v="Dispõe sobre a atualização da lista de antimicrobianos registrados na Anvisa."/>
    <e v="#REF!"/>
    <m/>
    <x v="2"/>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n v="2017"/>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n v="2017"/>
    <x v="4"/>
    <n v="176"/>
    <d v="2017-09-15T00:00:00"/>
    <s v="Anvisa"/>
    <s v="DOU Nº 180, Seção 1, Pág. 39"/>
    <d v="2017-09-19T00:00:00"/>
    <s v="Altera a RDC n. 61 de 3 de fevereiro de 2016, que aprova e promulga o Regimento Interno da Agência Nacional de Vigilância Sanitária - Anvisa."/>
    <e v="#REF!"/>
    <m/>
    <x v="11"/>
    <m/>
    <s v="Regimento Interno da Anvisa"/>
    <m/>
    <s v="Revisão de Norma(s)"/>
    <s v="Altera a RDC Nº 61, de 03/02/2016"/>
    <s v="N/A"/>
    <x v="1"/>
    <s v="Revogado pela RDC Nº 255, de 10/12/2018"/>
    <s v="N/A"/>
    <d v="2018-12-11T00:00:00"/>
    <d v="2018-12-11T00:00:00"/>
    <m/>
    <s v="Compilado"/>
    <m/>
  </r>
  <r>
    <n v="2017"/>
    <x v="4"/>
    <n v="177"/>
    <d v="2017-09-21T00:00:00"/>
    <s v="Anvisa"/>
    <s v="DOU Nº 183, Seção 1, Pág. 76"/>
    <d v="2017-09-22T00:00:00"/>
    <s v="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n v="2017"/>
    <x v="4"/>
    <n v="178"/>
    <d v="2017-09-26T00:00:00"/>
    <s v="Anvisa"/>
    <s v="DOU Nº 187, Seção 1, Pág. 81"/>
    <d v="2017-09-28T00:00:00"/>
    <s v="Altera a Resolução da Diretoria Colegiada - RDC nº 142, de 17 de março de 2017"/>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n v="2017"/>
    <x v="4"/>
    <n v="180"/>
    <d v="2017-09-27T00:00:00"/>
    <s v="Anvisa"/>
    <s v="DOU Nº 187, Seção 1, Pág. 82"/>
    <d v="2017-09-28T00:00:00"/>
    <s v="Altera a Resolução da Diretoria Colegiada - RDC nº 107, de 06 de setembro de 2016 e dá outras providências."/>
    <e v="#REF!"/>
    <m/>
    <x v="0"/>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n v="2017"/>
    <x v="4"/>
    <n v="179"/>
    <d v="2017-09-27T00:00:00"/>
    <s v="Anvisa"/>
    <s v="DOU Nº 189, Seção 1, Pág. 55"/>
    <d v="2017-10-02T00:00:00"/>
    <s v="Altera a Resolução da Diretoria Colegiada - RDC nº 39, de 14 de agosto de 2013, e dá outras providências."/>
    <e v="#REF!"/>
    <m/>
    <x v="2"/>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n v="2017"/>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x v="12"/>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n v="2017"/>
    <x v="3"/>
    <n v="20"/>
    <d v="2017-10-02T00:00:00"/>
    <s v="Anvisa"/>
    <s v="DOU Nº 190, Seção 1, Pág. 46"/>
    <d v="2017-10-03T00:00:00"/>
    <s v="Dispõe sobre procedimentos de inspeção em Boas Práticas Clínicas para ensaios clínicos com medicamentos."/>
    <e v="#REF!"/>
    <m/>
    <x v="0"/>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n v="2017"/>
    <x v="3"/>
    <n v="21"/>
    <d v="2017-10-02T00:00:00"/>
    <s v="Anvisa"/>
    <s v="DOU Nº 190, Seção 1, Pág. 47  "/>
    <d v="2017-10-03T00:00:00"/>
    <s v="Dispõe sobre os procedimentos de inspeção em Boas Práticas Clínicas para Ensaios Clínicos com Dispositivos Médicos em Investigação."/>
    <e v="#REF!"/>
    <m/>
    <x v="12"/>
    <s v="Regularização de produtos sujeitos à vigilância sanitária"/>
    <s v="Ensaios clínicos com dispositivos médicos "/>
    <m/>
    <s v="Nova Norma"/>
    <s v="N/A"/>
    <s v="Primária"/>
    <x v="2"/>
    <s v="N/A"/>
    <s v="N/A"/>
    <s v="N/A"/>
    <s v="N/A"/>
    <m/>
    <s v="Formatado"/>
    <m/>
  </r>
  <r>
    <n v="2017"/>
    <x v="5"/>
    <n v="2696"/>
    <d v="2017-10-06T00:00:00"/>
    <s v="Anvisa"/>
    <s v="DOU Nº 194, Seção 1, Pág. 76"/>
    <d v="2017-10-09T00:00:00"/>
    <s v="As vacinas influenza a serem comercializadas ou utilizadas no Brasil no ano de 2018 deverão estar em conformidade com o disposto nesta Resolução."/>
    <e v="#REF!"/>
    <m/>
    <x v="0"/>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n v="2017"/>
    <x v="4"/>
    <n v="181"/>
    <d v="2017-10-11T00:00:00"/>
    <s v="Anvisa"/>
    <s v="DOU Nº 197, Seção 1, Pág. 50"/>
    <d v="2017-10-13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82"/>
    <d v="2017-10-13T00:00:00"/>
    <s v="Anvisa"/>
    <s v="DOU Nº 198, Seção 1, Pág. 53"/>
    <d v="2017-10-16T00:00:00"/>
    <s v="Dispõe sobre as boas práticas para industrialização, distribuição e comercialização de água adicionada de sais."/>
    <e v="#REF!"/>
    <m/>
    <x v="1"/>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n v="2017"/>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x v="12"/>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n v="2017"/>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x v="5"/>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n v="2017"/>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x v="5"/>
    <s v="Regularização de produtos sujeitos à vigilância sanitária"/>
    <s v="Procedimentos para a reavaliação de ingredientes ativos de agrotóxicos e afins"/>
    <m/>
    <s v="Nova Norma"/>
    <s v="N/A"/>
    <s v="Primária"/>
    <x v="2"/>
    <s v="Retificado no DOU Nº 202, de 20/10/2017"/>
    <s v="N/A"/>
    <s v="N/A"/>
    <s v="N/A"/>
    <m/>
    <s v="Compilado"/>
    <m/>
  </r>
  <r>
    <n v="2017"/>
    <x v="3"/>
    <n v="22"/>
    <d v="2017-10-20T00:00:00"/>
    <s v="Anvisa"/>
    <s v="DOU Nº 204, Seção 1, Pág. 113"/>
    <d v="2017-10-24T00:00:00"/>
    <s v="Dispõe sobre a atualização dos Anexos I e II da Instrução Normativa - IN nº 4, de 24 de setembro de 2015."/>
    <e v="#REF!"/>
    <m/>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n v="2017"/>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n v="2017"/>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x v="2"/>
    <s v="Regularização de produtos sujeitos à vigilância sanitária"/>
    <s v="Anuência prévia para concessão de patentes"/>
    <m/>
    <s v="Nova Norma"/>
    <s v="N/A"/>
    <s v="N/A"/>
    <x v="2"/>
    <s v="N/A"/>
    <s v="N/A"/>
    <s v="N/A"/>
    <s v="N/A"/>
    <m/>
    <s v="Formatado"/>
    <m/>
  </r>
  <r>
    <n v="2017"/>
    <x v="0"/>
    <n v="1856"/>
    <d v="2017-11-07T00:00:00"/>
    <s v="Anvisa"/>
    <s v="DOU Nº 215, Seção 1, Pág. 57"/>
    <d v="2017-11-09T00:00:00"/>
    <s v="Institui a Câmara Técnica de Farmacovigilância, defini suas atribuições, competências e sua composição, que passa a ser regida nos termos desta Portaria."/>
    <e v="#REF!"/>
    <m/>
    <x v="0"/>
    <s v="Controle, fiscalização e monitoramento de produtos sujeitos a Vigilância Sanitária"/>
    <s v="Farmacovigilância"/>
    <m/>
    <s v="Nova Norma"/>
    <s v="N/A"/>
    <s v="Primária"/>
    <x v="2"/>
    <s v="N/A"/>
    <s v="N/A"/>
    <s v="N/A"/>
    <s v="N/A"/>
    <m/>
    <s v="Formatado"/>
    <m/>
  </r>
  <r>
    <n v="2017"/>
    <x v="4"/>
    <n v="187"/>
    <d v="2017-11-08T00:00:00"/>
    <s v="Anvisa"/>
    <s v="DOU Nº 215, Seção 1, Pág. 57"/>
    <d v="2017-11-09T00:00:00"/>
    <s v="Dispõe sobre o registro de Soros Hiperimunes e dá outras providências."/>
    <e v="#REF!"/>
    <m/>
    <x v="0"/>
    <s v="Regularização de produtos sujeitos à vigilância sanitária."/>
    <s v="Registro e pós-registro de produtos biológicos"/>
    <m/>
    <s v="Revisão de Norma(s)"/>
    <s v="Altera a RDC Nº 55, de 16/12/2010"/>
    <s v="Primária"/>
    <x v="2"/>
    <s v="N/A"/>
    <s v="N/A"/>
    <s v="N/A"/>
    <s v="N/A"/>
    <m/>
    <s v="Formatado"/>
    <m/>
  </r>
  <r>
    <n v="2017"/>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n v="2017"/>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n v="2017"/>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x v="2"/>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n v="2017"/>
    <x v="4"/>
    <n v="191"/>
    <d v="2017-12-11T00:00:00"/>
    <s v="Anvisa"/>
    <s v="DOU Nº 237, Seção 1, Pág. 56"/>
    <d v="2017-12-12T00:00:00"/>
    <s v="Dispõe sobre o controle da substância lenalidomida e de medicamento que a contenha, e dá outras providências."/>
    <e v="#REF!"/>
    <m/>
    <x v="2"/>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n v="2017"/>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x v="1"/>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n v="2017"/>
    <x v="4"/>
    <n v="194"/>
    <d v="2017-12-12T00:00:00"/>
    <s v="Anvisa"/>
    <s v="DOU Nº 238, Seção 1, Pág. 84"/>
    <d v="2017-12-13T00:00:00"/>
    <s v="Dispõe sobre registro e alterações pós-registro de Produtos Alergênicos Industrializados, e dá outras providências."/>
    <e v="#REF!"/>
    <m/>
    <x v="0"/>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n v="2017"/>
    <x v="4"/>
    <n v="195"/>
    <d v="2017-12-14T00:00:00"/>
    <s v="Anvisa"/>
    <s v="DOU Nº 240, Seção 1, Pág. 180"/>
    <d v="2017-12-15T00:00:00"/>
    <s v="Dispõe sobre embalagens e advertências sanitárias para produtos fumígenos derivados do tabaco."/>
    <e v="#REF!"/>
    <m/>
    <x v="10"/>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n v="2017"/>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n v="2017"/>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x v="11"/>
    <m/>
    <s v="Regimento Interno da Anvisa"/>
    <m/>
    <s v="Revisão de Norma(s)"/>
    <s v="Altera a RDC Nº 61, de 03/02/2016"/>
    <s v="N/A"/>
    <x v="1"/>
    <s v="Revogado pela RDC nº 255, de 10/12/2018"/>
    <s v="N/A"/>
    <s v="N/A"/>
    <d v="2018-12-11T00:00:00"/>
    <m/>
    <s v="Compilado"/>
    <m/>
  </r>
  <r>
    <n v="2017"/>
    <x v="4"/>
    <n v="203"/>
    <d v="2017-12-26T00:00:00"/>
    <s v="Anvisa"/>
    <s v="DOU Nº 247, Seção 1, Pág. 120"/>
    <d v="2017-12-27T00:00:00"/>
    <s v="Dispõe sobre os critérios e procedimentos para importação, em caráter de excepcionalidade, de produtos sujeitos à vigilância sanitária sem registro na Anvisa."/>
    <e v="#REF!"/>
    <m/>
    <x v="8"/>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n v="2017"/>
    <x v="4"/>
    <n v="197"/>
    <d v="2017-12-26T00:00:00"/>
    <s v="Anvisa"/>
    <s v="DOU Nº 248, Seção 1, Pág. 58"/>
    <d v="2017-12-28T00:00:00"/>
    <s v="Dispõe sobre os requisitos mínimos para o funcionamento dos serviços de vacinação humana."/>
    <e v="#REF!"/>
    <m/>
    <x v="6"/>
    <s v="Regularização de serviços e estabelecimentos sujeitos à vigilância sanitária e Boas Práticas"/>
    <s v="Requisitos sanitários para funcionamento de serviços de vacinação"/>
    <m/>
    <s v="Nova Norma"/>
    <s v="N/A"/>
    <s v="Primária"/>
    <x v="2"/>
    <s v="N/A"/>
    <s v="N/A"/>
    <s v="N/A"/>
    <s v="N/A"/>
    <m/>
    <s v="Formatado"/>
    <m/>
  </r>
  <r>
    <n v="2017"/>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x v="2"/>
    <s v="Governança"/>
    <s v="Peticionamento e arrecadação de Taxa de Fiscalização de Vigilância Sanitária (TFVS)"/>
    <m/>
    <s v="Revisão de Norma(s)"/>
    <s v="Altera a RDC Nº 222, de 28/12/2006"/>
    <s v="Secundária (mérito)"/>
    <x v="2"/>
    <s v="N/A"/>
    <s v="N/A"/>
    <s v="N/A"/>
    <s v="N/A"/>
    <m/>
    <s v="Formatado"/>
    <m/>
  </r>
  <r>
    <n v="2017"/>
    <x v="4"/>
    <n v="199"/>
    <d v="2017-12-26T00:00:00"/>
    <s v="Anvisa"/>
    <s v="DOU Nº 248, Seção 1, Pág. 84"/>
    <d v="2017-12-28T00:00:00"/>
    <s v="Revoga a Resolução de Diretoria Colegiada - RDC N° 30, de 24 de julho de 2015."/>
    <e v="#REF!"/>
    <m/>
    <x v="6"/>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n v="2017"/>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x v="0"/>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n v="2017"/>
    <x v="4"/>
    <n v="201"/>
    <d v="2017-12-26T00:00:00"/>
    <s v="Anvisa"/>
    <s v="DOU Nº 248, Seção 1, Pág. 88"/>
    <d v="2017-12-28T00:00:00"/>
    <s v="Dispõe sobre a atualização da lista de Denominações Comuns Brasileiras (DCB)."/>
    <e v="#REF!"/>
    <m/>
    <x v="7"/>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n v="2017"/>
    <x v="4"/>
    <n v="204"/>
    <d v="2017-12-27T00:00:00"/>
    <s v="Anvisa"/>
    <s v="DOU Nº 248, Seção 1, Pág. 88"/>
    <d v="2017-12-28T00:00:00"/>
    <s v="Dispõe sobre o enquadramento na categoria prioritária, de petições de registro, pós-registro e anuência prévia em pesquisa clínica de medicamentos."/>
    <e v="#REF!"/>
    <m/>
    <x v="0"/>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n v="2017"/>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n v="2017"/>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x v="2"/>
    <s v="Governança"/>
    <s v="Peticionamento e arrecadação de Taxa de Fiscalização de Vigilância Sanitária (TFVS)"/>
    <m/>
    <s v="Nova Norma"/>
    <s v="N/A"/>
    <s v="Primária"/>
    <x v="2"/>
    <s v="N/A"/>
    <s v="N/A"/>
    <s v="N/A"/>
    <s v="N/A"/>
    <m/>
    <s v="Formatado"/>
    <m/>
  </r>
  <r>
    <n v="2018"/>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x v="15"/>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n v="2018"/>
    <x v="4"/>
    <n v="208"/>
    <d v="2018-01-05T00:00:00"/>
    <s v="Anvisa"/>
    <s v="DOU Nº 5, Seção 1, Pág. 50"/>
    <d v="2018-01-08T00:00:00"/>
    <s v="Dispõe sobre a simplificação de procedimentos para a importação de bens e produtos sujeitos à Vigilância Sanitária"/>
    <e v="#REF!"/>
    <e v="#REF!"/>
    <x v="8"/>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n v="2018"/>
    <x v="0"/>
    <n v="35"/>
    <d v="2018-01-11T00:00:00"/>
    <s v="Anvisa"/>
    <s v="DOU Nº 9, Seção 1, Pág. 40"/>
    <d v="2018-01-12T00:00:00"/>
    <s v="Institui a política de concessão de patrocínios pela Agência Nacional de Vigilância Sanitária - Anvisa."/>
    <e v="#REF!"/>
    <e v="#REF!"/>
    <x v="11"/>
    <m/>
    <s v="Política de Concessão de Patrocínios"/>
    <m/>
    <s v="Nova Norma"/>
    <s v="N/A"/>
    <s v="Primária"/>
    <x v="2"/>
    <s v="N/A"/>
    <s v="N/A"/>
    <s v="N/A"/>
    <s v="N/A"/>
    <m/>
    <s v="Formatado"/>
    <m/>
  </r>
  <r>
    <n v="2018"/>
    <x v="4"/>
    <n v="209"/>
    <d v="2018-01-17T00:00:00"/>
    <s v="Anvisa"/>
    <s v="DOU Nº 14, Seção 2, Pág. 36"/>
    <d v="2018-01-19T00:00:00"/>
    <s v="Definir os Diretores responsáveis pelas seguintes Diretorias da Agência Nacional de Vigilância Sanitária"/>
    <e v="#REF!"/>
    <e v="#REF!"/>
    <x v="11"/>
    <m/>
    <s v="Definição dos Diretores responsáveis pelas diretorias"/>
    <m/>
    <s v="Revisão de Norma(s)"/>
    <s v="Revoga a RDC nº 161, de 08/06/2017"/>
    <s v="N/A"/>
    <x v="1"/>
    <s v="Revogado pela Resolução - RDC nº 236, de 09/07/2018"/>
    <s v="N/A"/>
    <s v="N/A"/>
    <d v="2018-07-10T00:00:00"/>
    <m/>
    <s v="Compilado"/>
    <m/>
  </r>
  <r>
    <n v="2018"/>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x v="11"/>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n v="2018"/>
    <x v="4"/>
    <n v="211"/>
    <d v="2018-01-22T00:00:00"/>
    <s v="Anvisa"/>
    <s v="DOU Nº 16, Seção 1, Pág. 20"/>
    <d v="2018-01-23T00:00:00"/>
    <s v="Dispõe sobre o prazo de validade do registro de dispositivos médicos."/>
    <e v="#REF!"/>
    <e v="#REF!"/>
    <x v="12"/>
    <s v="Regularização de produtos sujeitos à vigilância sanitária"/>
    <s v="Registro, pós-registro, cadastro ou notificação de produtos para saúde"/>
    <m/>
    <s v="Revisão de Norma(s)"/>
    <s v="Altera a RDC Nº 185, de 22/10/2001"/>
    <s v="Primária"/>
    <x v="2"/>
    <s v="N/A"/>
    <s v="N/A"/>
    <s v="N/A"/>
    <s v="N/A"/>
    <m/>
    <s v="Formatado"/>
    <m/>
  </r>
  <r>
    <n v="2018"/>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x v="2"/>
    <s v="Regularização de produtos sujeitos à vigilância sanitária."/>
    <s v="Registro e pós registro de produtos sujeitos à Vigilância Sanitária"/>
    <m/>
    <s v="Revisão de Norma(s)"/>
    <s v="Altera a RDC Nº 250, de 20/10/2004"/>
    <s v="Secundária (mérito)"/>
    <x v="2"/>
    <s v="N/A"/>
    <s v="N/A"/>
    <s v="N/A"/>
    <s v="N/A"/>
    <m/>
    <s v="Formatado"/>
    <m/>
  </r>
  <r>
    <n v="2018"/>
    <x v="4"/>
    <n v="213"/>
    <d v="2018-01-23T00:00:00"/>
    <s v="Anvisa"/>
    <s v="DOU Nº 17, Seção 1, Pág. 32"/>
    <d v="2018-01-24T00:00:00"/>
    <s v="Dispõe sobre a exposição à venda e a comercialização de produtos fumígenos derivados do tabaco."/>
    <e v="#REF!"/>
    <e v="#REF!"/>
    <x v="10"/>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n v="2018"/>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x v="5"/>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n v="2018"/>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x v="15"/>
    <s v="Governança"/>
    <s v="Organização da execução das ações de vigilância sanitária"/>
    <m/>
    <s v="Revisão de Norma(s)"/>
    <s v="Altera a RDC Nº 207, de 03/01/2018"/>
    <s v="Secundária (mérito)"/>
    <x v="2"/>
    <s v="N/A"/>
    <s v="N/A"/>
    <s v="N/A"/>
    <s v="N/A"/>
    <m/>
    <s v="Formatado"/>
    <m/>
  </r>
  <r>
    <n v="2018"/>
    <x v="4"/>
    <n v="216"/>
    <d v="2018-02-09T00:00:00"/>
    <s v="Anvisa"/>
    <s v="DOU Nº 30, Seção 1, Pag. 24"/>
    <d v="2018-02-14T00:00:00"/>
    <s v="Altera a Resolução da Diretoria Colegiada - RDC n.º 11, de 13 de março de 2014"/>
    <e v="#REF!"/>
    <e v="#REF!"/>
    <x v="6"/>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n v="2018"/>
    <x v="4"/>
    <n v="214"/>
    <d v="2018-02-07T00:00:00"/>
    <s v="Anvisa"/>
    <s v="DOU Nº 36, Seção 1, Pág. 64"/>
    <d v="2018-02-22T00:00:00"/>
    <s v="Dispõe sobre as Boas Práticas em Células Humanas para Uso Terapêutico e pesquisa clínica, e dá outras providências."/>
    <e v="#REF!"/>
    <e v="#REF!"/>
    <x v="13"/>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n v="2018"/>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tificado no DOU Nº 40, de 28/02/2018;_x000a_Revogado pela RDC nº 255, de 10/12/2018."/>
    <s v="N/A"/>
    <s v="N/A"/>
    <d v="2018-12-11T00:00:00"/>
    <m/>
    <s v="Compilado"/>
    <m/>
  </r>
  <r>
    <n v="2018"/>
    <x v="4"/>
    <n v="217"/>
    <d v="2018-02-20T00:00:00"/>
    <s v="Anvisa"/>
    <s v="DOU Nº 39, Seção 1, Pag. 31"/>
    <d v="2018-02-27T00:00:00"/>
    <s v="Altera a Resolução da Diretoria Colegiada - RDC nº 39, de 14 de agosto de 2013."/>
    <e v="#REF!"/>
    <e v="#REF!"/>
    <x v="2"/>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n v="2018"/>
    <x v="4"/>
    <n v="219"/>
    <d v="2018-02-27T00:00:00"/>
    <s v="Anvisa"/>
    <s v="DOU Nº 40, Seção 1, Pag. 79"/>
    <d v="2018-02-28T00:00:00"/>
    <s v="Dispõe sobre as diretrizes para aprovação condicional das petições de alteração pós-registro de medicamentos e dá outras providências."/>
    <e v="#REF!"/>
    <e v="#REF!"/>
    <x v="0"/>
    <s v="Regularização de produtos sujeitos à vigilância sanitária."/>
    <s v="Registro, pós-registro e notificação de medicamentos (normas gerais)"/>
    <m/>
    <s v="Nova Norma"/>
    <s v="N/A"/>
    <s v="Primária"/>
    <x v="2"/>
    <s v="N/A"/>
    <s v="N/A"/>
    <s v="N/A"/>
    <s v="N/A"/>
    <m/>
    <s v="Formatado"/>
    <m/>
  </r>
  <r>
    <n v="2018"/>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x v="6"/>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n v="2018"/>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vogado pela RDC nº 255, de 10/12/2018"/>
    <s v="N/A"/>
    <s v="N/A"/>
    <d v="2018-12-11T00:00:00"/>
    <m/>
    <s v="Compilado"/>
    <m/>
  </r>
  <r>
    <n v="2018"/>
    <x v="3"/>
    <n v="23"/>
    <d v="2018-03-15T00:00:00"/>
    <s v="Anvisa"/>
    <s v="DOU Nº 55, Seção 1, Pag. 46"/>
    <d v="2018-03-21T00:00:00"/>
    <s v="Nomeia as empresas que farão parte da fase experimental do Sistema Nacional de Controle de Medicamentos (SNCM)."/>
    <e v="#REF!"/>
    <e v="#REF!"/>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n v="2018"/>
    <x v="0"/>
    <n v="387"/>
    <d v="2018-03-22T00:00:00"/>
    <s v="Anvisa"/>
    <s v="DOU Nº 57, Seção 1, Pag. 46"/>
    <d v="2018-03-23T00:00:00"/>
    <s v="Torna insubsistente a Retificação da RDC nº 210, de 19/01/2018, publicada no DOU nº 54, de 20/03/2018, seção 1, pág. 30."/>
    <e v="#REF!"/>
    <e v="#REF!"/>
    <x v="11"/>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n v="2018"/>
    <x v="4"/>
    <n v="221"/>
    <d v="2018-03-28T00:00:00"/>
    <s v="Anvisa"/>
    <s v="DOU Nº 61, Seção 1, Pag. 227"/>
    <d v="2018-03-29T00:00:00"/>
    <s v="Dispõe sobre os critérios e os procedimentos para o processo de reavaliação toxicológica de ingredientes ativos de agrotóxicos no âmbito da Anvisa."/>
    <e v="#REF!"/>
    <e v="#REF!"/>
    <x v="5"/>
    <s v="Regularização de produtos sujeitos à vigilância sanitária"/>
    <s v="Procedimentos para a reavaliação de ingredientes ativos de agrotóxicos e afins"/>
    <m/>
    <s v="Revisão de Norma(s)"/>
    <s v="Revoga a RDC Nº 48, de 07/07/2008"/>
    <s v="Primária"/>
    <x v="2"/>
    <s v="N/A"/>
    <s v="N/A"/>
    <s v="N/A"/>
    <s v="N/A"/>
    <m/>
    <s v="Formatado"/>
    <m/>
  </r>
  <r>
    <n v="2018"/>
    <x v="4"/>
    <n v="222"/>
    <d v="2018-03-28T00:00:00"/>
    <s v="Anvisa"/>
    <s v="DOU Nº 61, Seção 1, Pag. 228"/>
    <d v="2018-03-29T00:00:00"/>
    <s v="Regulamenta as Boas Práticas de Gerenciamento dos Resíduos de Serviços de Saúde e dá outras providências."/>
    <e v="#REF!"/>
    <e v="#REF!"/>
    <x v="6"/>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n v="2018"/>
    <x v="4"/>
    <n v="223"/>
    <d v="2018-04-02T00:00:00"/>
    <s v="Anvisa"/>
    <s v="DOU Nº 64, Seção 1, Pag. 118"/>
    <d v="2018-04-04T00:00:00"/>
    <s v="Altera a RDC n. 61, de 3 de fevereiro de 2016, que aprova e promulga o Regimento Interno da Agência Nacional de Vigilância Sanitária - Anvisa."/>
    <e v="#REF!"/>
    <e v="#REF!"/>
    <x v="11"/>
    <m/>
    <s v="Regimento Interno da Anvisa"/>
    <m/>
    <s v="Revisão de Norma(s)"/>
    <s v="Altera a RDC Nº 61, de 03/02/2016"/>
    <s v="N/A"/>
    <x v="1"/>
    <s v="Revogada pela RDC nº 255, de 10/12/2018"/>
    <s v="N/A"/>
    <s v="N/A"/>
    <d v="2018-12-11T00:00:00"/>
    <m/>
    <s v="Compilado"/>
    <m/>
  </r>
  <r>
    <n v="2018"/>
    <x v="4"/>
    <n v="224"/>
    <d v="2018-04-05T00:00:00"/>
    <s v="Anvisa"/>
    <s v="DOU Nº 67, Seção 1, Pag. 93"/>
    <d v="2018-04-09T00:00:00"/>
    <s v="Dispõe sobre a atualização da lista de Denominações Comuns Brasileiras (DCB)."/>
    <e v="#REF!"/>
    <e v="#REF!"/>
    <x v="7"/>
    <m/>
    <s v="Denominações Comuns Brasileiras (DCB)"/>
    <m/>
    <s v="Atualização Periódica"/>
    <s v="Altera a RDC Nº 64, de 28/12/2012;_x000a_Retifica a RDC Nº 19, de 13/05/2015."/>
    <s v="Secundária (mérito)"/>
    <x v="2"/>
    <s v="N/A"/>
    <s v="N/A"/>
    <s v="N/A"/>
    <s v="N/A"/>
    <m/>
    <s v="Formatado"/>
    <m/>
  </r>
  <r>
    <n v="2018"/>
    <x v="4"/>
    <n v="225"/>
    <d v="2018-04-11T00:00:00"/>
    <s v="Anvisa"/>
    <s v="DOU Nº 70, Seção 1, Pag. 60"/>
    <d v="2018-04-12T00:00:00"/>
    <s v="Dispõe sobre a aprovação do 1º Suplemento do Formulário de Fitoterápicos da Farmacopeia Brasileira, 1ª edição."/>
    <e v="#REF!"/>
    <e v="#REF!"/>
    <x v="7"/>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n v="2018"/>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x v="11"/>
    <m/>
    <s v="Procedimentos de troca de dados e informações entre a Corregedoria-Geral da União do Ministério da Transparência e Controladoria-Geral da União (CGU) e a ANVISA"/>
    <m/>
    <s v="Nova Norma"/>
    <s v="N/A"/>
    <s v="Primária"/>
    <x v="2"/>
    <s v="N/A"/>
    <s v="N/A"/>
    <s v="N/A"/>
    <s v="N/A"/>
    <m/>
    <s v="Formatado"/>
    <m/>
  </r>
  <r>
    <n v="2018"/>
    <x v="4"/>
    <n v="226"/>
    <d v="2018-04-30T00:00:00"/>
    <s v="Anvisa"/>
    <s v="DOU Nº 83, Seção 1, Pag. 127"/>
    <d v="2018-05-02T00:00:00"/>
    <s v="Dispõe sobre o registro de produtos fumígenos derivados do tabaco."/>
    <e v="#REF!"/>
    <e v="#REF!"/>
    <x v="10"/>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n v="2018"/>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x v="2"/>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n v="2018"/>
    <x v="3"/>
    <n v="24"/>
    <d v="2018-05-17T00:00:00"/>
    <s v="Anvisa"/>
    <s v="DOU Nº 97, Seção 1, Pag. 97"/>
    <d v="2018-05-22T00:00:00"/>
    <s v="Dispõe sobre os critérios para o registro, alteração e revalidação relativos ao desempenho analítico de instrumentos autoteste para glicose e seus consumíveis."/>
    <e v="#REF!"/>
    <e v="#REF!"/>
    <x v="12"/>
    <s v="Regularização de produtos sujeitos à vigilância sanitária"/>
    <s v="Regularização de instrumentos autoteste para glicose e seus consumíveis"/>
    <m/>
    <s v="Nova Norma"/>
    <s v="N/A"/>
    <s v="Primária"/>
    <x v="2"/>
    <s v="N/A"/>
    <s v="N/A"/>
    <s v="N/A"/>
    <s v="N/A"/>
    <m/>
    <s v="Formatado"/>
    <s v="Menciona a RDC Nº 36, de 26/08/2015."/>
  </r>
  <r>
    <n v="2018"/>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8"/>
    <x v="4"/>
    <n v="229"/>
    <d v="2018-05-30T00:00:00"/>
    <s v="Anvisa"/>
    <s v="DOU Nº 104, Seção 1, Pag. 82"/>
    <d v="2018-06-01T00:00:00"/>
    <s v="Dispõe sobre a prorrogação dos prazos processuais no âmbito da Agência Nacional de Vigilância Sanitária - Anvisa."/>
    <e v="#REF!"/>
    <e v="#REF!"/>
    <x v="2"/>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n v="2018"/>
    <x v="4"/>
    <n v="230"/>
    <d v="2018-06-05T00:00:00"/>
    <s v="Anvisa"/>
    <s v="DOU Nº 108, Seção 1, Pag. 53"/>
    <d v="2018-06-07T00:00:00"/>
    <s v="Dispõe sobre a atualização da lista de Denominações Comuns Brasileiras (DCB)."/>
    <e v="#REF!"/>
    <e v="#REF!"/>
    <x v="7"/>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n v="2018"/>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x v="2"/>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n v="2018"/>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x v="12"/>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n v="2018"/>
    <x v="4"/>
    <n v="233"/>
    <d v="2018-06-20T00:00:00"/>
    <s v="Anvisa"/>
    <s v="DOU Nº 120, Seção 1, Pag. 36"/>
    <d v="2018-06-25T00:00:00"/>
    <s v="Altera a Resolução da Diretoria Colegiada - RDC nº 102, de 24 de agosto de 2016."/>
    <e v="#REF!"/>
    <e v="#REF!"/>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8"/>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x v="0"/>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n v="2018"/>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x v="0"/>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n v="2018"/>
    <x v="4"/>
    <n v="236"/>
    <d v="2018-07-09T00:00:00"/>
    <s v="Anvisa"/>
    <s v="DOU Nº 131, Seção 2, Pag. 42"/>
    <d v="2018-07-10T00:00:00"/>
    <s v="Definição dos Diretores responsáveis pelas Diretorias da Agência Nacional de Vigilância Sanitária."/>
    <e v="#REF!"/>
    <e v="#REF!"/>
    <x v="11"/>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n v="2018"/>
    <x v="4"/>
    <n v="237"/>
    <d v="2018-07-16T00:00:00"/>
    <s v="Anvisa"/>
    <s v="DOU Nº 136, Seção 1, Pag. 70"/>
    <d v="2018-07-17T00:00:00"/>
    <s v="Altera a Resolução da Diretoria Colegiada - RDC nº 7, de 10 de fevereiro de 2015, e a Resolução da Diretoria Colegiada - RDC nº 15, de 24 de abril de de 2015."/>
    <e v="#REF!"/>
    <e v="#REF!"/>
    <x v="4"/>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n v="2018"/>
    <x v="4"/>
    <n v="238"/>
    <d v="2018-07-25T00:00:00"/>
    <s v="Anvisa"/>
    <s v="DOU Nº 144, Seção 1, Pag. 82"/>
    <d v="2018-07-27T00:00:00"/>
    <s v="Dispõe sobre o registro, a renovação de registro, as mudanças pós-registro e a notificação de medicamentos dinamizados industrializados."/>
    <e v="#REF!"/>
    <e v="#REF!"/>
    <x v="0"/>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n v="2018"/>
    <x v="4"/>
    <n v="239"/>
    <d v="2018-07-26T00:00:00"/>
    <s v="Anvisa"/>
    <s v="DOU Nº 144, Seção 1, Pag. 90_x000a_"/>
    <d v="2018-07-27T00:00:00"/>
    <s v="Estabelece os aditivos alimentares e coadjuvantes de tecnologia autorizados para uso em suplementos alimentares."/>
    <e v="#REF!"/>
    <e v="#REF!"/>
    <x v="1"/>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n v="2018"/>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x v="1"/>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n v="2018"/>
    <x v="4"/>
    <n v="241"/>
    <d v="2018-07-26T00:00:00"/>
    <s v="Anvisa"/>
    <s v="DOU Nº 144, Seção 1, Pag. 97_x000a_"/>
    <d v="2018-07-27T00:00:00"/>
    <s v="Dispõe sobre os requisitos para comprovação da segurança e dos benefícios à saúde dos probióticos para uso em alimentos."/>
    <e v="#REF!"/>
    <e v="#REF!"/>
    <x v="1"/>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n v="2018"/>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x v="0"/>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n v="2018"/>
    <x v="4"/>
    <n v="243"/>
    <d v="2018-07-26T00:00:00"/>
    <s v="Anvisa"/>
    <s v="DOU Nº 144, Seção 1, Pag. 100_x000a_"/>
    <d v="2018-07-27T00:00:00"/>
    <s v="Dispõe sobre os requisitos sanitários dos suplementos alimentares."/>
    <e v="#REF!"/>
    <e v="#REF!"/>
    <x v="1"/>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n v="2018"/>
    <x v="3"/>
    <n v="25"/>
    <d v="2018-07-25T00:00:00"/>
    <s v="Anvisa"/>
    <s v="DOU Nº 144, Seção 1, Pag. 101_x000a_"/>
    <d v="2018-07-27T00:00:00"/>
    <s v="Dispõe sobre as indicações terapêuticas para registro e notificação de medicamentos dinamizados"/>
    <e v="#REF!"/>
    <e v="#REF!"/>
    <x v="0"/>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n v="2018"/>
    <x v="3"/>
    <n v="26"/>
    <d v="2018-07-25T00:00:00"/>
    <s v="Anvisa"/>
    <s v="DOU Nº 144, Seção 1, Pag. 132_x000a_"/>
    <d v="2018-07-27T00:00:00"/>
    <s v="Dispõe sobre os limites de potência para registro e notificação de medicamentos dinamizados."/>
    <e v="#REF!"/>
    <e v="#REF!"/>
    <x v="0"/>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n v="2018"/>
    <x v="3"/>
    <n v="27"/>
    <d v="2018-07-25T00:00:00"/>
    <s v="Anvisa"/>
    <s v="DOU Nº 144, Seção 1, Pag. 140_x000a_"/>
    <d v="2018-07-27T00:00:00"/>
    <s v="Publica a Lista de referências para avaliação de segurança e eficácia de medicamentos dinamizados."/>
    <e v="#REF!"/>
    <e v="#REF!"/>
    <x v="0"/>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n v="2018"/>
    <x v="3"/>
    <n v="28"/>
    <d v="2018-07-26T00:00:00"/>
    <s v="Anvisa"/>
    <s v="DOU Nº 144, Seção 1, Pag. 141"/>
    <d v="2018-07-27T00:00:00"/>
    <s v="Estabelece as listas de constituintes, de limites de uso, de alegações e de rotulagem complementar dos suplementos alimentares."/>
    <e v="#REF!"/>
    <e v="#REF!"/>
    <x v="1"/>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n v="2018"/>
    <x v="4"/>
    <n v="245"/>
    <d v="2018-08-17T00:00:00"/>
    <s v="Anvisa"/>
    <s v="DOU Nº 161, Seção 1, Pag. 65"/>
    <d v="2018-08-21T00:00:00"/>
    <s v="Revoga a Resolução de Diretoria Colegiada - RDC n° 59, de 6 de dezembro de 2012."/>
    <e v="#REF!"/>
    <e v="#REF!"/>
    <x v="8"/>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n v="2018"/>
    <x v="4"/>
    <n v="244"/>
    <d v="2018-08-17T00:00:00"/>
    <s v="Anvisa"/>
    <s v="DOU Nº 161, Seção 1, Pag. 64"/>
    <d v="2018-08-21T00:00:00"/>
    <s v="Dispõe sobre os aditivos alimentares e os coadjuvantes de tecnologia autorizados para uso em leite em pó."/>
    <e v="#REF!"/>
    <e v="#REF!"/>
    <x v="1"/>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n v="2018"/>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n v="2018"/>
    <x v="4"/>
    <n v="247"/>
    <d v="2018-09-03T00:00:00"/>
    <s v="Anvisa"/>
    <s v="DOU Nº 172, Seção 1, Pag. 89"/>
    <d v="2018-09-05T00:00:00"/>
    <s v="Dispõe sobre a atualização da lista de Denominações Comuns Brasileiras (DCB)."/>
    <e v="#REF!"/>
    <e v="#REF!"/>
    <x v="7"/>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n v="2018"/>
    <x v="4"/>
    <n v="248"/>
    <d v="2018-10-03T00:00:00"/>
    <s v="Anvisa"/>
    <s v="DOU Nº 192, Seção 1, Pag. 80"/>
    <d v="2018-10-04T00:00:00"/>
    <s v="Altera a RDC n. 61 de 3 de fevereiro de 2016, que aprova e promulga o Regimento Interno da Agência Nacional de Vigilância Sanitária - Anvisa."/>
    <e v="#REF!"/>
    <e v="#REF!"/>
    <x v="11"/>
    <s v="Governança"/>
    <s v="Regimento Interno da Anvisa"/>
    <m/>
    <s v="Nova Norma"/>
    <s v="Altera a RDC nº 61, de 03/02/2016"/>
    <s v="N/A"/>
    <x v="1"/>
    <s v="Revogada pela RDC nº 255, de 10/12/2018"/>
    <s v="N/A"/>
    <s v="N/A"/>
    <d v="2018-12-11T00:00:00"/>
    <m/>
    <s v="Compilado"/>
    <m/>
  </r>
  <r>
    <n v="2018"/>
    <x v="5"/>
    <n v="2714"/>
    <d v="2018-10-04T00:00:00"/>
    <s v="Anvisa"/>
    <s v="DOU Nº 193, Seção 1, Pag. 64"/>
    <d v="2018-10-05T00:00:00"/>
    <s v="As vacinas influenza a serem comercializadas ou utilizadas no Brasil na temporada de influenza de 2019 deverão estar em conformidade com o disposto nesta Resolução."/>
    <e v="#REF!"/>
    <e v="#REF!"/>
    <x v="0"/>
    <s v="Regularização de produtos sujeitos à vigilância sanitária"/>
    <s v="Registro e pós registro de produtos biológicos"/>
    <m/>
    <s v="Nova Norma"/>
    <s v="N/A"/>
    <s v="Primária"/>
    <x v="2"/>
    <s v="N/A"/>
    <s v="N/A"/>
    <s v="N/A"/>
    <s v="N/A"/>
    <m/>
    <s v="Formatado"/>
    <m/>
  </r>
  <r>
    <n v="2018"/>
    <x v="4"/>
    <n v="249"/>
    <d v="2018-10-23T00:00:00"/>
    <s v="Anvisa"/>
    <s v="DOU Nº 207, Seção 1, Pág. 56"/>
    <d v="2018-10-26T00:00:00"/>
    <s v="Dispõe sobre a atualização da lista de Denominações Comuns Brasileiras (DCB)."/>
    <e v="#REF!"/>
    <e v="#REF!"/>
    <x v="7"/>
    <m/>
    <s v="Denominações Comuns Brasileiras (DCB)"/>
    <m/>
    <s v="Atualização Periódica"/>
    <s v="Altera a RDC nº 64, de 28/12/2012;_x000a_Altera a RDC nº 39, de 08/07/2014."/>
    <s v="Secundária (mérito)"/>
    <x v="2"/>
    <s v="N/A"/>
    <s v="N/A"/>
    <s v="N/A"/>
    <s v="N/A"/>
    <m/>
    <s v="Formatado"/>
    <m/>
  </r>
  <r>
    <n v="2018"/>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x v="4"/>
    <s v="Informações ao Consumidor"/>
    <s v="Rotulagem de produtos de higiene pessoal, cosméticos e perfumes"/>
    <m/>
    <s v="Revisão de Norma(s)"/>
    <s v="Revoga RDC nº 131, de 05/12/2016"/>
    <s v="Primária"/>
    <x v="2"/>
    <s v="Republicado no DOU nº 225, de 23/11/2018"/>
    <s v="N/A"/>
    <s v="N/A"/>
    <s v="N/A"/>
    <m/>
    <s v="Compilado"/>
    <m/>
  </r>
  <r>
    <n v="2018"/>
    <x v="3"/>
    <n v="29"/>
    <d v="2018-11-27T00:00:00"/>
    <s v="Anvisa"/>
    <s v="DOU Nº 228, Seção 1, Pág. 133"/>
    <d v="2018-11-28T00:00:00"/>
    <s v="Dispõe sobre a atualização dos Anexos I e II da Instrução Normativa - IN nº 4, de 24 de setembro de 2015."/>
    <e v="#REF!"/>
    <e v="#REF!"/>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n v="2018"/>
    <x v="4"/>
    <n v="251"/>
    <d v="2018-11-28T00:00:00"/>
    <s v="Anvisa"/>
    <s v="DOU Nº 229, Seção 1, Pág. 68"/>
    <d v="2018-11-29T00:00:00"/>
    <s v="Redefine a estrutura organizacional da Agência Nacional de Vigilância Sanitária."/>
    <e v="#REF!"/>
    <e v="#REF!"/>
    <x v="11"/>
    <s v="Governança"/>
    <s v="Regimento Interno"/>
    <m/>
    <s v="Nova Norma"/>
    <s v="N/A"/>
    <s v="N/A"/>
    <x v="1"/>
    <s v="Revogado pela RDC nº 292, de 24/06/2019"/>
    <s v="N/A"/>
    <s v="N/A"/>
    <d v="2019-06-26T00:00:00"/>
    <m/>
    <s v="Compilado"/>
    <m/>
  </r>
  <r>
    <n v="2018"/>
    <x v="4"/>
    <n v="252"/>
    <d v="2018-11-28T00:00:00"/>
    <s v="Anvisa"/>
    <s v="DOU Nº 229, Seção 2, Pág. 36"/>
    <d v="2018-11-29T00:00:00"/>
    <s v="Define os Diretores responsáveis pelas seguintes Diretorias da Agência Nacional de Vigilância Sanitária:"/>
    <e v="#REF!"/>
    <e v="#REF!"/>
    <x v="11"/>
    <s v="Governança"/>
    <s v="Definição dos Diretores responsáveis pelas Diretorias"/>
    <m/>
    <s v="Revisão de Norma(s)"/>
    <s v="Revoga a RDC nº 236, de 09/07/2018"/>
    <s v="N/A"/>
    <x v="1"/>
    <s v="Revogado pela RDC nº 297, de 05/08/2019"/>
    <s v="N/A"/>
    <s v="N/A"/>
    <d v="2019-08-06T00:00:00"/>
    <m/>
    <s v="Compilado"/>
    <m/>
  </r>
  <r>
    <n v="2018"/>
    <x v="4"/>
    <n v="253"/>
    <d v="2018-11-29T00:00:00"/>
    <s v="Anvisa"/>
    <s v="DOU Nº 230, Seção 1, Pág. 98"/>
    <d v="2018-11-30T00:00:00"/>
    <s v="Altera a Resolução da Diretoria Colegiada - RDC nº 20, de 10 de abril de 2013, que dispõe sobre o processo eletrônico de registro."/>
    <e v="#REF!"/>
    <e v="#REF!"/>
    <x v="0"/>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n v="2018"/>
    <x v="4"/>
    <n v="255"/>
    <d v="2018-12-10T00:00:00"/>
    <s v="Anvisa"/>
    <s v="DOU Nº 237, Seção 1, Pág. 159"/>
    <d v="2018-12-11T00:00:00"/>
    <s v="Aprova e promulga o Regimento Interno da Agência Nacional de Vigilância Sanitária - Anvisa e dá outras providências."/>
    <e v="#REF!"/>
    <e v="#REF!"/>
    <x v="11"/>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n v="2018"/>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n v="2018"/>
    <x v="0"/>
    <n v="1741"/>
    <d v="2018-12-12T00:00:00"/>
    <s v="Anvisa"/>
    <s v="DOU Nº 240, Seção 1, Pág. 51"/>
    <d v="2018-12-14T00:00:00"/>
    <s v="Dispõe sobre as diretrizes e os procedimentos para melhoria da qualidade regulatória na Agência Nacional de Vigilância Sanitária (Anvisa)."/>
    <e v="#REF!"/>
    <e v="#REF!"/>
    <x v="2"/>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n v="2018"/>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x v="0"/>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n v="2018"/>
    <x v="4"/>
    <n v="256"/>
    <d v="2018-12-17T00:00:00"/>
    <s v="Anvisa"/>
    <s v="DOU Nº 244, Seção 1, Pág. 183"/>
    <d v="2018-12-20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n v="2018"/>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x v="1"/>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n v="2018"/>
    <x v="4"/>
    <n v="259"/>
    <d v="2018-12-19T00:00:00"/>
    <s v="Anvisa"/>
    <s v="DOU Nº 245, Seção 1, Pág. 828"/>
    <d v="2018-12-21T00:00:00"/>
    <s v="Dispõe sobre a alteração da Resolução da Diretoria Colegiada - RDC Nº 207, de 3 de janeiro de 2018."/>
    <e v="#REF!"/>
    <e v="#REF!"/>
    <x v="15"/>
    <s v="Governança"/>
    <s v="Organização da execução das ações de vigilância sanitária"/>
    <m/>
    <s v="Revisão de Norma(s)"/>
    <s v="Altera a RDC Nº 207, de 03/01/2018"/>
    <s v="Secundária (mérito)"/>
    <x v="2"/>
    <s v="N/A"/>
    <s v="N/A"/>
    <s v="N/A"/>
    <s v="N/A"/>
    <m/>
    <s v="Formatado"/>
    <m/>
  </r>
  <r>
    <n v="2018"/>
    <x v="4"/>
    <n v="260"/>
    <d v="2018-12-21T00:00:00"/>
    <s v="Anvisa"/>
    <s v="DOU Nº 249, Seção 1, Pág. 417"/>
    <d v="2018-12-28T00:00:00"/>
    <s v="Dispõe sobre as regras para a realização de ensaios clínicos com produto de terapia avançada investigacional no Brasil, e dá outras providências."/>
    <e v="#REF!"/>
    <e v="#REF!"/>
    <x v="13"/>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n v="2019"/>
    <x v="4"/>
    <n v="261"/>
    <d v="2019-01-18T00:00:00"/>
    <s v="Anvisa"/>
    <s v="DOU Nº 15, Seção 1, Pág. 33"/>
    <d v="2019-01-22T00:00:00"/>
    <s v="Dispõe sobre a atualização da lista de Denominações Comuns Brasileiras (DCB)."/>
    <e v="#REF!"/>
    <e v="#REF!"/>
    <x v="7"/>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n v="2019"/>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n v="2019"/>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x v="0"/>
    <s v="Regularização de produtos sujeitos à vigilância sanitária"/>
    <s v="Registro de Produtos Radiofármacos"/>
    <m/>
    <s v="Revisão de Norma(s)"/>
    <s v="Altera a RDC nº 64, de 18/12/2009"/>
    <s v="Primária"/>
    <x v="2"/>
    <s v="N/A"/>
    <s v="N/A"/>
    <s v="N/A"/>
    <s v="N/A"/>
    <m/>
    <s v="Formatado"/>
    <m/>
  </r>
  <r>
    <n v="2019"/>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x v="2"/>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n v="2019"/>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x v="2"/>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n v="2019"/>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n v="2019"/>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68"/>
    <d v="2019-02-25T00:00:00"/>
    <s v="Anvisa"/>
    <s v="DOU Nº 40, Seção 1, Pág. 56"/>
    <d v="2019-02-26T00:00:00"/>
    <s v="Dispõe sobre alteração da Resolução da Diretoria Colegiada - RDC nº 234, de 21 de junho de 2018."/>
    <e v="#REF!"/>
    <e v="#REF!"/>
    <x v="0"/>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n v="2019"/>
    <x v="4"/>
    <n v="269"/>
    <d v="2019-02-25T00:00:00"/>
    <s v="Anvisa"/>
    <s v="DOU Nº 40, Seção 1, Pág. 56"/>
    <d v="2019-02-26T00:00:00"/>
    <s v="Dispõe sobre a atualização da lista de Denominações Comuns Brasileiras (DCB)."/>
    <e v="#REF!"/>
    <e v="#REF!"/>
    <x v="7"/>
    <m/>
    <s v="Denominações Comuns Brasileiras (DCB)"/>
    <m/>
    <s v="Atualização Periódica"/>
    <s v="Altera a RDC Nº 64, de 28/12/2012;_x000a_Altera a RDC Nº 104, de 31/08/2016._x000a_"/>
    <s v="Secundária (mérito)"/>
    <x v="2"/>
    <s v="N/A"/>
    <s v="N/A"/>
    <s v="N/A"/>
    <s v="N/A"/>
    <m/>
    <s v="Formatado"/>
    <m/>
  </r>
  <r>
    <n v="2019"/>
    <x v="4"/>
    <n v="270"/>
    <d v="2019-02-28T00:00:00"/>
    <s v="Anvisa"/>
    <s v="DOU Nº 43, Seção 1, Pág. 68"/>
    <d v="2019-03-01T00:00:00"/>
    <s v="Dispõe sobre a migração do regime de cadastro para o regime de notificação dos dispositivos médicos de classe de risco I."/>
    <e v="#REF!"/>
    <e v="#REF!"/>
    <x v="12"/>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n v="2019"/>
    <x v="4"/>
    <n v="271"/>
    <d v="2019-03-14T00:00:00"/>
    <s v="Anvisa"/>
    <s v="DOU Nº 52, Seção 1, Pág. 194"/>
    <d v="2019-03-18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n v="2019"/>
    <x v="10"/>
    <n v="272"/>
    <d v="2019-03-14T00:00:00"/>
    <s v="Anvisa"/>
    <s v="DOU Nº 52, Seção 1, Pág. 194"/>
    <d v="2019-03-18T00:00:00"/>
    <s v="Estabelece os aditivos alimentares autorizados para uso em carnes e produtos cárneos."/>
    <e v="#REF!"/>
    <e v="#REF!"/>
    <x v="1"/>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n v="2019"/>
    <x v="3"/>
    <n v="30"/>
    <d v="2019-03-19T00:00:00"/>
    <s v="Anvisa"/>
    <s v="DOU Nº 54, Seção 1, Pág. 66"/>
    <d v="2019-03-20T00:00:00"/>
    <s v="Altera Instrução Normativa n° 3, de 26 de agosto de 2015."/>
    <e v="#REF!"/>
    <e v="#REF!"/>
    <x v="12"/>
    <s v="Regularização de produtos sujeitos à vigilância sanitária"/>
    <s v="Regularização de produtos para diagnóstico in vitro"/>
    <m/>
    <s v="Revisão de Norma(s)"/>
    <s v="Altera a IN nº 3, de 26/08/2015"/>
    <s v="Secundária (mérito)"/>
    <x v="2"/>
    <s v="N/A"/>
    <s v="N/A"/>
    <s v="N/A"/>
    <s v="N/A"/>
    <m/>
    <s v="Formatado"/>
    <m/>
  </r>
  <r>
    <n v="2019"/>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Retificado no DOU nº  86, de 07/05/2019"/>
    <s v="N/A"/>
    <s v="N/A"/>
    <s v="N/A"/>
    <m/>
    <s v="Compilado"/>
    <m/>
  </r>
  <r>
    <n v="2019"/>
    <x v="4"/>
    <n v="275"/>
    <d v="2019-04-09T00:00:00"/>
    <s v="Anvisa"/>
    <s v="DOU Nº 69, Seção 1, Pág. 138"/>
    <d v="2019-04-10T00:00:00"/>
    <s v="Dispõe sobre procedimentos para a concessão, alteração e cancelamento da Autorização de Funcionamento (AFE) e de Autorização Especial (AE) de farmácias e drogarias."/>
    <e v="#REF!"/>
    <e v="#REF!"/>
    <x v="2"/>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n v="2019"/>
    <x v="3"/>
    <n v="31"/>
    <d v="2019-04-09T00:00:00"/>
    <s v="Anvisa"/>
    <s v="DOU Nº 70, Seção 1, Pág. 259"/>
    <d v="2019-04-11T00:00:00"/>
    <s v="Revoga a Instrução Normativa n° 12, de 12 de novembro de 2010 e a Instrução Normativa n° 07, de 31 de outubro de 2013"/>
    <e v="#REF!"/>
    <e v="#REF!"/>
    <x v="11"/>
    <m/>
    <s v="Diretrizes para descentralização em licitações"/>
    <m/>
    <s v="Revisão de Norma(s)"/>
    <s v="Revoga a IN nº 12, de 12/11/2010;_x000a_Revoga a IN nº 07, de 31/10/2013."/>
    <s v="N/A"/>
    <x v="1"/>
    <s v="Revogado pela RDC nº 292, de 24/06/2019"/>
    <s v="N/A"/>
    <s v="N/A"/>
    <d v="2019-06-26T00:00:00"/>
    <m/>
    <s v="Compilado"/>
    <m/>
  </r>
  <r>
    <n v="2019"/>
    <x v="4"/>
    <n v="276"/>
    <d v="2019-04-16T00:00:00"/>
    <s v="Anvisa"/>
    <s v="DOU Nº 74, Seção 1, Pág. 191"/>
    <d v="2019-04-17T00:00:00"/>
    <s v="Altera a Resolução da Diretoria Colegiada RDC nº 62, de 3 de setembro de 2008."/>
    <e v="#REF!"/>
    <e v="#REF!"/>
    <x v="12"/>
    <s v="Regularização de produtos sujeitos à vigilância sanitária"/>
    <s v="Regularização de preservativos masculinos de látex de borracha natural"/>
    <m/>
    <s v="Revisão de Norma(s)"/>
    <s v="Altera a RDC nº 62, de 03/09/2008"/>
    <s v="Secundária (mérito)"/>
    <x v="2"/>
    <s v="N/A"/>
    <s v="N/A"/>
    <s v="N/A"/>
    <s v="N/A"/>
    <m/>
    <s v="Formatado"/>
    <m/>
  </r>
  <r>
    <n v="2019"/>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n v="2019"/>
    <x v="4"/>
    <n v="278"/>
    <d v="2019-04-16T00:00:00"/>
    <s v="Anvisa"/>
    <s v="DOU Nº 74, Seção 1, Pág. 200"/>
    <d v="2019-04-17T00:00:00"/>
    <s v="Dispõe sobre os ensaios para comprovação de equivalência terapêutica para medicamentos inalatórios orais e sprays e aerossois nasais."/>
    <e v="#REF!"/>
    <e v="#REF!"/>
    <x v="0"/>
    <s v="Regularização de produtos sujeitos à vigilância sanitária"/>
    <s v="Metodologias de controle de qualidade, segurança e eficácia de medicamentos"/>
    <m/>
    <s v="Revisão de Norma(s)"/>
    <s v="Revoga a IN nº 12, de 15/10/2009"/>
    <s v="Primária"/>
    <x v="2"/>
    <s v="N/A"/>
    <s v="N/A"/>
    <s v="N/A"/>
    <s v="N/A"/>
    <m/>
    <s v="Formatado"/>
    <m/>
  </r>
  <r>
    <n v="2019"/>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x v="8"/>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n v="2019"/>
    <x v="4"/>
    <n v="280"/>
    <d v="2019-04-16T00:00:00"/>
    <s v="Anvisa"/>
    <s v="DOU Nº 74, Seção 1, Pág. 202"/>
    <d v="2019-04-17T00:00:00"/>
    <s v="Dispõe sobre a prorrogação de prazo relativo à fabricação e comercialização de produtos da Medicina Tradicional Chinesa"/>
    <e v="#REF!"/>
    <e v="#REF!"/>
    <x v="0"/>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n v="2019"/>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x v="15"/>
    <s v="Governança"/>
    <s v="Organização da execução das ações de vigilância sanitária"/>
    <m/>
    <s v="Nova Norma"/>
    <s v="N/A"/>
    <s v="Primária"/>
    <x v="2"/>
    <s v="N/A"/>
    <s v="N/A"/>
    <s v="N/A"/>
    <s v="N/A"/>
    <m/>
    <s v="Formatado"/>
    <m/>
  </r>
  <r>
    <n v="2019"/>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x v="0"/>
    <s v="Regularização de produtos sujeitos à vigilância sanitária"/>
    <s v="Metodologias de controle de qualidade, segurança e eficácia de medicamentos"/>
    <m/>
    <s v="Nova Norma"/>
    <s v="N/A"/>
    <s v="Primária"/>
    <x v="2"/>
    <s v="N/A"/>
    <s v="N/A"/>
    <s v="N/A"/>
    <s v="N/A"/>
    <m/>
    <s v="Formatado"/>
    <m/>
  </r>
  <r>
    <n v="2019"/>
    <x v="4"/>
    <n v="281"/>
    <d v="2019-04-29T00:00:00"/>
    <s v="Anvisa"/>
    <s v="DOU Nº 83, Seção 1, Pág. 69"/>
    <d v="2019-05-02T00:00:00"/>
    <s v="Autoriza o uso de aditivos alimentares e coadjuvantes de tecnologia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n v="2019"/>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7"/>
    <n v="1"/>
    <d v="2019-04-15T00:00:00"/>
    <s v="Anvisa, MAPA"/>
    <s v="DOU Nº 83, Seção 1, Pág. 3"/>
    <d v="2019-05-02T00:00:00"/>
    <s v="Altera a INC nº 02, de 07/02/2018"/>
    <e v="#REF!"/>
    <e v="#REF!"/>
    <x v="5"/>
    <s v="Controle, fiscalização e monitoramento de produtos e serviços"/>
    <s v="Rastreabilidade de alimentos in natura"/>
    <m/>
    <s v="Revisão de Norma(s)"/>
    <s v="Altera a INC nº 02, de 07/02/2018"/>
    <s v="N/A"/>
    <x v="2"/>
    <s v="N/A"/>
    <s v="N/A"/>
    <s v="N/A"/>
    <s v="N/A"/>
    <m/>
    <s v="Formatado"/>
    <m/>
  </r>
  <r>
    <n v="2019"/>
    <x v="4"/>
    <n v="283"/>
    <d v="2019-05-17T00:00:00"/>
    <s v="Anvisa"/>
    <s v="DOU Nº 97, Seção 1, Pág. 61"/>
    <d v="2019-05-22T00:00:00"/>
    <s v="Dispõe sobre investigação, controle e eliminação de nitrosaminas potencialmente carcinogênicas em antagonistas de receptor de angiotensina II."/>
    <e v="#REF!"/>
    <e v="#REF!"/>
    <x v="0"/>
    <s v="Regularização de produtos sujeitos à vigilância sanitária"/>
    <s v="Metodologias de controle de qualidade, segurança e eficácia de medicamentos"/>
    <m/>
    <s v="Nova Norma"/>
    <s v="N/A"/>
    <s v="Primária"/>
    <x v="2"/>
    <s v="N/A"/>
    <s v="N/A"/>
    <s v="N/A"/>
    <s v="N/A"/>
    <m/>
    <s v="Formatado"/>
    <m/>
  </r>
  <r>
    <n v="2019"/>
    <x v="4"/>
    <n v="284"/>
    <d v="2019-05-21T00:00:00"/>
    <s v="Anvisa"/>
    <s v="DOU Nº 97, Seção 1, Pág. 62"/>
    <d v="2019-05-22T00:00:00"/>
    <s v="Dispõe sobre a manutenção do ingrediente ativo ácido 2,4-diclorofenoxiacético (2,4-D) em produtos agrotóxicos, no País."/>
    <e v="#REF!"/>
    <e v="#REF!"/>
    <x v="5"/>
    <s v="Regularização de produtos sujeitos à vigilância sanitária"/>
    <s v="Procedimentos para a reavaliação de ingredientes ativos de agrotóxicos e afins"/>
    <m/>
    <s v="Nova Norma"/>
    <s v="N/A"/>
    <s v="Primária"/>
    <x v="2"/>
    <s v="N/A"/>
    <s v="N/A"/>
    <s v="N/A"/>
    <s v="N/A"/>
    <m/>
    <s v="Formatado"/>
    <m/>
  </r>
  <r>
    <n v="2019"/>
    <x v="10"/>
    <n v="285"/>
    <d v="2019-05-21T00:00:00"/>
    <s v="Anvisa"/>
    <s v="DOU Nº 97, Seção 1, Pág. 62"/>
    <d v="2019-05-22T00:00:00"/>
    <s v="Proíbe o uso de aditivos alimentares contendo alumínio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n v="2019"/>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x v="4"/>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n v="2019"/>
    <x v="4"/>
    <n v="289"/>
    <d v="2019-06-04T00:00:00"/>
    <s v="Anvisa"/>
    <s v="DOU Nº 107, Seção 1, Pág. 49"/>
    <d v="2019-06-05T00:00:00"/>
    <s v="Dispõe sobre a atualização da lista de Denominações Comuns Brasileiras (DCB)."/>
    <e v="#REF!"/>
    <e v="#REF!"/>
    <x v="7"/>
    <m/>
    <s v="Denominações Comuns Brasileiras (DCB)"/>
    <m/>
    <s v="Atualização Periódica"/>
    <s v="Altera a RDC nº 64, de 28/12/2012"/>
    <s v="Secundária (mérito)"/>
    <x v="2"/>
    <s v="N/A"/>
    <s v="N/A"/>
    <s v="N/A"/>
    <s v="N/A"/>
    <m/>
    <s v="Formatado"/>
    <m/>
  </r>
  <r>
    <n v="2019"/>
    <x v="4"/>
    <n v="290"/>
    <d v="2019-06-04T00:00:00"/>
    <s v="Anvisa"/>
    <s v="DOU Nº 107, Seção 1, Pág. 49"/>
    <d v="2019-06-05T00:00:00"/>
    <s v="Altera o art. 8º e o art. 9º da Resolução da Diretoria Colegiada - RDC nº 35, de 15 de junho de 2012."/>
    <e v="#REF!"/>
    <e v="#REF!"/>
    <x v="0"/>
    <s v="Regularização de produtos sujeitos à vigilância sanitária"/>
    <s v="Registro e pós registro de medicamentos sintéticos e semissintéticos"/>
    <m/>
    <s v="Revisão de Norma(s)"/>
    <s v="Altera a RDC nº 35, de 15/06/2012"/>
    <s v="Secundária (mérito)"/>
    <x v="2"/>
    <s v="N/A"/>
    <s v="N/A"/>
    <s v="N/A"/>
    <s v="N/A"/>
    <m/>
    <s v="Formatado"/>
    <m/>
  </r>
  <r>
    <n v="2019"/>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x v="12"/>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n v="2019"/>
    <x v="4"/>
    <n v="292"/>
    <d v="2019-06-24T00:00:00"/>
    <s v="Anvisa"/>
    <s v="DOU Nº 121, Seção 1, Pág. 105"/>
    <d v="2019-06-26T00:00:00"/>
    <s v="Revoga normas da Secretaria de Vigilância Sanitária (SVS) e da Agência Nacional de Vigilância Sanitária (Anvisa)."/>
    <e v="#REF!"/>
    <e v="#REF!"/>
    <x v="2"/>
    <s v="Governança"/>
    <s v="Guilhotina Regulatória"/>
    <m/>
    <s v="Revisão de Norma(s)"/>
    <s v="Revoga 174 normas: 11 PRT´s, 1 RES, 153 RDC´s, 3 RE´s, 6 IN´s."/>
    <s v="Secundária (mérito)"/>
    <x v="2"/>
    <s v="N/A"/>
    <s v="N/A"/>
    <s v="N/A"/>
    <s v="N/A"/>
    <m/>
    <s v="Formatado"/>
    <m/>
  </r>
  <r>
    <n v="2019"/>
    <x v="4"/>
    <n v="293"/>
    <d v="2019-07-15T00:00:00"/>
    <s v="Anvisa"/>
    <s v="DOU Nº 136, Seção 1, Pág. 41"/>
    <d v="2019-07-17T00:00:00"/>
    <s v="Altera a Resolução da Diretoria Colegiada - RDC nº 205, de 28 de dezembro de 2017."/>
    <e v="#REF!"/>
    <e v="#REF!"/>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0">
  <r>
    <x v="0"/>
    <x v="0"/>
  </r>
  <r>
    <x v="1"/>
    <x v="1"/>
  </r>
  <r>
    <x v="1"/>
    <x v="1"/>
  </r>
  <r>
    <x v="1"/>
    <x v="1"/>
  </r>
  <r>
    <x v="2"/>
    <x v="1"/>
  </r>
  <r>
    <x v="3"/>
    <x v="1"/>
  </r>
  <r>
    <x v="3"/>
    <x v="2"/>
  </r>
  <r>
    <x v="4"/>
    <x v="1"/>
  </r>
  <r>
    <x v="5"/>
    <x v="0"/>
  </r>
  <r>
    <x v="6"/>
    <x v="0"/>
  </r>
  <r>
    <x v="6"/>
    <x v="0"/>
  </r>
  <r>
    <x v="6"/>
    <x v="0"/>
  </r>
  <r>
    <x v="6"/>
    <x v="0"/>
  </r>
  <r>
    <x v="7"/>
    <x v="0"/>
  </r>
  <r>
    <x v="7"/>
    <x v="0"/>
  </r>
  <r>
    <x v="7"/>
    <x v="0"/>
  </r>
  <r>
    <x v="7"/>
    <x v="1"/>
  </r>
  <r>
    <x v="8"/>
    <x v="0"/>
  </r>
  <r>
    <x v="8"/>
    <x v="0"/>
  </r>
  <r>
    <x v="8"/>
    <x v="0"/>
  </r>
  <r>
    <x v="8"/>
    <x v="0"/>
  </r>
  <r>
    <x v="9"/>
    <x v="0"/>
  </r>
  <r>
    <x v="9"/>
    <x v="0"/>
  </r>
  <r>
    <x v="9"/>
    <x v="0"/>
  </r>
  <r>
    <x v="10"/>
    <x v="0"/>
  </r>
  <r>
    <x v="11"/>
    <x v="0"/>
  </r>
  <r>
    <x v="11"/>
    <x v="0"/>
  </r>
  <r>
    <x v="11"/>
    <x v="0"/>
  </r>
  <r>
    <x v="12"/>
    <x v="0"/>
  </r>
  <r>
    <x v="12"/>
    <x v="0"/>
  </r>
  <r>
    <x v="13"/>
    <x v="0"/>
  </r>
  <r>
    <x v="13"/>
    <x v="0"/>
  </r>
  <r>
    <x v="13"/>
    <x v="3"/>
  </r>
  <r>
    <x v="13"/>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8"/>
    <x v="0"/>
  </r>
  <r>
    <x v="18"/>
    <x v="2"/>
  </r>
  <r>
    <x v="18"/>
    <x v="0"/>
  </r>
  <r>
    <x v="18"/>
    <x v="0"/>
  </r>
  <r>
    <x v="18"/>
    <x v="0"/>
  </r>
  <r>
    <x v="18"/>
    <x v="0"/>
  </r>
  <r>
    <x v="18"/>
    <x v="0"/>
  </r>
  <r>
    <x v="18"/>
    <x v="0"/>
  </r>
  <r>
    <x v="18"/>
    <x v="0"/>
  </r>
  <r>
    <x v="18"/>
    <x v="0"/>
  </r>
  <r>
    <x v="18"/>
    <x v="0"/>
  </r>
  <r>
    <x v="18"/>
    <x v="0"/>
  </r>
  <r>
    <x v="18"/>
    <x v="0"/>
  </r>
  <r>
    <x v="18"/>
    <x v="0"/>
  </r>
  <r>
    <x v="18"/>
    <x v="0"/>
  </r>
  <r>
    <x v="18"/>
    <x v="0"/>
  </r>
  <r>
    <x v="18"/>
    <x v="0"/>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4"/>
  </r>
  <r>
    <x v="18"/>
    <x v="1"/>
  </r>
  <r>
    <x v="18"/>
    <x v="4"/>
  </r>
  <r>
    <x v="18"/>
    <x v="4"/>
  </r>
  <r>
    <x v="18"/>
    <x v="1"/>
  </r>
  <r>
    <x v="18"/>
    <x v="1"/>
  </r>
  <r>
    <x v="18"/>
    <x v="1"/>
  </r>
  <r>
    <x v="18"/>
    <x v="1"/>
  </r>
  <r>
    <x v="18"/>
    <x v="1"/>
  </r>
  <r>
    <x v="18"/>
    <x v="1"/>
  </r>
  <r>
    <x v="18"/>
    <x v="4"/>
  </r>
  <r>
    <x v="18"/>
    <x v="5"/>
  </r>
  <r>
    <x v="18"/>
    <x v="5"/>
  </r>
  <r>
    <x v="18"/>
    <x v="4"/>
  </r>
  <r>
    <x v="18"/>
    <x v="4"/>
  </r>
  <r>
    <x v="18"/>
    <x v="4"/>
  </r>
  <r>
    <x v="18"/>
    <x v="4"/>
  </r>
  <r>
    <x v="18"/>
    <x v="4"/>
  </r>
  <r>
    <x v="18"/>
    <x v="4"/>
  </r>
  <r>
    <x v="18"/>
    <x v="4"/>
  </r>
  <r>
    <x v="18"/>
    <x v="4"/>
  </r>
  <r>
    <x v="18"/>
    <x v="4"/>
  </r>
  <r>
    <x v="18"/>
    <x v="5"/>
  </r>
  <r>
    <x v="18"/>
    <x v="4"/>
  </r>
  <r>
    <x v="18"/>
    <x v="4"/>
  </r>
  <r>
    <x v="18"/>
    <x v="4"/>
  </r>
  <r>
    <x v="18"/>
    <x v="4"/>
  </r>
  <r>
    <x v="19"/>
    <x v="4"/>
  </r>
  <r>
    <x v="19"/>
    <x v="4"/>
  </r>
  <r>
    <x v="19"/>
    <x v="4"/>
  </r>
  <r>
    <x v="19"/>
    <x v="5"/>
  </r>
  <r>
    <x v="19"/>
    <x v="5"/>
  </r>
  <r>
    <x v="19"/>
    <x v="4"/>
  </r>
  <r>
    <x v="19"/>
    <x v="4"/>
  </r>
  <r>
    <x v="19"/>
    <x v="4"/>
  </r>
  <r>
    <x v="19"/>
    <x v="5"/>
  </r>
  <r>
    <x v="19"/>
    <x v="4"/>
  </r>
  <r>
    <x v="19"/>
    <x v="4"/>
  </r>
  <r>
    <x v="19"/>
    <x v="4"/>
  </r>
  <r>
    <x v="19"/>
    <x v="4"/>
  </r>
  <r>
    <x v="19"/>
    <x v="1"/>
  </r>
  <r>
    <x v="19"/>
    <x v="4"/>
  </r>
  <r>
    <x v="19"/>
    <x v="4"/>
  </r>
  <r>
    <x v="19"/>
    <x v="5"/>
  </r>
  <r>
    <x v="19"/>
    <x v="4"/>
  </r>
  <r>
    <x v="19"/>
    <x v="4"/>
  </r>
  <r>
    <x v="19"/>
    <x v="4"/>
  </r>
  <r>
    <x v="19"/>
    <x v="4"/>
  </r>
  <r>
    <x v="19"/>
    <x v="4"/>
  </r>
  <r>
    <x v="19"/>
    <x v="4"/>
  </r>
  <r>
    <x v="19"/>
    <x v="5"/>
  </r>
  <r>
    <x v="19"/>
    <x v="4"/>
  </r>
  <r>
    <x v="19"/>
    <x v="4"/>
  </r>
  <r>
    <x v="19"/>
    <x v="4"/>
  </r>
  <r>
    <x v="19"/>
    <x v="4"/>
  </r>
  <r>
    <x v="19"/>
    <x v="4"/>
  </r>
  <r>
    <x v="19"/>
    <x v="4"/>
  </r>
  <r>
    <x v="19"/>
    <x v="4"/>
  </r>
  <r>
    <x v="19"/>
    <x v="5"/>
  </r>
  <r>
    <x v="19"/>
    <x v="4"/>
  </r>
  <r>
    <x v="19"/>
    <x v="4"/>
  </r>
  <r>
    <x v="19"/>
    <x v="4"/>
  </r>
  <r>
    <x v="19"/>
    <x v="4"/>
  </r>
  <r>
    <x v="19"/>
    <x v="4"/>
  </r>
  <r>
    <x v="19"/>
    <x v="4"/>
  </r>
  <r>
    <x v="19"/>
    <x v="4"/>
  </r>
  <r>
    <x v="19"/>
    <x v="4"/>
  </r>
  <r>
    <x v="19"/>
    <x v="4"/>
  </r>
  <r>
    <x v="19"/>
    <x v="4"/>
  </r>
  <r>
    <x v="19"/>
    <x v="4"/>
  </r>
  <r>
    <x v="19"/>
    <x v="4"/>
  </r>
  <r>
    <x v="19"/>
    <x v="4"/>
  </r>
  <r>
    <x v="19"/>
    <x v="4"/>
  </r>
  <r>
    <x v="19"/>
    <x v="4"/>
  </r>
  <r>
    <x v="19"/>
    <x v="4"/>
  </r>
  <r>
    <x v="19"/>
    <x v="5"/>
  </r>
  <r>
    <x v="19"/>
    <x v="6"/>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5"/>
  </r>
  <r>
    <x v="19"/>
    <x v="4"/>
  </r>
  <r>
    <x v="19"/>
    <x v="4"/>
  </r>
  <r>
    <x v="19"/>
    <x v="4"/>
  </r>
  <r>
    <x v="19"/>
    <x v="4"/>
  </r>
  <r>
    <x v="19"/>
    <x v="4"/>
  </r>
  <r>
    <x v="19"/>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5"/>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4"/>
  </r>
  <r>
    <x v="20"/>
    <x v="4"/>
  </r>
  <r>
    <x v="20"/>
    <x v="4"/>
  </r>
  <r>
    <x v="20"/>
    <x v="4"/>
  </r>
  <r>
    <x v="20"/>
    <x v="6"/>
  </r>
  <r>
    <x v="20"/>
    <x v="4"/>
  </r>
  <r>
    <x v="20"/>
    <x v="4"/>
  </r>
  <r>
    <x v="20"/>
    <x v="4"/>
  </r>
  <r>
    <x v="20"/>
    <x v="4"/>
  </r>
  <r>
    <x v="20"/>
    <x v="4"/>
  </r>
  <r>
    <x v="20"/>
    <x v="4"/>
  </r>
  <r>
    <x v="20"/>
    <x v="4"/>
  </r>
  <r>
    <x v="20"/>
    <x v="4"/>
  </r>
  <r>
    <x v="20"/>
    <x v="4"/>
  </r>
  <r>
    <x v="20"/>
    <x v="4"/>
  </r>
  <r>
    <x v="20"/>
    <x v="4"/>
  </r>
  <r>
    <x v="20"/>
    <x v="4"/>
  </r>
  <r>
    <x v="20"/>
    <x v="4"/>
  </r>
  <r>
    <x v="21"/>
    <x v="4"/>
  </r>
  <r>
    <x v="21"/>
    <x v="4"/>
  </r>
  <r>
    <x v="21"/>
    <x v="4"/>
  </r>
  <r>
    <x v="21"/>
    <x v="4"/>
  </r>
  <r>
    <x v="21"/>
    <x v="4"/>
  </r>
  <r>
    <x v="21"/>
    <x v="4"/>
  </r>
  <r>
    <x v="21"/>
    <x v="4"/>
  </r>
  <r>
    <x v="21"/>
    <x v="4"/>
  </r>
  <r>
    <x v="21"/>
    <x v="5"/>
  </r>
  <r>
    <x v="21"/>
    <x v="4"/>
  </r>
  <r>
    <x v="21"/>
    <x v="4"/>
  </r>
  <r>
    <x v="21"/>
    <x v="4"/>
  </r>
  <r>
    <x v="21"/>
    <x v="4"/>
  </r>
  <r>
    <x v="21"/>
    <x v="4"/>
  </r>
  <r>
    <x v="21"/>
    <x v="4"/>
  </r>
  <r>
    <x v="21"/>
    <x v="4"/>
  </r>
  <r>
    <x v="21"/>
    <x v="4"/>
  </r>
  <r>
    <x v="21"/>
    <x v="4"/>
  </r>
  <r>
    <x v="21"/>
    <x v="4"/>
  </r>
  <r>
    <x v="21"/>
    <x v="4"/>
  </r>
  <r>
    <x v="21"/>
    <x v="4"/>
  </r>
  <r>
    <x v="21"/>
    <x v="4"/>
  </r>
  <r>
    <x v="21"/>
    <x v="4"/>
  </r>
  <r>
    <x v="21"/>
    <x v="4"/>
  </r>
  <r>
    <x v="21"/>
    <x v="5"/>
  </r>
  <r>
    <x v="21"/>
    <x v="4"/>
  </r>
  <r>
    <x v="21"/>
    <x v="5"/>
  </r>
  <r>
    <x v="21"/>
    <x v="5"/>
  </r>
  <r>
    <x v="21"/>
    <x v="4"/>
  </r>
  <r>
    <x v="21"/>
    <x v="5"/>
  </r>
  <r>
    <x v="21"/>
    <x v="0"/>
  </r>
  <r>
    <x v="21"/>
    <x v="4"/>
  </r>
  <r>
    <x v="21"/>
    <x v="4"/>
  </r>
  <r>
    <x v="21"/>
    <x v="5"/>
  </r>
  <r>
    <x v="21"/>
    <x v="5"/>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5"/>
  </r>
  <r>
    <x v="21"/>
    <x v="4"/>
  </r>
  <r>
    <x v="21"/>
    <x v="4"/>
  </r>
  <r>
    <x v="21"/>
    <x v="4"/>
  </r>
  <r>
    <x v="21"/>
    <x v="4"/>
  </r>
  <r>
    <x v="21"/>
    <x v="4"/>
  </r>
  <r>
    <x v="21"/>
    <x v="4"/>
  </r>
  <r>
    <x v="21"/>
    <x v="4"/>
  </r>
  <r>
    <x v="21"/>
    <x v="4"/>
  </r>
  <r>
    <x v="21"/>
    <x v="5"/>
  </r>
  <r>
    <x v="21"/>
    <x v="4"/>
  </r>
  <r>
    <x v="21"/>
    <x v="4"/>
  </r>
  <r>
    <x v="21"/>
    <x v="5"/>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2"/>
    <x v="4"/>
  </r>
  <r>
    <x v="22"/>
    <x v="4"/>
  </r>
  <r>
    <x v="22"/>
    <x v="4"/>
  </r>
  <r>
    <x v="22"/>
    <x v="4"/>
  </r>
  <r>
    <x v="22"/>
    <x v="4"/>
  </r>
  <r>
    <x v="22"/>
    <x v="4"/>
  </r>
  <r>
    <x v="22"/>
    <x v="5"/>
  </r>
  <r>
    <x v="22"/>
    <x v="4"/>
  </r>
  <r>
    <x v="22"/>
    <x v="4"/>
  </r>
  <r>
    <x v="22"/>
    <x v="4"/>
  </r>
  <r>
    <x v="22"/>
    <x v="4"/>
  </r>
  <r>
    <x v="22"/>
    <x v="4"/>
  </r>
  <r>
    <x v="22"/>
    <x v="4"/>
  </r>
  <r>
    <x v="22"/>
    <x v="4"/>
  </r>
  <r>
    <x v="22"/>
    <x v="4"/>
  </r>
  <r>
    <x v="22"/>
    <x v="4"/>
  </r>
  <r>
    <x v="22"/>
    <x v="7"/>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5"/>
  </r>
  <r>
    <x v="22"/>
    <x v="5"/>
  </r>
  <r>
    <x v="22"/>
    <x v="5"/>
  </r>
  <r>
    <x v="22"/>
    <x v="4"/>
  </r>
  <r>
    <x v="22"/>
    <x v="4"/>
  </r>
  <r>
    <x v="22"/>
    <x v="4"/>
  </r>
  <r>
    <x v="22"/>
    <x v="5"/>
  </r>
  <r>
    <x v="22"/>
    <x v="4"/>
  </r>
  <r>
    <x v="22"/>
    <x v="5"/>
  </r>
  <r>
    <x v="22"/>
    <x v="4"/>
  </r>
  <r>
    <x v="22"/>
    <x v="4"/>
  </r>
  <r>
    <x v="22"/>
    <x v="5"/>
  </r>
  <r>
    <x v="22"/>
    <x v="4"/>
  </r>
  <r>
    <x v="22"/>
    <x v="4"/>
  </r>
  <r>
    <x v="22"/>
    <x v="4"/>
  </r>
  <r>
    <x v="22"/>
    <x v="4"/>
  </r>
  <r>
    <x v="22"/>
    <x v="5"/>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3"/>
    <x v="4"/>
  </r>
  <r>
    <x v="23"/>
    <x v="4"/>
  </r>
  <r>
    <x v="23"/>
    <x v="4"/>
  </r>
  <r>
    <x v="23"/>
    <x v="4"/>
  </r>
  <r>
    <x v="23"/>
    <x v="4"/>
  </r>
  <r>
    <x v="23"/>
    <x v="4"/>
  </r>
  <r>
    <x v="23"/>
    <x v="4"/>
  </r>
  <r>
    <x v="23"/>
    <x v="4"/>
  </r>
  <r>
    <x v="23"/>
    <x v="4"/>
  </r>
  <r>
    <x v="23"/>
    <x v="4"/>
  </r>
  <r>
    <x v="23"/>
    <x v="4"/>
  </r>
  <r>
    <x v="23"/>
    <x v="5"/>
  </r>
  <r>
    <x v="23"/>
    <x v="4"/>
  </r>
  <r>
    <x v="23"/>
    <x v="5"/>
  </r>
  <r>
    <x v="23"/>
    <x v="5"/>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4"/>
  </r>
  <r>
    <x v="23"/>
    <x v="5"/>
  </r>
  <r>
    <x v="23"/>
    <x v="4"/>
  </r>
  <r>
    <x v="23"/>
    <x v="4"/>
  </r>
  <r>
    <x v="23"/>
    <x v="5"/>
  </r>
  <r>
    <x v="23"/>
    <x v="4"/>
  </r>
  <r>
    <x v="23"/>
    <x v="4"/>
  </r>
  <r>
    <x v="23"/>
    <x v="4"/>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5"/>
  </r>
  <r>
    <x v="23"/>
    <x v="5"/>
  </r>
  <r>
    <x v="23"/>
    <x v="4"/>
  </r>
  <r>
    <x v="23"/>
    <x v="4"/>
  </r>
  <r>
    <x v="23"/>
    <x v="4"/>
  </r>
  <r>
    <x v="23"/>
    <x v="4"/>
  </r>
  <r>
    <x v="23"/>
    <x v="4"/>
  </r>
  <r>
    <x v="23"/>
    <x v="4"/>
  </r>
  <r>
    <x v="23"/>
    <x v="4"/>
  </r>
  <r>
    <x v="23"/>
    <x v="4"/>
  </r>
  <r>
    <x v="23"/>
    <x v="4"/>
  </r>
  <r>
    <x v="23"/>
    <x v="4"/>
  </r>
  <r>
    <x v="23"/>
    <x v="4"/>
  </r>
  <r>
    <x v="23"/>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5"/>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7"/>
  </r>
  <r>
    <x v="24"/>
    <x v="4"/>
  </r>
  <r>
    <x v="24"/>
    <x v="4"/>
  </r>
  <r>
    <x v="24"/>
    <x v="4"/>
  </r>
  <r>
    <x v="24"/>
    <x v="4"/>
  </r>
  <r>
    <x v="24"/>
    <x v="4"/>
  </r>
  <r>
    <x v="24"/>
    <x v="4"/>
  </r>
  <r>
    <x v="24"/>
    <x v="4"/>
  </r>
  <r>
    <x v="24"/>
    <x v="4"/>
  </r>
  <r>
    <x v="24"/>
    <x v="4"/>
  </r>
  <r>
    <x v="24"/>
    <x v="4"/>
  </r>
  <r>
    <x v="24"/>
    <x v="4"/>
  </r>
  <r>
    <x v="24"/>
    <x v="4"/>
  </r>
  <r>
    <x v="24"/>
    <x v="4"/>
  </r>
  <r>
    <x v="24"/>
    <x v="4"/>
  </r>
  <r>
    <x v="24"/>
    <x v="4"/>
  </r>
  <r>
    <x v="24"/>
    <x v="4"/>
  </r>
  <r>
    <x v="24"/>
    <x v="4"/>
  </r>
  <r>
    <x v="25"/>
    <x v="2"/>
  </r>
  <r>
    <x v="25"/>
    <x v="7"/>
  </r>
  <r>
    <x v="25"/>
    <x v="7"/>
  </r>
  <r>
    <x v="25"/>
    <x v="4"/>
  </r>
  <r>
    <x v="25"/>
    <x v="4"/>
  </r>
  <r>
    <x v="25"/>
    <x v="4"/>
  </r>
  <r>
    <x v="25"/>
    <x v="4"/>
  </r>
  <r>
    <x v="25"/>
    <x v="4"/>
  </r>
  <r>
    <x v="25"/>
    <x v="4"/>
  </r>
  <r>
    <x v="25"/>
    <x v="4"/>
  </r>
  <r>
    <x v="25"/>
    <x v="4"/>
  </r>
  <r>
    <x v="25"/>
    <x v="4"/>
  </r>
  <r>
    <x v="25"/>
    <x v="5"/>
  </r>
  <r>
    <x v="25"/>
    <x v="4"/>
  </r>
  <r>
    <x v="25"/>
    <x v="4"/>
  </r>
  <r>
    <x v="25"/>
    <x v="7"/>
  </r>
  <r>
    <x v="25"/>
    <x v="4"/>
  </r>
  <r>
    <x v="25"/>
    <x v="4"/>
  </r>
  <r>
    <x v="25"/>
    <x v="4"/>
  </r>
  <r>
    <x v="25"/>
    <x v="4"/>
  </r>
  <r>
    <x v="25"/>
    <x v="4"/>
  </r>
  <r>
    <x v="25"/>
    <x v="4"/>
  </r>
  <r>
    <x v="25"/>
    <x v="5"/>
  </r>
  <r>
    <x v="25"/>
    <x v="5"/>
  </r>
  <r>
    <x v="25"/>
    <x v="4"/>
  </r>
  <r>
    <x v="25"/>
    <x v="4"/>
  </r>
  <r>
    <x v="25"/>
    <x v="4"/>
  </r>
  <r>
    <x v="25"/>
    <x v="4"/>
  </r>
  <r>
    <x v="25"/>
    <x v="4"/>
  </r>
  <r>
    <x v="25"/>
    <x v="4"/>
  </r>
  <r>
    <x v="25"/>
    <x v="5"/>
  </r>
  <r>
    <x v="25"/>
    <x v="4"/>
  </r>
  <r>
    <x v="25"/>
    <x v="4"/>
  </r>
  <r>
    <x v="25"/>
    <x v="4"/>
  </r>
  <r>
    <x v="25"/>
    <x v="4"/>
  </r>
  <r>
    <x v="25"/>
    <x v="4"/>
  </r>
  <r>
    <x v="25"/>
    <x v="5"/>
  </r>
  <r>
    <x v="25"/>
    <x v="4"/>
  </r>
  <r>
    <x v="25"/>
    <x v="4"/>
  </r>
  <r>
    <x v="25"/>
    <x v="5"/>
  </r>
  <r>
    <x v="25"/>
    <x v="4"/>
  </r>
  <r>
    <x v="25"/>
    <x v="5"/>
  </r>
  <r>
    <x v="25"/>
    <x v="5"/>
  </r>
  <r>
    <x v="25"/>
    <x v="4"/>
  </r>
  <r>
    <x v="25"/>
    <x v="4"/>
  </r>
  <r>
    <x v="25"/>
    <x v="4"/>
  </r>
  <r>
    <x v="25"/>
    <x v="4"/>
  </r>
  <r>
    <x v="25"/>
    <x v="4"/>
  </r>
  <r>
    <x v="25"/>
    <x v="4"/>
  </r>
  <r>
    <x v="25"/>
    <x v="4"/>
  </r>
  <r>
    <x v="25"/>
    <x v="5"/>
  </r>
  <r>
    <x v="25"/>
    <x v="4"/>
  </r>
  <r>
    <x v="25"/>
    <x v="4"/>
  </r>
  <r>
    <x v="25"/>
    <x v="4"/>
  </r>
  <r>
    <x v="25"/>
    <x v="7"/>
  </r>
  <r>
    <x v="25"/>
    <x v="7"/>
  </r>
  <r>
    <x v="25"/>
    <x v="4"/>
  </r>
  <r>
    <x v="25"/>
    <x v="4"/>
  </r>
  <r>
    <x v="25"/>
    <x v="4"/>
  </r>
  <r>
    <x v="25"/>
    <x v="4"/>
  </r>
  <r>
    <x v="25"/>
    <x v="4"/>
  </r>
  <r>
    <x v="25"/>
    <x v="4"/>
  </r>
  <r>
    <x v="25"/>
    <x v="4"/>
  </r>
  <r>
    <x v="25"/>
    <x v="5"/>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6"/>
    <x v="4"/>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3"/>
  </r>
  <r>
    <x v="26"/>
    <x v="4"/>
  </r>
  <r>
    <x v="26"/>
    <x v="4"/>
  </r>
  <r>
    <x v="26"/>
    <x v="4"/>
  </r>
  <r>
    <x v="26"/>
    <x v="4"/>
  </r>
  <r>
    <x v="26"/>
    <x v="3"/>
  </r>
  <r>
    <x v="26"/>
    <x v="3"/>
  </r>
  <r>
    <x v="26"/>
    <x v="3"/>
  </r>
  <r>
    <x v="26"/>
    <x v="4"/>
  </r>
  <r>
    <x v="26"/>
    <x v="3"/>
  </r>
  <r>
    <x v="26"/>
    <x v="4"/>
  </r>
  <r>
    <x v="26"/>
    <x v="3"/>
  </r>
  <r>
    <x v="26"/>
    <x v="3"/>
  </r>
  <r>
    <x v="26"/>
    <x v="4"/>
  </r>
  <r>
    <x v="26"/>
    <x v="4"/>
  </r>
  <r>
    <x v="26"/>
    <x v="4"/>
  </r>
  <r>
    <x v="26"/>
    <x v="4"/>
  </r>
  <r>
    <x v="26"/>
    <x v="4"/>
  </r>
  <r>
    <x v="26"/>
    <x v="4"/>
  </r>
  <r>
    <x v="26"/>
    <x v="4"/>
  </r>
  <r>
    <x v="26"/>
    <x v="4"/>
  </r>
  <r>
    <x v="26"/>
    <x v="4"/>
  </r>
  <r>
    <x v="26"/>
    <x v="4"/>
  </r>
  <r>
    <x v="26"/>
    <x v="4"/>
  </r>
  <r>
    <x v="26"/>
    <x v="4"/>
  </r>
  <r>
    <x v="26"/>
    <x v="4"/>
  </r>
  <r>
    <x v="26"/>
    <x v="4"/>
  </r>
  <r>
    <x v="26"/>
    <x v="3"/>
  </r>
  <r>
    <x v="26"/>
    <x v="5"/>
  </r>
  <r>
    <x v="26"/>
    <x v="4"/>
  </r>
  <r>
    <x v="26"/>
    <x v="4"/>
  </r>
  <r>
    <x v="26"/>
    <x v="4"/>
  </r>
  <r>
    <x v="26"/>
    <x v="3"/>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4"/>
  </r>
  <r>
    <x v="26"/>
    <x v="4"/>
  </r>
  <r>
    <x v="26"/>
    <x v="4"/>
  </r>
  <r>
    <x v="26"/>
    <x v="4"/>
  </r>
  <r>
    <x v="26"/>
    <x v="4"/>
  </r>
  <r>
    <x v="26"/>
    <x v="4"/>
  </r>
  <r>
    <x v="26"/>
    <x v="0"/>
  </r>
  <r>
    <x v="26"/>
    <x v="4"/>
  </r>
  <r>
    <x v="26"/>
    <x v="4"/>
  </r>
  <r>
    <x v="26"/>
    <x v="4"/>
  </r>
  <r>
    <x v="26"/>
    <x v="4"/>
  </r>
  <r>
    <x v="26"/>
    <x v="4"/>
  </r>
  <r>
    <x v="26"/>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0"/>
  </r>
  <r>
    <x v="27"/>
    <x v="7"/>
  </r>
  <r>
    <x v="27"/>
    <x v="4"/>
  </r>
  <r>
    <x v="27"/>
    <x v="4"/>
  </r>
  <r>
    <x v="27"/>
    <x v="4"/>
  </r>
  <r>
    <x v="27"/>
    <x v="3"/>
  </r>
  <r>
    <x v="27"/>
    <x v="4"/>
  </r>
  <r>
    <x v="27"/>
    <x v="4"/>
  </r>
  <r>
    <x v="27"/>
    <x v="4"/>
  </r>
  <r>
    <x v="27"/>
    <x v="4"/>
  </r>
  <r>
    <x v="27"/>
    <x v="4"/>
  </r>
  <r>
    <x v="27"/>
    <x v="3"/>
  </r>
  <r>
    <x v="27"/>
    <x v="4"/>
  </r>
  <r>
    <x v="27"/>
    <x v="4"/>
  </r>
  <r>
    <x v="27"/>
    <x v="4"/>
  </r>
  <r>
    <x v="27"/>
    <x v="4"/>
  </r>
  <r>
    <x v="27"/>
    <x v="3"/>
  </r>
  <r>
    <x v="27"/>
    <x v="4"/>
  </r>
  <r>
    <x v="27"/>
    <x v="4"/>
  </r>
  <r>
    <x v="27"/>
    <x v="4"/>
  </r>
  <r>
    <x v="27"/>
    <x v="4"/>
  </r>
  <r>
    <x v="27"/>
    <x v="4"/>
  </r>
  <r>
    <x v="27"/>
    <x v="3"/>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3"/>
  </r>
  <r>
    <x v="27"/>
    <x v="4"/>
  </r>
  <r>
    <x v="27"/>
    <x v="4"/>
  </r>
  <r>
    <x v="27"/>
    <x v="3"/>
  </r>
  <r>
    <x v="27"/>
    <x v="4"/>
  </r>
  <r>
    <x v="27"/>
    <x v="0"/>
  </r>
  <r>
    <x v="27"/>
    <x v="4"/>
  </r>
  <r>
    <x v="28"/>
    <x v="2"/>
  </r>
  <r>
    <x v="28"/>
    <x v="4"/>
  </r>
  <r>
    <x v="28"/>
    <x v="4"/>
  </r>
  <r>
    <x v="28"/>
    <x v="4"/>
  </r>
  <r>
    <x v="28"/>
    <x v="4"/>
  </r>
  <r>
    <x v="28"/>
    <x v="3"/>
  </r>
  <r>
    <x v="28"/>
    <x v="4"/>
  </r>
  <r>
    <x v="28"/>
    <x v="4"/>
  </r>
  <r>
    <x v="28"/>
    <x v="4"/>
  </r>
  <r>
    <x v="28"/>
    <x v="4"/>
  </r>
  <r>
    <x v="28"/>
    <x v="4"/>
  </r>
  <r>
    <x v="28"/>
    <x v="3"/>
  </r>
  <r>
    <x v="28"/>
    <x v="4"/>
  </r>
  <r>
    <x v="28"/>
    <x v="4"/>
  </r>
  <r>
    <x v="28"/>
    <x v="3"/>
  </r>
  <r>
    <x v="28"/>
    <x v="4"/>
  </r>
  <r>
    <x v="28"/>
    <x v="4"/>
  </r>
  <r>
    <x v="28"/>
    <x v="4"/>
  </r>
  <r>
    <x v="28"/>
    <x v="3"/>
  </r>
  <r>
    <x v="28"/>
    <x v="4"/>
  </r>
  <r>
    <x v="28"/>
    <x v="4"/>
  </r>
  <r>
    <x v="28"/>
    <x v="3"/>
  </r>
  <r>
    <x v="28"/>
    <x v="4"/>
  </r>
  <r>
    <x v="28"/>
    <x v="4"/>
  </r>
  <r>
    <x v="28"/>
    <x v="4"/>
  </r>
  <r>
    <x v="28"/>
    <x v="4"/>
  </r>
  <r>
    <x v="28"/>
    <x v="3"/>
  </r>
  <r>
    <x v="28"/>
    <x v="4"/>
  </r>
  <r>
    <x v="28"/>
    <x v="4"/>
  </r>
  <r>
    <x v="28"/>
    <x v="4"/>
  </r>
  <r>
    <x v="28"/>
    <x v="4"/>
  </r>
  <r>
    <x v="28"/>
    <x v="4"/>
  </r>
  <r>
    <x v="28"/>
    <x v="4"/>
  </r>
  <r>
    <x v="28"/>
    <x v="4"/>
  </r>
  <r>
    <x v="28"/>
    <x v="4"/>
  </r>
  <r>
    <x v="28"/>
    <x v="4"/>
  </r>
  <r>
    <x v="28"/>
    <x v="3"/>
  </r>
  <r>
    <x v="28"/>
    <x v="4"/>
  </r>
  <r>
    <x v="28"/>
    <x v="4"/>
  </r>
  <r>
    <x v="28"/>
    <x v="4"/>
  </r>
  <r>
    <x v="28"/>
    <x v="4"/>
  </r>
  <r>
    <x v="28"/>
    <x v="3"/>
  </r>
  <r>
    <x v="28"/>
    <x v="4"/>
  </r>
  <r>
    <x v="28"/>
    <x v="4"/>
  </r>
  <r>
    <x v="28"/>
    <x v="4"/>
  </r>
  <r>
    <x v="28"/>
    <x v="4"/>
  </r>
  <r>
    <x v="28"/>
    <x v="4"/>
  </r>
  <r>
    <x v="28"/>
    <x v="3"/>
  </r>
  <r>
    <x v="28"/>
    <x v="3"/>
  </r>
  <r>
    <x v="28"/>
    <x v="4"/>
  </r>
  <r>
    <x v="28"/>
    <x v="4"/>
  </r>
  <r>
    <x v="28"/>
    <x v="4"/>
  </r>
  <r>
    <x v="28"/>
    <x v="4"/>
  </r>
  <r>
    <x v="28"/>
    <x v="3"/>
  </r>
  <r>
    <x v="28"/>
    <x v="4"/>
  </r>
  <r>
    <x v="28"/>
    <x v="4"/>
  </r>
  <r>
    <x v="28"/>
    <x v="3"/>
  </r>
  <r>
    <x v="28"/>
    <x v="4"/>
  </r>
  <r>
    <x v="28"/>
    <x v="4"/>
  </r>
  <r>
    <x v="28"/>
    <x v="3"/>
  </r>
  <r>
    <x v="28"/>
    <x v="4"/>
  </r>
  <r>
    <x v="28"/>
    <x v="4"/>
  </r>
  <r>
    <x v="28"/>
    <x v="3"/>
  </r>
  <r>
    <x v="28"/>
    <x v="4"/>
  </r>
  <r>
    <x v="28"/>
    <x v="4"/>
  </r>
  <r>
    <x v="28"/>
    <x v="4"/>
  </r>
  <r>
    <x v="28"/>
    <x v="3"/>
  </r>
  <r>
    <x v="28"/>
    <x v="4"/>
  </r>
  <r>
    <x v="28"/>
    <x v="4"/>
  </r>
  <r>
    <x v="28"/>
    <x v="4"/>
  </r>
  <r>
    <x v="28"/>
    <x v="4"/>
  </r>
  <r>
    <x v="28"/>
    <x v="4"/>
  </r>
  <r>
    <x v="28"/>
    <x v="4"/>
  </r>
  <r>
    <x v="28"/>
    <x v="4"/>
  </r>
  <r>
    <x v="28"/>
    <x v="4"/>
  </r>
  <r>
    <x v="28"/>
    <x v="4"/>
  </r>
  <r>
    <x v="28"/>
    <x v="4"/>
  </r>
  <r>
    <x v="28"/>
    <x v="4"/>
  </r>
  <r>
    <x v="28"/>
    <x v="4"/>
  </r>
  <r>
    <x v="28"/>
    <x v="4"/>
  </r>
  <r>
    <x v="28"/>
    <x v="4"/>
  </r>
  <r>
    <x v="28"/>
    <x v="4"/>
  </r>
  <r>
    <x v="28"/>
    <x v="4"/>
  </r>
  <r>
    <x v="29"/>
    <x v="3"/>
  </r>
  <r>
    <x v="29"/>
    <x v="4"/>
  </r>
  <r>
    <x v="29"/>
    <x v="3"/>
  </r>
  <r>
    <x v="29"/>
    <x v="3"/>
  </r>
  <r>
    <x v="29"/>
    <x v="4"/>
  </r>
  <r>
    <x v="29"/>
    <x v="4"/>
  </r>
  <r>
    <x v="29"/>
    <x v="4"/>
  </r>
  <r>
    <x v="29"/>
    <x v="4"/>
  </r>
  <r>
    <x v="29"/>
    <x v="4"/>
  </r>
  <r>
    <x v="29"/>
    <x v="7"/>
  </r>
  <r>
    <x v="29"/>
    <x v="3"/>
  </r>
  <r>
    <x v="29"/>
    <x v="4"/>
  </r>
  <r>
    <x v="29"/>
    <x v="4"/>
  </r>
  <r>
    <x v="29"/>
    <x v="4"/>
  </r>
  <r>
    <x v="29"/>
    <x v="4"/>
  </r>
  <r>
    <x v="29"/>
    <x v="4"/>
  </r>
  <r>
    <x v="29"/>
    <x v="4"/>
  </r>
  <r>
    <x v="29"/>
    <x v="4"/>
  </r>
  <r>
    <x v="29"/>
    <x v="4"/>
  </r>
  <r>
    <x v="29"/>
    <x v="3"/>
  </r>
  <r>
    <x v="29"/>
    <x v="4"/>
  </r>
  <r>
    <x v="29"/>
    <x v="4"/>
  </r>
  <r>
    <x v="29"/>
    <x v="4"/>
  </r>
  <r>
    <x v="29"/>
    <x v="4"/>
  </r>
  <r>
    <x v="29"/>
    <x v="4"/>
  </r>
  <r>
    <x v="29"/>
    <x v="4"/>
  </r>
  <r>
    <x v="29"/>
    <x v="3"/>
  </r>
  <r>
    <x v="29"/>
    <x v="3"/>
  </r>
  <r>
    <x v="29"/>
    <x v="3"/>
  </r>
  <r>
    <x v="29"/>
    <x v="4"/>
  </r>
  <r>
    <x v="29"/>
    <x v="4"/>
  </r>
  <r>
    <x v="29"/>
    <x v="4"/>
  </r>
  <r>
    <x v="29"/>
    <x v="4"/>
  </r>
  <r>
    <x v="29"/>
    <x v="4"/>
  </r>
  <r>
    <x v="29"/>
    <x v="4"/>
  </r>
  <r>
    <x v="29"/>
    <x v="5"/>
  </r>
  <r>
    <x v="29"/>
    <x v="4"/>
  </r>
  <r>
    <x v="29"/>
    <x v="4"/>
  </r>
  <r>
    <x v="29"/>
    <x v="4"/>
  </r>
  <r>
    <x v="29"/>
    <x v="4"/>
  </r>
  <r>
    <x v="29"/>
    <x v="4"/>
  </r>
  <r>
    <x v="29"/>
    <x v="4"/>
  </r>
  <r>
    <x v="29"/>
    <x v="4"/>
  </r>
  <r>
    <x v="29"/>
    <x v="4"/>
  </r>
  <r>
    <x v="29"/>
    <x v="4"/>
  </r>
  <r>
    <x v="29"/>
    <x v="4"/>
  </r>
  <r>
    <x v="29"/>
    <x v="4"/>
  </r>
  <r>
    <x v="29"/>
    <x v="4"/>
  </r>
  <r>
    <x v="29"/>
    <x v="3"/>
  </r>
  <r>
    <x v="29"/>
    <x v="4"/>
  </r>
  <r>
    <x v="29"/>
    <x v="4"/>
  </r>
  <r>
    <x v="29"/>
    <x v="4"/>
  </r>
  <r>
    <x v="29"/>
    <x v="4"/>
  </r>
  <r>
    <x v="29"/>
    <x v="4"/>
  </r>
  <r>
    <x v="29"/>
    <x v="4"/>
  </r>
  <r>
    <x v="29"/>
    <x v="3"/>
  </r>
  <r>
    <x v="29"/>
    <x v="3"/>
  </r>
  <r>
    <x v="29"/>
    <x v="4"/>
  </r>
  <r>
    <x v="29"/>
    <x v="4"/>
  </r>
  <r>
    <x v="29"/>
    <x v="4"/>
  </r>
  <r>
    <x v="29"/>
    <x v="4"/>
  </r>
  <r>
    <x v="29"/>
    <x v="3"/>
  </r>
  <r>
    <x v="29"/>
    <x v="4"/>
  </r>
  <r>
    <x v="29"/>
    <x v="4"/>
  </r>
  <r>
    <x v="29"/>
    <x v="4"/>
  </r>
  <r>
    <x v="29"/>
    <x v="4"/>
  </r>
  <r>
    <x v="29"/>
    <x v="4"/>
  </r>
  <r>
    <x v="29"/>
    <x v="4"/>
  </r>
  <r>
    <x v="29"/>
    <x v="4"/>
  </r>
  <r>
    <x v="29"/>
    <x v="4"/>
  </r>
  <r>
    <x v="29"/>
    <x v="4"/>
  </r>
  <r>
    <x v="29"/>
    <x v="4"/>
  </r>
  <r>
    <x v="29"/>
    <x v="4"/>
  </r>
  <r>
    <x v="29"/>
    <x v="4"/>
  </r>
  <r>
    <x v="29"/>
    <x v="4"/>
  </r>
  <r>
    <x v="29"/>
    <x v="4"/>
  </r>
  <r>
    <x v="29"/>
    <x v="4"/>
  </r>
  <r>
    <x v="29"/>
    <x v="4"/>
  </r>
  <r>
    <x v="29"/>
    <x v="4"/>
  </r>
  <r>
    <x v="30"/>
    <x v="4"/>
  </r>
  <r>
    <x v="30"/>
    <x v="4"/>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3"/>
  </r>
  <r>
    <x v="30"/>
    <x v="4"/>
  </r>
  <r>
    <x v="30"/>
    <x v="4"/>
  </r>
  <r>
    <x v="30"/>
    <x v="4"/>
  </r>
  <r>
    <x v="30"/>
    <x v="3"/>
  </r>
  <r>
    <x v="30"/>
    <x v="4"/>
  </r>
  <r>
    <x v="30"/>
    <x v="4"/>
  </r>
  <r>
    <x v="30"/>
    <x v="4"/>
  </r>
  <r>
    <x v="30"/>
    <x v="4"/>
  </r>
  <r>
    <x v="30"/>
    <x v="4"/>
  </r>
  <r>
    <x v="30"/>
    <x v="4"/>
  </r>
  <r>
    <x v="30"/>
    <x v="4"/>
  </r>
  <r>
    <x v="30"/>
    <x v="4"/>
  </r>
  <r>
    <x v="30"/>
    <x v="4"/>
  </r>
  <r>
    <x v="30"/>
    <x v="3"/>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5"/>
  </r>
  <r>
    <x v="30"/>
    <x v="4"/>
  </r>
  <r>
    <x v="30"/>
    <x v="3"/>
  </r>
  <r>
    <x v="30"/>
    <x v="4"/>
  </r>
  <r>
    <x v="30"/>
    <x v="4"/>
  </r>
  <r>
    <x v="30"/>
    <x v="4"/>
  </r>
  <r>
    <x v="30"/>
    <x v="4"/>
  </r>
  <r>
    <x v="30"/>
    <x v="4"/>
  </r>
  <r>
    <x v="30"/>
    <x v="4"/>
  </r>
  <r>
    <x v="30"/>
    <x v="3"/>
  </r>
  <r>
    <x v="30"/>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3"/>
  </r>
  <r>
    <x v="31"/>
    <x v="4"/>
  </r>
  <r>
    <x v="31"/>
    <x v="4"/>
  </r>
  <r>
    <x v="31"/>
    <x v="0"/>
  </r>
  <r>
    <x v="31"/>
    <x v="3"/>
  </r>
  <r>
    <x v="31"/>
    <x v="3"/>
  </r>
  <r>
    <x v="31"/>
    <x v="4"/>
  </r>
  <r>
    <x v="31"/>
    <x v="0"/>
  </r>
  <r>
    <x v="31"/>
    <x v="0"/>
  </r>
  <r>
    <x v="31"/>
    <x v="0"/>
  </r>
  <r>
    <x v="31"/>
    <x v="4"/>
  </r>
  <r>
    <x v="31"/>
    <x v="4"/>
  </r>
  <r>
    <x v="31"/>
    <x v="4"/>
  </r>
  <r>
    <x v="31"/>
    <x v="4"/>
  </r>
  <r>
    <x v="31"/>
    <x v="4"/>
  </r>
  <r>
    <x v="31"/>
    <x v="4"/>
  </r>
  <r>
    <x v="31"/>
    <x v="4"/>
  </r>
  <r>
    <x v="31"/>
    <x v="4"/>
  </r>
  <r>
    <x v="31"/>
    <x v="3"/>
  </r>
  <r>
    <x v="31"/>
    <x v="4"/>
  </r>
  <r>
    <x v="31"/>
    <x v="4"/>
  </r>
  <r>
    <x v="31"/>
    <x v="4"/>
  </r>
  <r>
    <x v="31"/>
    <x v="4"/>
  </r>
  <r>
    <x v="31"/>
    <x v="0"/>
  </r>
  <r>
    <x v="31"/>
    <x v="4"/>
  </r>
  <r>
    <x v="31"/>
    <x v="4"/>
  </r>
  <r>
    <x v="31"/>
    <x v="4"/>
  </r>
  <r>
    <x v="31"/>
    <x v="4"/>
  </r>
  <r>
    <x v="31"/>
    <x v="4"/>
  </r>
  <r>
    <x v="31"/>
    <x v="0"/>
  </r>
  <r>
    <x v="31"/>
    <x v="4"/>
  </r>
  <r>
    <x v="31"/>
    <x v="4"/>
  </r>
  <r>
    <x v="31"/>
    <x v="4"/>
  </r>
  <r>
    <x v="31"/>
    <x v="4"/>
  </r>
  <r>
    <x v="31"/>
    <x v="4"/>
  </r>
  <r>
    <x v="31"/>
    <x v="4"/>
  </r>
  <r>
    <x v="31"/>
    <x v="0"/>
  </r>
  <r>
    <x v="31"/>
    <x v="4"/>
  </r>
  <r>
    <x v="31"/>
    <x v="4"/>
  </r>
  <r>
    <x v="31"/>
    <x v="4"/>
  </r>
  <r>
    <x v="31"/>
    <x v="4"/>
  </r>
  <r>
    <x v="31"/>
    <x v="4"/>
  </r>
  <r>
    <x v="31"/>
    <x v="4"/>
  </r>
  <r>
    <x v="31"/>
    <x v="4"/>
  </r>
  <r>
    <x v="31"/>
    <x v="4"/>
  </r>
  <r>
    <x v="31"/>
    <x v="4"/>
  </r>
  <r>
    <x v="31"/>
    <x v="4"/>
  </r>
  <r>
    <x v="31"/>
    <x v="4"/>
  </r>
  <r>
    <x v="31"/>
    <x v="0"/>
  </r>
  <r>
    <x v="31"/>
    <x v="0"/>
  </r>
  <r>
    <x v="31"/>
    <x v="0"/>
  </r>
  <r>
    <x v="31"/>
    <x v="0"/>
  </r>
  <r>
    <x v="31"/>
    <x v="0"/>
  </r>
  <r>
    <x v="31"/>
    <x v="4"/>
  </r>
  <r>
    <x v="31"/>
    <x v="4"/>
  </r>
  <r>
    <x v="31"/>
    <x v="4"/>
  </r>
  <r>
    <x v="31"/>
    <x v="3"/>
  </r>
  <r>
    <x v="31"/>
    <x v="4"/>
  </r>
  <r>
    <x v="31"/>
    <x v="4"/>
  </r>
  <r>
    <x v="32"/>
    <x v="4"/>
  </r>
  <r>
    <x v="32"/>
    <x v="4"/>
  </r>
  <r>
    <x v="32"/>
    <x v="3"/>
  </r>
  <r>
    <x v="32"/>
    <x v="0"/>
  </r>
  <r>
    <x v="32"/>
    <x v="4"/>
  </r>
  <r>
    <x v="32"/>
    <x v="4"/>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7"/>
  </r>
  <r>
    <x v="32"/>
    <x v="4"/>
  </r>
  <r>
    <x v="32"/>
    <x v="4"/>
  </r>
  <r>
    <x v="32"/>
    <x v="4"/>
  </r>
  <r>
    <x v="32"/>
    <x v="4"/>
  </r>
  <r>
    <x v="32"/>
    <x v="4"/>
  </r>
  <r>
    <x v="32"/>
    <x v="4"/>
  </r>
  <r>
    <x v="32"/>
    <x v="4"/>
  </r>
  <r>
    <x v="32"/>
    <x v="4"/>
  </r>
  <r>
    <x v="32"/>
    <x v="4"/>
  </r>
  <r>
    <x v="32"/>
    <x v="4"/>
  </r>
  <r>
    <x v="32"/>
    <x v="0"/>
  </r>
  <r>
    <x v="32"/>
    <x v="0"/>
  </r>
  <r>
    <x v="32"/>
    <x v="4"/>
  </r>
  <r>
    <x v="32"/>
    <x v="4"/>
  </r>
  <r>
    <x v="32"/>
    <x v="3"/>
  </r>
  <r>
    <x v="32"/>
    <x v="3"/>
  </r>
  <r>
    <x v="32"/>
    <x v="0"/>
  </r>
  <r>
    <x v="32"/>
    <x v="4"/>
  </r>
  <r>
    <x v="32"/>
    <x v="3"/>
  </r>
  <r>
    <x v="32"/>
    <x v="4"/>
  </r>
  <r>
    <x v="32"/>
    <x v="4"/>
  </r>
  <r>
    <x v="32"/>
    <x v="4"/>
  </r>
  <r>
    <x v="32"/>
    <x v="4"/>
  </r>
  <r>
    <x v="32"/>
    <x v="4"/>
  </r>
  <r>
    <x v="32"/>
    <x v="8"/>
  </r>
  <r>
    <x v="32"/>
    <x v="4"/>
  </r>
  <r>
    <x v="32"/>
    <x v="3"/>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4"/>
  </r>
  <r>
    <x v="32"/>
    <x v="3"/>
  </r>
  <r>
    <x v="32"/>
    <x v="4"/>
  </r>
  <r>
    <x v="32"/>
    <x v="3"/>
  </r>
  <r>
    <x v="33"/>
    <x v="4"/>
  </r>
  <r>
    <x v="33"/>
    <x v="4"/>
  </r>
  <r>
    <x v="33"/>
    <x v="4"/>
  </r>
  <r>
    <x v="33"/>
    <x v="4"/>
  </r>
  <r>
    <x v="33"/>
    <x v="4"/>
  </r>
  <r>
    <x v="33"/>
    <x v="4"/>
  </r>
  <r>
    <x v="33"/>
    <x v="4"/>
  </r>
  <r>
    <x v="33"/>
    <x v="4"/>
  </r>
  <r>
    <x v="33"/>
    <x v="3"/>
  </r>
  <r>
    <x v="33"/>
    <x v="4"/>
  </r>
  <r>
    <x v="33"/>
    <x v="4"/>
  </r>
  <r>
    <x v="33"/>
    <x v="4"/>
  </r>
  <r>
    <x v="33"/>
    <x v="4"/>
  </r>
  <r>
    <x v="33"/>
    <x v="4"/>
  </r>
  <r>
    <x v="33"/>
    <x v="4"/>
  </r>
  <r>
    <x v="33"/>
    <x v="4"/>
  </r>
  <r>
    <x v="33"/>
    <x v="4"/>
  </r>
  <r>
    <x v="33"/>
    <x v="4"/>
  </r>
  <r>
    <x v="33"/>
    <x v="4"/>
  </r>
  <r>
    <x v="33"/>
    <x v="4"/>
  </r>
  <r>
    <x v="33"/>
    <x v="4"/>
  </r>
  <r>
    <x v="33"/>
    <x v="4"/>
  </r>
  <r>
    <x v="33"/>
    <x v="4"/>
  </r>
  <r>
    <x v="33"/>
    <x v="4"/>
  </r>
  <r>
    <x v="33"/>
    <x v="4"/>
  </r>
  <r>
    <x v="33"/>
    <x v="4"/>
  </r>
  <r>
    <x v="33"/>
    <x v="6"/>
  </r>
  <r>
    <x v="33"/>
    <x v="3"/>
  </r>
  <r>
    <x v="33"/>
    <x v="4"/>
  </r>
  <r>
    <x v="33"/>
    <x v="4"/>
  </r>
  <r>
    <x v="33"/>
    <x v="4"/>
  </r>
  <r>
    <x v="33"/>
    <x v="4"/>
  </r>
  <r>
    <x v="33"/>
    <x v="4"/>
  </r>
  <r>
    <x v="33"/>
    <x v="4"/>
  </r>
  <r>
    <x v="33"/>
    <x v="4"/>
  </r>
  <r>
    <x v="33"/>
    <x v="4"/>
  </r>
  <r>
    <x v="33"/>
    <x v="4"/>
  </r>
  <r>
    <x v="33"/>
    <x v="4"/>
  </r>
  <r>
    <x v="33"/>
    <x v="4"/>
  </r>
  <r>
    <x v="33"/>
    <x v="3"/>
  </r>
  <r>
    <x v="33"/>
    <x v="4"/>
  </r>
  <r>
    <x v="33"/>
    <x v="7"/>
  </r>
  <r>
    <x v="33"/>
    <x v="3"/>
  </r>
  <r>
    <x v="33"/>
    <x v="3"/>
  </r>
  <r>
    <x v="33"/>
    <x v="4"/>
  </r>
  <r>
    <x v="33"/>
    <x v="4"/>
  </r>
  <r>
    <x v="33"/>
    <x v="4"/>
  </r>
  <r>
    <x v="33"/>
    <x v="4"/>
  </r>
  <r>
    <x v="33"/>
    <x v="3"/>
  </r>
  <r>
    <x v="33"/>
    <x v="3"/>
  </r>
  <r>
    <x v="33"/>
    <x v="9"/>
  </r>
  <r>
    <x v="33"/>
    <x v="4"/>
  </r>
  <r>
    <x v="33"/>
    <x v="4"/>
  </r>
  <r>
    <x v="33"/>
    <x v="4"/>
  </r>
  <r>
    <x v="33"/>
    <x v="4"/>
  </r>
  <r>
    <x v="33"/>
    <x v="4"/>
  </r>
  <r>
    <x v="33"/>
    <x v="4"/>
  </r>
  <r>
    <x v="33"/>
    <x v="4"/>
  </r>
  <r>
    <x v="33"/>
    <x v="4"/>
  </r>
  <r>
    <x v="33"/>
    <x v="4"/>
  </r>
  <r>
    <x v="33"/>
    <x v="3"/>
  </r>
  <r>
    <x v="33"/>
    <x v="4"/>
  </r>
  <r>
    <x v="33"/>
    <x v="4"/>
  </r>
  <r>
    <x v="33"/>
    <x v="4"/>
  </r>
  <r>
    <x v="33"/>
    <x v="4"/>
  </r>
  <r>
    <x v="33"/>
    <x v="4"/>
  </r>
  <r>
    <x v="33"/>
    <x v="3"/>
  </r>
  <r>
    <x v="33"/>
    <x v="4"/>
  </r>
  <r>
    <x v="33"/>
    <x v="4"/>
  </r>
  <r>
    <x v="33"/>
    <x v="4"/>
  </r>
  <r>
    <x v="33"/>
    <x v="4"/>
  </r>
  <r>
    <x v="33"/>
    <x v="4"/>
  </r>
  <r>
    <x v="33"/>
    <x v="4"/>
  </r>
  <r>
    <x v="33"/>
    <x v="4"/>
  </r>
  <r>
    <x v="33"/>
    <x v="4"/>
  </r>
  <r>
    <x v="33"/>
    <x v="4"/>
  </r>
  <r>
    <x v="33"/>
    <x v="4"/>
  </r>
  <r>
    <x v="33"/>
    <x v="3"/>
  </r>
  <r>
    <x v="33"/>
    <x v="4"/>
  </r>
  <r>
    <x v="33"/>
    <x v="4"/>
  </r>
  <r>
    <x v="33"/>
    <x v="4"/>
  </r>
  <r>
    <x v="33"/>
    <x v="4"/>
  </r>
  <r>
    <x v="33"/>
    <x v="3"/>
  </r>
  <r>
    <x v="33"/>
    <x v="4"/>
  </r>
  <r>
    <x v="34"/>
    <x v="4"/>
  </r>
  <r>
    <x v="34"/>
    <x v="4"/>
  </r>
  <r>
    <x v="34"/>
    <x v="4"/>
  </r>
  <r>
    <x v="34"/>
    <x v="4"/>
  </r>
  <r>
    <x v="34"/>
    <x v="4"/>
  </r>
  <r>
    <x v="34"/>
    <x v="4"/>
  </r>
  <r>
    <x v="34"/>
    <x v="4"/>
  </r>
  <r>
    <x v="34"/>
    <x v="4"/>
  </r>
  <r>
    <x v="34"/>
    <x v="4"/>
  </r>
  <r>
    <x v="34"/>
    <x v="4"/>
  </r>
  <r>
    <x v="34"/>
    <x v="4"/>
  </r>
  <r>
    <x v="34"/>
    <x v="4"/>
  </r>
  <r>
    <x v="34"/>
    <x v="3"/>
  </r>
  <r>
    <x v="34"/>
    <x v="4"/>
  </r>
  <r>
    <x v="34"/>
    <x v="4"/>
  </r>
  <r>
    <x v="34"/>
    <x v="4"/>
  </r>
  <r>
    <x v="34"/>
    <x v="4"/>
  </r>
  <r>
    <x v="34"/>
    <x v="4"/>
  </r>
  <r>
    <x v="34"/>
    <x v="4"/>
  </r>
  <r>
    <x v="34"/>
    <x v="4"/>
  </r>
  <r>
    <x v="34"/>
    <x v="4"/>
  </r>
  <r>
    <x v="34"/>
    <x v="4"/>
  </r>
  <r>
    <x v="34"/>
    <x v="4"/>
  </r>
  <r>
    <x v="34"/>
    <x v="4"/>
  </r>
  <r>
    <x v="34"/>
    <x v="4"/>
  </r>
  <r>
    <x v="34"/>
    <x v="4"/>
  </r>
  <r>
    <x v="34"/>
    <x v="7"/>
  </r>
  <r>
    <x v="34"/>
    <x v="4"/>
  </r>
  <r>
    <x v="34"/>
    <x v="4"/>
  </r>
  <r>
    <x v="34"/>
    <x v="4"/>
  </r>
  <r>
    <x v="34"/>
    <x v="4"/>
  </r>
  <r>
    <x v="34"/>
    <x v="4"/>
  </r>
  <r>
    <x v="34"/>
    <x v="4"/>
  </r>
  <r>
    <x v="34"/>
    <x v="4"/>
  </r>
  <r>
    <x v="34"/>
    <x v="3"/>
  </r>
  <r>
    <x v="34"/>
    <x v="4"/>
  </r>
  <r>
    <x v="34"/>
    <x v="4"/>
  </r>
  <r>
    <x v="34"/>
    <x v="4"/>
  </r>
  <r>
    <x v="34"/>
    <x v="5"/>
  </r>
  <r>
    <x v="34"/>
    <x v="4"/>
  </r>
  <r>
    <x v="34"/>
    <x v="3"/>
  </r>
  <r>
    <x v="34"/>
    <x v="4"/>
  </r>
  <r>
    <x v="34"/>
    <x v="4"/>
  </r>
  <r>
    <x v="34"/>
    <x v="4"/>
  </r>
  <r>
    <x v="34"/>
    <x v="4"/>
  </r>
  <r>
    <x v="34"/>
    <x v="0"/>
  </r>
  <r>
    <x v="34"/>
    <x v="4"/>
  </r>
  <r>
    <x v="34"/>
    <x v="4"/>
  </r>
  <r>
    <x v="34"/>
    <x v="4"/>
  </r>
  <r>
    <x v="34"/>
    <x v="3"/>
  </r>
  <r>
    <x v="34"/>
    <x v="4"/>
  </r>
  <r>
    <x v="34"/>
    <x v="4"/>
  </r>
  <r>
    <x v="34"/>
    <x v="4"/>
  </r>
  <r>
    <x v="34"/>
    <x v="0"/>
  </r>
  <r>
    <x v="34"/>
    <x v="3"/>
  </r>
  <r>
    <x v="34"/>
    <x v="8"/>
  </r>
  <r>
    <x v="34"/>
    <x v="4"/>
  </r>
  <r>
    <x v="34"/>
    <x v="4"/>
  </r>
  <r>
    <x v="34"/>
    <x v="4"/>
  </r>
  <r>
    <x v="34"/>
    <x v="4"/>
  </r>
  <r>
    <x v="34"/>
    <x v="4"/>
  </r>
  <r>
    <x v="34"/>
    <x v="4"/>
  </r>
  <r>
    <x v="34"/>
    <x v="4"/>
  </r>
  <r>
    <x v="34"/>
    <x v="4"/>
  </r>
  <r>
    <x v="34"/>
    <x v="4"/>
  </r>
  <r>
    <x v="34"/>
    <x v="4"/>
  </r>
  <r>
    <x v="34"/>
    <x v="3"/>
  </r>
  <r>
    <x v="34"/>
    <x v="7"/>
  </r>
  <r>
    <x v="34"/>
    <x v="4"/>
  </r>
  <r>
    <x v="34"/>
    <x v="2"/>
  </r>
  <r>
    <x v="34"/>
    <x v="2"/>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3"/>
  </r>
  <r>
    <x v="35"/>
    <x v="4"/>
  </r>
  <r>
    <x v="35"/>
    <x v="4"/>
  </r>
  <r>
    <x v="35"/>
    <x v="3"/>
  </r>
  <r>
    <x v="35"/>
    <x v="4"/>
  </r>
  <r>
    <x v="35"/>
    <x v="4"/>
  </r>
  <r>
    <x v="35"/>
    <x v="4"/>
  </r>
  <r>
    <x v="35"/>
    <x v="4"/>
  </r>
  <r>
    <x v="35"/>
    <x v="4"/>
  </r>
  <r>
    <x v="35"/>
    <x v="4"/>
  </r>
  <r>
    <x v="35"/>
    <x v="4"/>
  </r>
  <r>
    <x v="35"/>
    <x v="3"/>
  </r>
  <r>
    <x v="35"/>
    <x v="4"/>
  </r>
  <r>
    <x v="35"/>
    <x v="4"/>
  </r>
  <r>
    <x v="35"/>
    <x v="4"/>
  </r>
  <r>
    <x v="35"/>
    <x v="4"/>
  </r>
  <r>
    <x v="35"/>
    <x v="4"/>
  </r>
  <r>
    <x v="35"/>
    <x v="4"/>
  </r>
  <r>
    <x v="35"/>
    <x v="4"/>
  </r>
  <r>
    <x v="35"/>
    <x v="4"/>
  </r>
  <r>
    <x v="35"/>
    <x v="4"/>
  </r>
  <r>
    <x v="35"/>
    <x v="3"/>
  </r>
  <r>
    <x v="35"/>
    <x v="4"/>
  </r>
  <r>
    <x v="35"/>
    <x v="2"/>
  </r>
  <r>
    <x v="35"/>
    <x v="2"/>
  </r>
  <r>
    <x v="36"/>
    <x v="4"/>
  </r>
  <r>
    <x v="36"/>
    <x v="0"/>
  </r>
  <r>
    <x v="36"/>
    <x v="4"/>
  </r>
  <r>
    <x v="36"/>
    <x v="4"/>
  </r>
  <r>
    <x v="36"/>
    <x v="4"/>
  </r>
  <r>
    <x v="36"/>
    <x v="4"/>
  </r>
  <r>
    <x v="36"/>
    <x v="4"/>
  </r>
  <r>
    <x v="36"/>
    <x v="4"/>
  </r>
  <r>
    <x v="36"/>
    <x v="4"/>
  </r>
  <r>
    <x v="36"/>
    <x v="4"/>
  </r>
  <r>
    <x v="36"/>
    <x v="4"/>
  </r>
  <r>
    <x v="36"/>
    <x v="4"/>
  </r>
  <r>
    <x v="36"/>
    <x v="4"/>
  </r>
  <r>
    <x v="36"/>
    <x v="4"/>
  </r>
  <r>
    <x v="36"/>
    <x v="4"/>
  </r>
  <r>
    <x v="36"/>
    <x v="4"/>
  </r>
  <r>
    <x v="36"/>
    <x v="4"/>
  </r>
  <r>
    <x v="36"/>
    <x v="0"/>
  </r>
  <r>
    <x v="36"/>
    <x v="6"/>
  </r>
  <r>
    <x v="36"/>
    <x v="3"/>
  </r>
  <r>
    <x v="36"/>
    <x v="4"/>
  </r>
  <r>
    <x v="36"/>
    <x v="4"/>
  </r>
  <r>
    <x v="36"/>
    <x v="4"/>
  </r>
  <r>
    <x v="36"/>
    <x v="3"/>
  </r>
  <r>
    <x v="36"/>
    <x v="4"/>
  </r>
  <r>
    <x v="36"/>
    <x v="4"/>
  </r>
  <r>
    <x v="36"/>
    <x v="4"/>
  </r>
  <r>
    <x v="36"/>
    <x v="4"/>
  </r>
  <r>
    <x v="36"/>
    <x v="4"/>
  </r>
  <r>
    <x v="36"/>
    <x v="4"/>
  </r>
  <r>
    <x v="36"/>
    <x v="0"/>
  </r>
  <r>
    <x v="36"/>
    <x v="4"/>
  </r>
  <r>
    <x v="36"/>
    <x v="4"/>
  </r>
  <r>
    <x v="36"/>
    <x v="4"/>
  </r>
  <r>
    <x v="36"/>
    <x v="4"/>
  </r>
  <r>
    <x v="36"/>
    <x v="4"/>
  </r>
  <r>
    <x v="36"/>
    <x v="2"/>
  </r>
  <r>
    <x v="36"/>
    <x v="7"/>
  </r>
  <r>
    <x v="36"/>
    <x v="4"/>
  </r>
  <r>
    <x v="36"/>
    <x v="4"/>
  </r>
  <r>
    <x v="36"/>
    <x v="4"/>
  </r>
  <r>
    <x v="36"/>
    <x v="4"/>
  </r>
  <r>
    <x v="36"/>
    <x v="0"/>
  </r>
  <r>
    <x v="36"/>
    <x v="0"/>
  </r>
  <r>
    <x v="36"/>
    <x v="4"/>
  </r>
  <r>
    <x v="36"/>
    <x v="4"/>
  </r>
  <r>
    <x v="36"/>
    <x v="4"/>
  </r>
  <r>
    <x v="36"/>
    <x v="4"/>
  </r>
  <r>
    <x v="36"/>
    <x v="3"/>
  </r>
  <r>
    <x v="36"/>
    <x v="3"/>
  </r>
  <r>
    <x v="36"/>
    <x v="3"/>
  </r>
  <r>
    <x v="36"/>
    <x v="4"/>
  </r>
  <r>
    <x v="36"/>
    <x v="4"/>
  </r>
  <r>
    <x v="36"/>
    <x v="4"/>
  </r>
  <r>
    <x v="36"/>
    <x v="4"/>
  </r>
  <r>
    <x v="36"/>
    <x v="4"/>
  </r>
  <r>
    <x v="36"/>
    <x v="4"/>
  </r>
  <r>
    <x v="36"/>
    <x v="4"/>
  </r>
  <r>
    <x v="36"/>
    <x v="4"/>
  </r>
  <r>
    <x v="36"/>
    <x v="4"/>
  </r>
  <r>
    <x v="36"/>
    <x v="5"/>
  </r>
  <r>
    <x v="36"/>
    <x v="3"/>
  </r>
  <r>
    <x v="36"/>
    <x v="3"/>
  </r>
  <r>
    <x v="36"/>
    <x v="5"/>
  </r>
  <r>
    <x v="36"/>
    <x v="4"/>
  </r>
  <r>
    <x v="36"/>
    <x v="4"/>
  </r>
  <r>
    <x v="36"/>
    <x v="4"/>
  </r>
  <r>
    <x v="36"/>
    <x v="4"/>
  </r>
  <r>
    <x v="36"/>
    <x v="4"/>
  </r>
  <r>
    <x v="36"/>
    <x v="3"/>
  </r>
  <r>
    <x v="36"/>
    <x v="4"/>
  </r>
  <r>
    <x v="36"/>
    <x v="6"/>
  </r>
  <r>
    <x v="36"/>
    <x v="0"/>
  </r>
  <r>
    <x v="36"/>
    <x v="4"/>
  </r>
  <r>
    <x v="36"/>
    <x v="4"/>
  </r>
  <r>
    <x v="36"/>
    <x v="4"/>
  </r>
  <r>
    <x v="36"/>
    <x v="4"/>
  </r>
  <r>
    <x v="36"/>
    <x v="4"/>
  </r>
  <r>
    <x v="36"/>
    <x v="4"/>
  </r>
  <r>
    <x v="36"/>
    <x v="4"/>
  </r>
  <r>
    <x v="36"/>
    <x v="4"/>
  </r>
  <r>
    <x v="36"/>
    <x v="4"/>
  </r>
  <r>
    <x v="36"/>
    <x v="4"/>
  </r>
  <r>
    <x v="36"/>
    <x v="4"/>
  </r>
  <r>
    <x v="36"/>
    <x v="4"/>
  </r>
  <r>
    <x v="36"/>
    <x v="4"/>
  </r>
  <r>
    <x v="36"/>
    <x v="4"/>
  </r>
  <r>
    <x v="36"/>
    <x v="4"/>
  </r>
  <r>
    <x v="36"/>
    <x v="4"/>
  </r>
  <r>
    <x v="36"/>
    <x v="4"/>
  </r>
  <r>
    <x v="36"/>
    <x v="4"/>
  </r>
  <r>
    <x v="36"/>
    <x v="4"/>
  </r>
  <r>
    <x v="37"/>
    <x v="4"/>
  </r>
  <r>
    <x v="37"/>
    <x v="4"/>
  </r>
  <r>
    <x v="37"/>
    <x v="0"/>
  </r>
  <r>
    <x v="37"/>
    <x v="4"/>
  </r>
  <r>
    <x v="37"/>
    <x v="4"/>
  </r>
  <r>
    <x v="37"/>
    <x v="4"/>
  </r>
  <r>
    <x v="37"/>
    <x v="4"/>
  </r>
  <r>
    <x v="37"/>
    <x v="4"/>
  </r>
  <r>
    <x v="37"/>
    <x v="7"/>
  </r>
  <r>
    <x v="37"/>
    <x v="4"/>
  </r>
  <r>
    <x v="37"/>
    <x v="4"/>
  </r>
  <r>
    <x v="37"/>
    <x v="4"/>
  </r>
  <r>
    <x v="37"/>
    <x v="4"/>
  </r>
  <r>
    <x v="37"/>
    <x v="4"/>
  </r>
  <r>
    <x v="37"/>
    <x v="4"/>
  </r>
  <r>
    <x v="37"/>
    <x v="6"/>
  </r>
  <r>
    <x v="37"/>
    <x v="4"/>
  </r>
  <r>
    <x v="37"/>
    <x v="3"/>
  </r>
  <r>
    <x v="37"/>
    <x v="0"/>
  </r>
  <r>
    <x v="37"/>
    <x v="4"/>
  </r>
  <r>
    <x v="37"/>
    <x v="4"/>
  </r>
  <r>
    <x v="37"/>
    <x v="4"/>
  </r>
  <r>
    <x v="37"/>
    <x v="4"/>
  </r>
  <r>
    <x v="37"/>
    <x v="4"/>
  </r>
  <r>
    <x v="37"/>
    <x v="6"/>
  </r>
  <r>
    <x v="37"/>
    <x v="4"/>
  </r>
  <r>
    <x v="37"/>
    <x v="4"/>
  </r>
  <r>
    <x v="37"/>
    <x v="3"/>
  </r>
  <r>
    <x v="37"/>
    <x v="4"/>
  </r>
  <r>
    <x v="37"/>
    <x v="4"/>
  </r>
  <r>
    <x v="37"/>
    <x v="4"/>
  </r>
  <r>
    <x v="37"/>
    <x v="4"/>
  </r>
  <r>
    <x v="37"/>
    <x v="4"/>
  </r>
  <r>
    <x v="37"/>
    <x v="4"/>
  </r>
  <r>
    <x v="37"/>
    <x v="4"/>
  </r>
  <r>
    <x v="37"/>
    <x v="4"/>
  </r>
  <r>
    <x v="37"/>
    <x v="4"/>
  </r>
  <r>
    <x v="37"/>
    <x v="4"/>
  </r>
  <r>
    <x v="37"/>
    <x v="4"/>
  </r>
  <r>
    <x v="37"/>
    <x v="4"/>
  </r>
  <r>
    <x v="37"/>
    <x v="4"/>
  </r>
  <r>
    <x v="37"/>
    <x v="4"/>
  </r>
  <r>
    <x v="37"/>
    <x v="4"/>
  </r>
  <r>
    <x v="37"/>
    <x v="4"/>
  </r>
  <r>
    <x v="37"/>
    <x v="3"/>
  </r>
  <r>
    <x v="37"/>
    <x v="3"/>
  </r>
  <r>
    <x v="37"/>
    <x v="3"/>
  </r>
  <r>
    <x v="37"/>
    <x v="3"/>
  </r>
  <r>
    <x v="37"/>
    <x v="4"/>
  </r>
  <r>
    <x v="37"/>
    <x v="4"/>
  </r>
  <r>
    <x v="37"/>
    <x v="4"/>
  </r>
  <r>
    <x v="37"/>
    <x v="4"/>
  </r>
  <r>
    <x v="37"/>
    <x v="4"/>
  </r>
  <r>
    <x v="37"/>
    <x v="5"/>
  </r>
  <r>
    <x v="37"/>
    <x v="4"/>
  </r>
  <r>
    <x v="37"/>
    <x v="4"/>
  </r>
  <r>
    <x v="37"/>
    <x v="3"/>
  </r>
  <r>
    <x v="37"/>
    <x v="4"/>
  </r>
  <r>
    <x v="37"/>
    <x v="4"/>
  </r>
  <r>
    <x v="37"/>
    <x v="4"/>
  </r>
  <r>
    <x v="37"/>
    <x v="4"/>
  </r>
  <r>
    <x v="37"/>
    <x v="4"/>
  </r>
  <r>
    <x v="3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3D823F-3DA6-43FD-9B1B-E62EF185C8AB}" name="Tabela dinâ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4:F45" firstHeaderRow="1" firstDataRow="2" firstDataCol="1" rowPageCount="1" colPageCount="1"/>
  <pivotFields count="25">
    <pivotField axis="axisRow" showAll="0">
      <items count="40">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2"/>
        <item x="4"/>
        <item t="default"/>
      </items>
    </pivotField>
    <pivotField axis="axisPage" multipleItemSelectionAllowed="1" showAll="0">
      <items count="13">
        <item h="1" x="9"/>
        <item h="1" x="8"/>
        <item x="3"/>
        <item x="7"/>
        <item h="1" x="2"/>
        <item x="0"/>
        <item x="6"/>
        <item x="4"/>
        <item x="10"/>
        <item x="5"/>
        <item x="1"/>
        <item x="11"/>
        <item t="default"/>
      </items>
    </pivotField>
    <pivotField dataField="1"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7"/>
  </colFields>
  <colItems count="5">
    <i>
      <x/>
    </i>
    <i>
      <x v="2"/>
    </i>
    <i>
      <x v="3"/>
    </i>
    <i>
      <x v="4"/>
    </i>
    <i t="grand">
      <x/>
    </i>
  </colItems>
  <pageFields count="1">
    <pageField fld="1" hier="-1"/>
  </pageFields>
  <dataFields count="1">
    <dataField name="Contagem de Número do Ato" fld="2" subtotal="count" baseField="0" baseItem="0"/>
  </dataFields>
  <chartFormats count="42">
    <chartFormat chart="4" format="94" series="1">
      <pivotArea type="data" outline="0" fieldPosition="0">
        <references count="2">
          <reference field="4294967294" count="1" selected="0">
            <x v="0"/>
          </reference>
          <reference field="0" count="1" selected="0">
            <x v="0"/>
          </reference>
        </references>
      </pivotArea>
    </chartFormat>
    <chartFormat chart="4" format="95" series="1">
      <pivotArea type="data" outline="0" fieldPosition="0">
        <references count="2">
          <reference field="4294967294" count="1" selected="0">
            <x v="0"/>
          </reference>
          <reference field="0" count="1" selected="0">
            <x v="2"/>
          </reference>
        </references>
      </pivotArea>
    </chartFormat>
    <chartFormat chart="4" format="96" series="1">
      <pivotArea type="data" outline="0" fieldPosition="0">
        <references count="2">
          <reference field="4294967294" count="1" selected="0">
            <x v="0"/>
          </reference>
          <reference field="0" count="1" selected="0">
            <x v="4"/>
          </reference>
        </references>
      </pivotArea>
    </chartFormat>
    <chartFormat chart="4" format="97" series="1">
      <pivotArea type="data" outline="0" fieldPosition="0">
        <references count="2">
          <reference field="4294967294" count="1" selected="0">
            <x v="0"/>
          </reference>
          <reference field="0" count="1" selected="0">
            <x v="5"/>
          </reference>
        </references>
      </pivotArea>
    </chartFormat>
    <chartFormat chart="4" format="98" series="1">
      <pivotArea type="data" outline="0" fieldPosition="0">
        <references count="2">
          <reference field="4294967294" count="1" selected="0">
            <x v="0"/>
          </reference>
          <reference field="0" count="1" selected="0">
            <x v="6"/>
          </reference>
        </references>
      </pivotArea>
    </chartFormat>
    <chartFormat chart="4" format="99" series="1">
      <pivotArea type="data" outline="0" fieldPosition="0">
        <references count="2">
          <reference field="4294967294" count="1" selected="0">
            <x v="0"/>
          </reference>
          <reference field="0" count="1" selected="0">
            <x v="8"/>
          </reference>
        </references>
      </pivotArea>
    </chartFormat>
    <chartFormat chart="4" format="100" series="1">
      <pivotArea type="data" outline="0" fieldPosition="0">
        <references count="2">
          <reference field="4294967294" count="1" selected="0">
            <x v="0"/>
          </reference>
          <reference field="0" count="1" selected="0">
            <x v="9"/>
          </reference>
        </references>
      </pivotArea>
    </chartFormat>
    <chartFormat chart="4" format="101" series="1">
      <pivotArea type="data" outline="0" fieldPosition="0">
        <references count="2">
          <reference field="4294967294" count="1" selected="0">
            <x v="0"/>
          </reference>
          <reference field="0" count="1" selected="0">
            <x v="10"/>
          </reference>
        </references>
      </pivotArea>
    </chartFormat>
    <chartFormat chart="4" format="102" series="1">
      <pivotArea type="data" outline="0" fieldPosition="0">
        <references count="2">
          <reference field="4294967294" count="1" selected="0">
            <x v="0"/>
          </reference>
          <reference field="0" count="1" selected="0">
            <x v="11"/>
          </reference>
        </references>
      </pivotArea>
    </chartFormat>
    <chartFormat chart="4" format="103" series="1">
      <pivotArea type="data" outline="0" fieldPosition="0">
        <references count="2">
          <reference field="4294967294" count="1" selected="0">
            <x v="0"/>
          </reference>
          <reference field="0" count="1" selected="0">
            <x v="12"/>
          </reference>
        </references>
      </pivotArea>
    </chartFormat>
    <chartFormat chart="4" format="104" series="1">
      <pivotArea type="data" outline="0" fieldPosition="0">
        <references count="2">
          <reference field="4294967294" count="1" selected="0">
            <x v="0"/>
          </reference>
          <reference field="0" count="1" selected="0">
            <x v="13"/>
          </reference>
        </references>
      </pivotArea>
    </chartFormat>
    <chartFormat chart="4" format="105" series="1">
      <pivotArea type="data" outline="0" fieldPosition="0">
        <references count="2">
          <reference field="4294967294" count="1" selected="0">
            <x v="0"/>
          </reference>
          <reference field="0" count="1" selected="0">
            <x v="14"/>
          </reference>
        </references>
      </pivotArea>
    </chartFormat>
    <chartFormat chart="4" format="106" series="1">
      <pivotArea type="data" outline="0" fieldPosition="0">
        <references count="2">
          <reference field="4294967294" count="1" selected="0">
            <x v="0"/>
          </reference>
          <reference field="0" count="1" selected="0">
            <x v="15"/>
          </reference>
        </references>
      </pivotArea>
    </chartFormat>
    <chartFormat chart="4" format="107" series="1">
      <pivotArea type="data" outline="0" fieldPosition="0">
        <references count="2">
          <reference field="4294967294" count="1" selected="0">
            <x v="0"/>
          </reference>
          <reference field="0" count="1" selected="0">
            <x v="16"/>
          </reference>
        </references>
      </pivotArea>
    </chartFormat>
    <chartFormat chart="4" format="108" series="1">
      <pivotArea type="data" outline="0" fieldPosition="0">
        <references count="2">
          <reference field="4294967294" count="1" selected="0">
            <x v="0"/>
          </reference>
          <reference field="0" count="1" selected="0">
            <x v="17"/>
          </reference>
        </references>
      </pivotArea>
    </chartFormat>
    <chartFormat chart="4" format="109" series="1">
      <pivotArea type="data" outline="0" fieldPosition="0">
        <references count="2">
          <reference field="4294967294" count="1" selected="0">
            <x v="0"/>
          </reference>
          <reference field="0" count="1" selected="0">
            <x v="18"/>
          </reference>
        </references>
      </pivotArea>
    </chartFormat>
    <chartFormat chart="4" format="110" series="1">
      <pivotArea type="data" outline="0" fieldPosition="0">
        <references count="2">
          <reference field="4294967294" count="1" selected="0">
            <x v="0"/>
          </reference>
          <reference field="0" count="1" selected="0">
            <x v="19"/>
          </reference>
        </references>
      </pivotArea>
    </chartFormat>
    <chartFormat chart="4" format="111" series="1">
      <pivotArea type="data" outline="0" fieldPosition="0">
        <references count="2">
          <reference field="4294967294" count="1" selected="0">
            <x v="0"/>
          </reference>
          <reference field="0" count="1" selected="0">
            <x v="20"/>
          </reference>
        </references>
      </pivotArea>
    </chartFormat>
    <chartFormat chart="4" format="112" series="1">
      <pivotArea type="data" outline="0" fieldPosition="0">
        <references count="2">
          <reference field="4294967294" count="1" selected="0">
            <x v="0"/>
          </reference>
          <reference field="0" count="1" selected="0">
            <x v="21"/>
          </reference>
        </references>
      </pivotArea>
    </chartFormat>
    <chartFormat chart="4" format="113" series="1">
      <pivotArea type="data" outline="0" fieldPosition="0">
        <references count="2">
          <reference field="4294967294" count="1" selected="0">
            <x v="0"/>
          </reference>
          <reference field="0" count="1" selected="0">
            <x v="22"/>
          </reference>
        </references>
      </pivotArea>
    </chartFormat>
    <chartFormat chart="4" format="114" series="1">
      <pivotArea type="data" outline="0" fieldPosition="0">
        <references count="2">
          <reference field="4294967294" count="1" selected="0">
            <x v="0"/>
          </reference>
          <reference field="0" count="1" selected="0">
            <x v="23"/>
          </reference>
        </references>
      </pivotArea>
    </chartFormat>
    <chartFormat chart="4" format="115" series="1">
      <pivotArea type="data" outline="0" fieldPosition="0">
        <references count="2">
          <reference field="4294967294" count="1" selected="0">
            <x v="0"/>
          </reference>
          <reference field="0" count="1" selected="0">
            <x v="24"/>
          </reference>
        </references>
      </pivotArea>
    </chartFormat>
    <chartFormat chart="4" format="116" series="1">
      <pivotArea type="data" outline="0" fieldPosition="0">
        <references count="2">
          <reference field="4294967294" count="1" selected="0">
            <x v="0"/>
          </reference>
          <reference field="0" count="1" selected="0">
            <x v="25"/>
          </reference>
        </references>
      </pivotArea>
    </chartFormat>
    <chartFormat chart="4" format="117" series="1">
      <pivotArea type="data" outline="0" fieldPosition="0">
        <references count="2">
          <reference field="4294967294" count="1" selected="0">
            <x v="0"/>
          </reference>
          <reference field="0" count="1" selected="0">
            <x v="26"/>
          </reference>
        </references>
      </pivotArea>
    </chartFormat>
    <chartFormat chart="4" format="118" series="1">
      <pivotArea type="data" outline="0" fieldPosition="0">
        <references count="2">
          <reference field="4294967294" count="1" selected="0">
            <x v="0"/>
          </reference>
          <reference field="0" count="1" selected="0">
            <x v="27"/>
          </reference>
        </references>
      </pivotArea>
    </chartFormat>
    <chartFormat chart="4" format="119" series="1">
      <pivotArea type="data" outline="0" fieldPosition="0">
        <references count="2">
          <reference field="4294967294" count="1" selected="0">
            <x v="0"/>
          </reference>
          <reference field="0" count="1" selected="0">
            <x v="28"/>
          </reference>
        </references>
      </pivotArea>
    </chartFormat>
    <chartFormat chart="4" format="120" series="1">
      <pivotArea type="data" outline="0" fieldPosition="0">
        <references count="2">
          <reference field="4294967294" count="1" selected="0">
            <x v="0"/>
          </reference>
          <reference field="0" count="1" selected="0">
            <x v="29"/>
          </reference>
        </references>
      </pivotArea>
    </chartFormat>
    <chartFormat chart="4" format="121" series="1">
      <pivotArea type="data" outline="0" fieldPosition="0">
        <references count="2">
          <reference field="4294967294" count="1" selected="0">
            <x v="0"/>
          </reference>
          <reference field="0" count="1" selected="0">
            <x v="30"/>
          </reference>
        </references>
      </pivotArea>
    </chartFormat>
    <chartFormat chart="4" format="122" series="1">
      <pivotArea type="data" outline="0" fieldPosition="0">
        <references count="2">
          <reference field="4294967294" count="1" selected="0">
            <x v="0"/>
          </reference>
          <reference field="0" count="1" selected="0">
            <x v="31"/>
          </reference>
        </references>
      </pivotArea>
    </chartFormat>
    <chartFormat chart="4" format="123" series="1">
      <pivotArea type="data" outline="0" fieldPosition="0">
        <references count="2">
          <reference field="4294967294" count="1" selected="0">
            <x v="0"/>
          </reference>
          <reference field="0" count="1" selected="0">
            <x v="32"/>
          </reference>
        </references>
      </pivotArea>
    </chartFormat>
    <chartFormat chart="4" format="124" series="1">
      <pivotArea type="data" outline="0" fieldPosition="0">
        <references count="2">
          <reference field="4294967294" count="1" selected="0">
            <x v="0"/>
          </reference>
          <reference field="0" count="1" selected="0">
            <x v="33"/>
          </reference>
        </references>
      </pivotArea>
    </chartFormat>
    <chartFormat chart="4" format="125" series="1">
      <pivotArea type="data" outline="0" fieldPosition="0">
        <references count="2">
          <reference field="4294967294" count="1" selected="0">
            <x v="0"/>
          </reference>
          <reference field="0" count="1" selected="0">
            <x v="34"/>
          </reference>
        </references>
      </pivotArea>
    </chartFormat>
    <chartFormat chart="4" format="126" series="1">
      <pivotArea type="data" outline="0" fieldPosition="0">
        <references count="2">
          <reference field="4294967294" count="1" selected="0">
            <x v="0"/>
          </reference>
          <reference field="0" count="1" selected="0">
            <x v="35"/>
          </reference>
        </references>
      </pivotArea>
    </chartFormat>
    <chartFormat chart="4" format="127" series="1">
      <pivotArea type="data" outline="0" fieldPosition="0">
        <references count="2">
          <reference field="4294967294" count="1" selected="0">
            <x v="0"/>
          </reference>
          <reference field="0" count="1" selected="0">
            <x v="36"/>
          </reference>
        </references>
      </pivotArea>
    </chartFormat>
    <chartFormat chart="4" format="128" series="1">
      <pivotArea type="data" outline="0" fieldPosition="0">
        <references count="2">
          <reference field="4294967294" count="1" selected="0">
            <x v="0"/>
          </reference>
          <reference field="0" count="1" selected="0">
            <x v="1"/>
          </reference>
        </references>
      </pivotArea>
    </chartFormat>
    <chartFormat chart="4" format="129" series="1">
      <pivotArea type="data" outline="0" fieldPosition="0">
        <references count="2">
          <reference field="4294967294" count="1" selected="0">
            <x v="0"/>
          </reference>
          <reference field="0" count="1" selected="0">
            <x v="3"/>
          </reference>
        </references>
      </pivotArea>
    </chartFormat>
    <chartFormat chart="4" format="130" series="1">
      <pivotArea type="data" outline="0" fieldPosition="0">
        <references count="2">
          <reference field="4294967294" count="1" selected="0">
            <x v="0"/>
          </reference>
          <reference field="0" count="1" selected="0">
            <x v="7"/>
          </reference>
        </references>
      </pivotArea>
    </chartFormat>
    <chartFormat chart="4" format="131" series="1">
      <pivotArea type="data" outline="0" fieldPosition="0">
        <references count="1">
          <reference field="4294967294" count="1" selected="0">
            <x v="0"/>
          </reference>
        </references>
      </pivotArea>
    </chartFormat>
    <chartFormat chart="4" format="132" series="1">
      <pivotArea type="data" outline="0" fieldPosition="0">
        <references count="2">
          <reference field="4294967294" count="1" selected="0">
            <x v="0"/>
          </reference>
          <reference field="17" count="1" selected="0">
            <x v="4"/>
          </reference>
        </references>
      </pivotArea>
    </chartFormat>
    <chartFormat chart="4" format="133" series="1">
      <pivotArea type="data" outline="0" fieldPosition="0">
        <references count="2">
          <reference field="4294967294" count="1" selected="0">
            <x v="0"/>
          </reference>
          <reference field="17" count="1" selected="0">
            <x v="3"/>
          </reference>
        </references>
      </pivotArea>
    </chartFormat>
    <chartFormat chart="4" format="134" series="1">
      <pivotArea type="data" outline="0" fieldPosition="0">
        <references count="2">
          <reference field="4294967294" count="1" selected="0">
            <x v="0"/>
          </reference>
          <reference field="17" count="1" selected="0">
            <x v="0"/>
          </reference>
        </references>
      </pivotArea>
    </chartFormat>
    <chartFormat chart="4" format="135"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a dinâ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0" rowPageCount="2" colPageCount="1"/>
  <pivotFields count="2">
    <pivotField axis="axisPage" showAll="0">
      <items count="39">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2"/>
        <item x="4"/>
        <item t="default"/>
      </items>
    </pivotField>
    <pivotField axis="axisPage" dataField="1" multipleItemSelectionAllowed="1" showAll="0">
      <items count="12">
        <item h="1" x="9"/>
        <item h="1" x="8"/>
        <item h="1" x="3"/>
        <item h="1" x="7"/>
        <item h="1" x="2"/>
        <item h="1" x="0"/>
        <item h="1" x="6"/>
        <item h="1" x="4"/>
        <item m="1" x="10"/>
        <item h="1" x="5"/>
        <item h="1" x="1"/>
        <item t="default"/>
      </items>
    </pivotField>
  </pivotFields>
  <rowItems count="1">
    <i/>
  </rowItems>
  <colItems count="1">
    <i/>
  </colItems>
  <pageFields count="2">
    <pageField fld="0" item="35" hier="-1"/>
    <pageField fld="1" hier="-1"/>
  </pageFields>
  <dataFields count="1">
    <dataField name="Contagem de Tipo de A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a dinâ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14" firstHeaderRow="1" firstDataRow="1" firstDataCol="1" rowPageCount="1" colPageCount="1"/>
  <pivotFields count="3">
    <pivotField dataField="1" subtotalTop="0" showAll="0" defaultSubtotal="0"/>
    <pivotField axis="axisRow"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1"/>
  </rowFields>
  <rowItems count="11">
    <i>
      <x v="7"/>
    </i>
    <i>
      <x v="5"/>
    </i>
    <i>
      <x v="2"/>
    </i>
    <i>
      <x v="8"/>
    </i>
    <i>
      <x v="9"/>
    </i>
    <i>
      <x v="3"/>
    </i>
    <i>
      <x v="4"/>
    </i>
    <i>
      <x v="6"/>
    </i>
    <i>
      <x v="1"/>
    </i>
    <i>
      <x/>
    </i>
    <i t="grand">
      <x/>
    </i>
  </rowItems>
  <colItems count="1">
    <i/>
  </colItems>
  <pageFields count="1">
    <pageField fld="2" hier="17" name="[Intervalo].[Status do Ato].[All]" cap="All"/>
  </pageFields>
  <dataFields count="1">
    <dataField name="Contagem de Ano" fld="0"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LETA!$A$1:$AE$1915">
        <x15:activeTabTopLevelEntity name="[Interval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a dinâ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4:F23" firstHeaderRow="1" firstDataRow="2" firstDataCol="1" rowPageCount="1" colPageCount="1"/>
  <pivotFields count="25">
    <pivotField showAll="0"/>
    <pivotField axis="axisPage" multipleItemSelectionAllowed="1" showAll="0">
      <items count="12">
        <item h="1" x="9"/>
        <item h="1" x="8"/>
        <item x="3"/>
        <item h="1" x="7"/>
        <item h="1" x="2"/>
        <item x="0"/>
        <item h="1" x="6"/>
        <item x="4"/>
        <item x="10"/>
        <item x="5"/>
        <item x="1"/>
        <item t="default"/>
      </items>
    </pivotField>
    <pivotField showAll="0"/>
    <pivotField numFmtId="14" showAll="0"/>
    <pivotField showAll="0"/>
    <pivotField showAll="0"/>
    <pivotField showAll="0"/>
    <pivotField showAll="0"/>
    <pivotField showAll="0"/>
    <pivotField showAll="0"/>
    <pivotField axis="axisRow" dataField="1" showAll="0" sortType="descending">
      <items count="18">
        <item x="5"/>
        <item x="1"/>
        <item x="4"/>
        <item x="7"/>
        <item x="11"/>
        <item x="14"/>
        <item x="9"/>
        <item x="0"/>
        <item x="15"/>
        <item x="8"/>
        <item x="12"/>
        <item x="3"/>
        <item x="13"/>
        <item x="16"/>
        <item x="6"/>
        <item x="1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10"/>
  </rowFields>
  <rowItems count="18">
    <i>
      <x v="7"/>
    </i>
    <i>
      <x v="1"/>
    </i>
    <i>
      <x v="16"/>
    </i>
    <i>
      <x v="3"/>
    </i>
    <i>
      <x v="10"/>
    </i>
    <i>
      <x v="11"/>
    </i>
    <i>
      <x v="14"/>
    </i>
    <i>
      <x v="9"/>
    </i>
    <i>
      <x v="4"/>
    </i>
    <i>
      <x/>
    </i>
    <i>
      <x v="2"/>
    </i>
    <i>
      <x v="12"/>
    </i>
    <i>
      <x v="15"/>
    </i>
    <i>
      <x v="5"/>
    </i>
    <i>
      <x v="8"/>
    </i>
    <i>
      <x v="6"/>
    </i>
    <i>
      <x v="13"/>
    </i>
    <i t="grand">
      <x/>
    </i>
  </rowItems>
  <colFields count="1">
    <field x="17"/>
  </colFields>
  <colItems count="5">
    <i>
      <x/>
    </i>
    <i>
      <x v="2"/>
    </i>
    <i>
      <x v="3"/>
    </i>
    <i>
      <x v="4"/>
    </i>
    <i t="grand">
      <x/>
    </i>
  </colItems>
  <pageFields count="1">
    <pageField fld="1" hier="-1"/>
  </pageFields>
  <dataFields count="1">
    <dataField name="Contagem de Macrotema atual" fld="10" subtotal="count" baseField="0" baseItem="0"/>
  </dataFields>
  <formats count="69">
    <format dxfId="68">
      <pivotArea field="10" grandCol="1" collapsedLevelsAreSubtotals="1" axis="axisRow" fieldPosition="0">
        <references count="1">
          <reference field="10" count="1">
            <x v="7"/>
          </reference>
        </references>
      </pivotArea>
    </format>
    <format dxfId="67">
      <pivotArea field="10" grandCol="1" collapsedLevelsAreSubtotals="1" axis="axisRow" fieldPosition="0">
        <references count="1">
          <reference field="10" count="1">
            <x v="12"/>
          </reference>
        </references>
      </pivotArea>
    </format>
    <format dxfId="66">
      <pivotArea field="10" grandCol="1" collapsedLevelsAreSubtotals="1" axis="axisRow" fieldPosition="0">
        <references count="1">
          <reference field="10" count="1">
            <x v="12"/>
          </reference>
        </references>
      </pivotArea>
    </format>
    <format dxfId="65">
      <pivotArea field="10" grandCol="1" collapsedLevelsAreSubtotals="1" axis="axisRow" fieldPosition="0">
        <references count="1">
          <reference field="10" count="1">
            <x v="1"/>
          </reference>
        </references>
      </pivotArea>
    </format>
    <format dxfId="64">
      <pivotArea field="10" grandCol="1" collapsedLevelsAreSubtotals="1" axis="axisRow" fieldPosition="0">
        <references count="1">
          <reference field="10" count="1">
            <x v="5"/>
          </reference>
        </references>
      </pivotArea>
    </format>
    <format dxfId="63">
      <pivotArea field="10" grandCol="1" collapsedLevelsAreSubtotals="1" axis="axisRow" fieldPosition="0">
        <references count="1">
          <reference field="10" count="1">
            <x v="6"/>
          </reference>
        </references>
      </pivotArea>
    </format>
    <format dxfId="62">
      <pivotArea field="10" grandCol="1" collapsedLevelsAreSubtotals="1" axis="axisRow" fieldPosition="0">
        <references count="1">
          <reference field="10" count="1">
            <x v="8"/>
          </reference>
        </references>
      </pivotArea>
    </format>
    <format dxfId="61">
      <pivotArea field="10" grandCol="1" collapsedLevelsAreSubtotals="1" axis="axisRow" fieldPosition="0">
        <references count="1">
          <reference field="10" count="1">
            <x v="4"/>
          </reference>
        </references>
      </pivotArea>
    </format>
    <format dxfId="60">
      <pivotArea field="10" grandCol="1" collapsedLevelsAreSubtotals="1" axis="axisRow" fieldPosition="0">
        <references count="1">
          <reference field="10" count="1">
            <x v="16"/>
          </reference>
        </references>
      </pivotArea>
    </format>
    <format dxfId="59">
      <pivotArea field="10" grandCol="1" collapsedLevelsAreSubtotals="1" axis="axisRow" fieldPosition="0">
        <references count="1">
          <reference field="10" count="1">
            <x v="3"/>
          </reference>
        </references>
      </pivotArea>
    </format>
    <format dxfId="58">
      <pivotArea field="10" grandCol="1" collapsedLevelsAreSubtotals="1" axis="axisRow" fieldPosition="0">
        <references count="1">
          <reference field="10" count="1">
            <x v="2"/>
          </reference>
        </references>
      </pivotArea>
    </format>
    <format dxfId="57">
      <pivotArea field="10" grandCol="1" collapsedLevelsAreSubtotals="1" axis="axisRow" fieldPosition="0">
        <references count="1">
          <reference field="10" count="1">
            <x v="15"/>
          </reference>
        </references>
      </pivotArea>
    </format>
    <format dxfId="56">
      <pivotArea field="10" grandCol="1" collapsedLevelsAreSubtotals="1" axis="axisRow" fieldPosition="0">
        <references count="1">
          <reference field="10" count="1">
            <x v="2"/>
          </reference>
        </references>
      </pivotArea>
    </format>
    <format dxfId="55">
      <pivotArea field="10" grandCol="1" collapsedLevelsAreSubtotals="1" axis="axisRow" fieldPosition="0">
        <references count="1">
          <reference field="10" count="1">
            <x v="0"/>
          </reference>
        </references>
      </pivotArea>
    </format>
    <format dxfId="54">
      <pivotArea field="10" grandCol="1" collapsedLevelsAreSubtotals="1" axis="axisRow" fieldPosition="0">
        <references count="1">
          <reference field="10" count="1">
            <x v="12"/>
          </reference>
        </references>
      </pivotArea>
    </format>
    <format dxfId="53">
      <pivotArea field="10" grandCol="1" collapsedLevelsAreSubtotals="1" axis="axisRow" fieldPosition="0">
        <references count="1">
          <reference field="10" count="1">
            <x v="5"/>
          </reference>
        </references>
      </pivotArea>
    </format>
    <format dxfId="52">
      <pivotArea field="10" grandCol="1" collapsedLevelsAreSubtotals="1" axis="axisRow" fieldPosition="0">
        <references count="1">
          <reference field="10" count="0"/>
        </references>
      </pivotArea>
    </format>
    <format dxfId="51">
      <pivotArea field="10" grandCol="1" collapsedLevelsAreSubtotals="1" axis="axisRow" fieldPosition="0">
        <references count="1">
          <reference field="10" count="1">
            <x v="7"/>
          </reference>
        </references>
      </pivotArea>
    </format>
    <format dxfId="50">
      <pivotArea field="10" grandCol="1" collapsedLevelsAreSubtotals="1" axis="axisRow" fieldPosition="0">
        <references count="1">
          <reference field="10" count="1">
            <x v="12"/>
          </reference>
        </references>
      </pivotArea>
    </format>
    <format dxfId="49">
      <pivotArea field="10" grandCol="1" collapsedLevelsAreSubtotals="1" axis="axisRow" fieldPosition="0">
        <references count="1">
          <reference field="10" count="1">
            <x v="1"/>
          </reference>
        </references>
      </pivotArea>
    </format>
    <format dxfId="48">
      <pivotArea field="10" grandCol="1" collapsedLevelsAreSubtotals="1" axis="axisRow" fieldPosition="0">
        <references count="1">
          <reference field="10" count="1">
            <x v="4"/>
          </reference>
        </references>
      </pivotArea>
    </format>
    <format dxfId="47">
      <pivotArea field="10" grandCol="1" collapsedLevelsAreSubtotals="1" axis="axisRow" fieldPosition="0">
        <references count="1">
          <reference field="10" count="1">
            <x v="8"/>
          </reference>
        </references>
      </pivotArea>
    </format>
    <format dxfId="46">
      <pivotArea field="10" grandCol="1" collapsedLevelsAreSubtotals="1" axis="axisRow" fieldPosition="0">
        <references count="1">
          <reference field="10" count="1">
            <x v="16"/>
          </reference>
        </references>
      </pivotArea>
    </format>
    <format dxfId="45">
      <pivotArea field="10" grandCol="1" collapsedLevelsAreSubtotals="1" axis="axisRow" fieldPosition="0">
        <references count="1">
          <reference field="10" count="1">
            <x v="3"/>
          </reference>
        </references>
      </pivotArea>
    </format>
    <format dxfId="44">
      <pivotArea field="10" grandCol="1" collapsedLevelsAreSubtotals="1" axis="axisRow" fieldPosition="0">
        <references count="1">
          <reference field="10" count="1">
            <x v="0"/>
          </reference>
        </references>
      </pivotArea>
    </format>
    <format dxfId="43">
      <pivotArea field="10" grandCol="1" collapsedLevelsAreSubtotals="1" axis="axisRow" fieldPosition="0">
        <references count="1">
          <reference field="10" count="1">
            <x v="2"/>
          </reference>
        </references>
      </pivotArea>
    </format>
    <format dxfId="42">
      <pivotArea field="10" grandCol="1" collapsedLevelsAreSubtotals="1" axis="axisRow" fieldPosition="0">
        <references count="1">
          <reference field="10" count="1">
            <x v="6"/>
          </reference>
        </references>
      </pivotArea>
    </format>
    <format dxfId="41">
      <pivotArea field="10" grandCol="1" collapsedLevelsAreSubtotals="1" axis="axisRow" fieldPosition="0">
        <references count="1">
          <reference field="10" count="0"/>
        </references>
      </pivotArea>
    </format>
    <format dxfId="40">
      <pivotArea field="10" grandCol="1" collapsedLevelsAreSubtotals="1" axis="axisRow" fieldPosition="0">
        <references count="1">
          <reference field="10" count="1">
            <x v="4"/>
          </reference>
        </references>
      </pivotArea>
    </format>
    <format dxfId="39">
      <pivotArea field="10" grandCol="1" collapsedLevelsAreSubtotals="1" axis="axisRow" fieldPosition="0">
        <references count="1">
          <reference field="10" count="1">
            <x v="7"/>
          </reference>
        </references>
      </pivotArea>
    </format>
    <format dxfId="38">
      <pivotArea field="10" grandCol="1" collapsedLevelsAreSubtotals="1" axis="axisRow" fieldPosition="0">
        <references count="1">
          <reference field="10" count="1">
            <x v="5"/>
          </reference>
        </references>
      </pivotArea>
    </format>
    <format dxfId="37">
      <pivotArea field="10" grandCol="1" collapsedLevelsAreSubtotals="1" axis="axisRow" fieldPosition="0">
        <references count="1">
          <reference field="10" count="1">
            <x v="1"/>
          </reference>
        </references>
      </pivotArea>
    </format>
    <format dxfId="36">
      <pivotArea field="10" grandCol="1" collapsedLevelsAreSubtotals="1" axis="axisRow" fieldPosition="0">
        <references count="1">
          <reference field="10" count="1">
            <x v="2"/>
          </reference>
        </references>
      </pivotArea>
    </format>
    <format dxfId="35">
      <pivotArea field="10" grandCol="1" collapsedLevelsAreSubtotals="1" axis="axisRow" fieldPosition="0">
        <references count="1">
          <reference field="10" count="1">
            <x v="8"/>
          </reference>
        </references>
      </pivotArea>
    </format>
    <format dxfId="34">
      <pivotArea field="10" grandCol="1" collapsedLevelsAreSubtotals="1" axis="axisRow" fieldPosition="0">
        <references count="1">
          <reference field="10" count="1">
            <x v="16"/>
          </reference>
        </references>
      </pivotArea>
    </format>
    <format dxfId="33">
      <pivotArea field="10" grandCol="1" collapsedLevelsAreSubtotals="1" axis="axisRow" fieldPosition="0">
        <references count="1">
          <reference field="10" count="1">
            <x v="3"/>
          </reference>
        </references>
      </pivotArea>
    </format>
    <format dxfId="32">
      <pivotArea field="10" grandCol="1" collapsedLevelsAreSubtotals="1" axis="axisRow" fieldPosition="0">
        <references count="1">
          <reference field="10" count="1">
            <x v="0"/>
          </reference>
        </references>
      </pivotArea>
    </format>
    <format dxfId="31">
      <pivotArea field="10" grandCol="1" collapsedLevelsAreSubtotals="1" axis="axisRow" fieldPosition="0">
        <references count="1">
          <reference field="10" count="1">
            <x v="15"/>
          </reference>
        </references>
      </pivotArea>
    </format>
    <format dxfId="30">
      <pivotArea field="10" grandCol="1" collapsedLevelsAreSubtotals="1" axis="axisRow" fieldPosition="0">
        <references count="1">
          <reference field="10" count="0"/>
        </references>
      </pivotArea>
    </format>
    <format dxfId="29">
      <pivotArea field="10" grandCol="1" collapsedLevelsAreSubtotals="1" axis="axisRow" fieldPosition="0">
        <references count="1">
          <reference field="10" count="1">
            <x v="7"/>
          </reference>
        </references>
      </pivotArea>
    </format>
    <format dxfId="28">
      <pivotArea field="10" grandCol="1" collapsedLevelsAreSubtotals="1" axis="axisRow" fieldPosition="0">
        <references count="1">
          <reference field="10" count="1">
            <x v="12"/>
          </reference>
        </references>
      </pivotArea>
    </format>
    <format dxfId="27">
      <pivotArea field="10" grandCol="1" collapsedLevelsAreSubtotals="1" axis="axisRow" fieldPosition="0">
        <references count="1">
          <reference field="10" count="1">
            <x v="5"/>
          </reference>
        </references>
      </pivotArea>
    </format>
    <format dxfId="26">
      <pivotArea field="10" grandCol="1" collapsedLevelsAreSubtotals="1" axis="axisRow" fieldPosition="0">
        <references count="1">
          <reference field="10" count="1">
            <x v="10"/>
          </reference>
        </references>
      </pivotArea>
    </format>
    <format dxfId="25">
      <pivotArea field="10" grandCol="1" collapsedLevelsAreSubtotals="1" axis="axisRow" fieldPosition="0">
        <references count="1">
          <reference field="10" count="1">
            <x v="10"/>
          </reference>
        </references>
      </pivotArea>
    </format>
    <format dxfId="24">
      <pivotArea field="10" grandCol="1" collapsedLevelsAreSubtotals="1" axis="axisRow" fieldPosition="0">
        <references count="1">
          <reference field="10" count="1">
            <x v="1"/>
          </reference>
        </references>
      </pivotArea>
    </format>
    <format dxfId="23">
      <pivotArea field="10" grandCol="1" collapsedLevelsAreSubtotals="1" axis="axisRow" fieldPosition="0">
        <references count="1">
          <reference field="10" count="1">
            <x v="3"/>
          </reference>
        </references>
      </pivotArea>
    </format>
    <format dxfId="22">
      <pivotArea field="10" grandCol="1" collapsedLevelsAreSubtotals="1" axis="axisRow" fieldPosition="0">
        <references count="1">
          <reference field="10" count="1">
            <x v="2"/>
          </reference>
        </references>
      </pivotArea>
    </format>
    <format dxfId="21">
      <pivotArea field="10" grandCol="1" collapsedLevelsAreSubtotals="1" axis="axisRow" fieldPosition="0">
        <references count="1">
          <reference field="10" count="1">
            <x v="0"/>
          </reference>
        </references>
      </pivotArea>
    </format>
    <format dxfId="20">
      <pivotArea field="10" grandCol="1" collapsedLevelsAreSubtotals="1" axis="axisRow" fieldPosition="0">
        <references count="1">
          <reference field="10" count="1">
            <x v="16"/>
          </reference>
        </references>
      </pivotArea>
    </format>
    <format dxfId="19">
      <pivotArea field="10" grandCol="1" collapsedLevelsAreSubtotals="1" axis="axisRow" fieldPosition="0">
        <references count="1">
          <reference field="10" count="1">
            <x v="11"/>
          </reference>
        </references>
      </pivotArea>
    </format>
    <format dxfId="18">
      <pivotArea field="10" grandCol="1" collapsedLevelsAreSubtotals="1" axis="axisRow" fieldPosition="0">
        <references count="1">
          <reference field="10" count="1">
            <x v="9"/>
          </reference>
        </references>
      </pivotArea>
    </format>
    <format dxfId="17">
      <pivotArea field="10" grandCol="1" collapsedLevelsAreSubtotals="1" axis="axisRow" fieldPosition="0">
        <references count="1">
          <reference field="10" count="1">
            <x v="14"/>
          </reference>
        </references>
      </pivotArea>
    </format>
    <format dxfId="16">
      <pivotArea field="10" grandCol="1" collapsedLevelsAreSubtotals="1" axis="axisRow" fieldPosition="0">
        <references count="1">
          <reference field="10" count="1">
            <x v="4"/>
          </reference>
        </references>
      </pivotArea>
    </format>
    <format dxfId="15">
      <pivotArea field="10" grandCol="1" collapsedLevelsAreSubtotals="1" axis="axisRow" fieldPosition="0">
        <references count="1">
          <reference field="10" count="1">
            <x v="15"/>
          </reference>
        </references>
      </pivotArea>
    </format>
    <format dxfId="14">
      <pivotArea field="10" grandCol="1" collapsedLevelsAreSubtotals="1" axis="axisRow" fieldPosition="0">
        <references count="1">
          <reference field="10" count="1">
            <x v="8"/>
          </reference>
        </references>
      </pivotArea>
    </format>
    <format dxfId="13">
      <pivotArea field="10" grandCol="1" collapsedLevelsAreSubtotals="1" axis="axisRow" fieldPosition="0">
        <references count="1">
          <reference field="10" count="1">
            <x v="13"/>
          </reference>
        </references>
      </pivotArea>
    </format>
    <format dxfId="12">
      <pivotArea field="10" grandCol="1" collapsedLevelsAreSubtotals="1" axis="axisRow" fieldPosition="0">
        <references count="1">
          <reference field="10" count="1">
            <x v="6"/>
          </reference>
        </references>
      </pivotArea>
    </format>
    <format dxfId="11">
      <pivotArea field="10" grandCol="1" collapsedLevelsAreSubtotals="1" axis="axisRow" fieldPosition="0">
        <references count="1">
          <reference field="10" count="0"/>
        </references>
      </pivotArea>
    </format>
    <format dxfId="10">
      <pivotArea field="10" grandCol="1" collapsedLevelsAreSubtotals="1" axis="axisRow" fieldPosition="0">
        <references count="1">
          <reference field="10" count="1">
            <x v="7"/>
          </reference>
        </references>
      </pivotArea>
    </format>
    <format dxfId="9">
      <pivotArea field="10" grandCol="1" collapsedLevelsAreSubtotals="1" axis="axisRow" fieldPosition="0">
        <references count="1">
          <reference field="10" count="1">
            <x v="10"/>
          </reference>
        </references>
      </pivotArea>
    </format>
    <format dxfId="8">
      <pivotArea field="10" grandCol="1" collapsedLevelsAreSubtotals="1" axis="axisRow" fieldPosition="0">
        <references count="1">
          <reference field="10" count="1">
            <x v="12"/>
          </reference>
        </references>
      </pivotArea>
    </format>
    <format dxfId="7">
      <pivotArea field="10" grandCol="1" collapsedLevelsAreSubtotals="1" axis="axisRow" fieldPosition="0">
        <references count="1">
          <reference field="10" count="1">
            <x v="5"/>
          </reference>
        </references>
      </pivotArea>
    </format>
    <format dxfId="6">
      <pivotArea field="10" grandCol="1" collapsedLevelsAreSubtotals="1" axis="axisRow" fieldPosition="0">
        <references count="1">
          <reference field="10" count="1">
            <x v="1"/>
          </reference>
        </references>
      </pivotArea>
    </format>
    <format dxfId="5">
      <pivotArea field="10" grandCol="1" collapsedLevelsAreSubtotals="1" axis="axisRow" fieldPosition="0">
        <references count="1">
          <reference field="10" count="1">
            <x v="14"/>
          </reference>
        </references>
      </pivotArea>
    </format>
    <format dxfId="4">
      <pivotArea field="10" grandCol="1" collapsedLevelsAreSubtotals="1" axis="axisRow" fieldPosition="0">
        <references count="1">
          <reference field="10" count="1">
            <x v="0"/>
          </reference>
        </references>
      </pivotArea>
    </format>
    <format dxfId="3">
      <pivotArea field="10" grandCol="1" collapsedLevelsAreSubtotals="1" axis="axisRow" fieldPosition="0">
        <references count="1">
          <reference field="10" count="1">
            <x v="2"/>
          </reference>
        </references>
      </pivotArea>
    </format>
    <format dxfId="2">
      <pivotArea field="10" grandCol="1" collapsedLevelsAreSubtotals="1" axis="axisRow" fieldPosition="0">
        <references count="1">
          <reference field="10" count="1">
            <x v="15"/>
          </reference>
        </references>
      </pivotArea>
    </format>
    <format dxfId="1">
      <pivotArea field="10" grandCol="1" collapsedLevelsAreSubtotals="1" axis="axisRow" fieldPosition="0">
        <references count="1">
          <reference field="10" count="1">
            <x v="8"/>
          </reference>
        </references>
      </pivotArea>
    </format>
    <format dxfId="0">
      <pivotArea field="10" grandCol="1" collapsedLevelsAreSubtotals="1" axis="axisRow" fieldPosition="0">
        <references count="1">
          <reference field="10"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138" dT="2023-01-24T13:21:53.32" personId="{9A855BA1-563F-4660-AAD5-E9BA408A75A1}" id="{4FAD7702-2F74-4299-B7A4-D37F5C2F96F4}">
    <text>Os links estavam errados. Não achei na página de legislação</text>
  </threadedComment>
  <threadedComment ref="G663" dT="2022-05-16T15:32:02.92" personId="{EA36886A-C61A-4DBE-8D19-84D8F911A0DB}" id="{BD294A58-52C3-4BC5-A9FA-B33AB767073B}">
    <text>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text>
  </threadedComment>
</ThreadedComments>
</file>

<file path=xl/worksheets/_rels/sheet1.xml.rels><?xml version="1.0" encoding="UTF-8" standalone="yes"?>
<Relationships xmlns="http://schemas.openxmlformats.org/package/2006/relationships"><Relationship Id="rId1522" Type="http://schemas.openxmlformats.org/officeDocument/2006/relationships/hyperlink" Target="http://antigo.anvisa.gov.br/documents/10181/6463498/RDC_731_2022_.pdf/1e0af105-b7fa-470d-b7dc-8f5f4c34cb5f" TargetMode="External"/><Relationship Id="rId21" Type="http://schemas.openxmlformats.org/officeDocument/2006/relationships/hyperlink" Target="http://antigo.anvisa.gov.br/legislacao" TargetMode="External"/><Relationship Id="rId170" Type="http://schemas.openxmlformats.org/officeDocument/2006/relationships/hyperlink" Target="http://antigo.anvisa.gov.br/legislacao" TargetMode="External"/><Relationship Id="rId268" Type="http://schemas.openxmlformats.org/officeDocument/2006/relationships/hyperlink" Target="http://antigo.anvisa.gov.br/documents/10181/4858873/IN_63_2020_.pdf/579383cb-caf5-4505-aeef-d60c4d1a1e2d" TargetMode="External"/><Relationship Id="rId475" Type="http://schemas.openxmlformats.org/officeDocument/2006/relationships/hyperlink" Target="http://antigo.anvisa.gov.br/documents/10181/2721567/RDC_166_2017_COMP.pdf/d5fb92b3-6c6b-4130-8670-4e3263763401" TargetMode="External"/><Relationship Id="rId682" Type="http://schemas.openxmlformats.org/officeDocument/2006/relationships/hyperlink" Target="http://antigo.anvisa.gov.br/legislacao" TargetMode="External"/><Relationship Id="rId128" Type="http://schemas.openxmlformats.org/officeDocument/2006/relationships/hyperlink" Target="http://antigo.anvisa.gov.br/legislacao" TargetMode="External"/><Relationship Id="rId335" Type="http://schemas.openxmlformats.org/officeDocument/2006/relationships/hyperlink" Target="http://antigo.anvisa.gov.br/legislacao" TargetMode="External"/><Relationship Id="rId542" Type="http://schemas.openxmlformats.org/officeDocument/2006/relationships/hyperlink" Target="http://antigo.anvisa.gov.br/documents/10181/2718376/RDC_66_2016_.pdf/e6f8f9cd-8046-4120-983c-42d3bf8c705e" TargetMode="External"/><Relationship Id="rId987" Type="http://schemas.openxmlformats.org/officeDocument/2006/relationships/hyperlink" Target="http://antigo.anvisa.gov.br/documents/10181/2718376/INC_32_2005_.pdf/6c75b193-72d2-4aeb-a07f-00aeb01e5684" TargetMode="External"/><Relationship Id="rId1172" Type="http://schemas.openxmlformats.org/officeDocument/2006/relationships/hyperlink" Target="http://antigo.anvisa.gov.br/documents/10181/2718376/%284%29RDC_91_2001_COMP.pdf/14e43607-c4b5-4457-9edd-cf36678c606b" TargetMode="External"/><Relationship Id="rId402" Type="http://schemas.openxmlformats.org/officeDocument/2006/relationships/hyperlink" Target="http://antigo.anvisa.gov.br/documents/10181/4447465/RDC_233_2018_.pdf/710882db-b49c-4e5e-8fbe-704847fb241c" TargetMode="External"/><Relationship Id="rId847" Type="http://schemas.openxmlformats.org/officeDocument/2006/relationships/hyperlink" Target="http://antigo.anvisa.gov.br/legislacao" TargetMode="External"/><Relationship Id="rId1032" Type="http://schemas.openxmlformats.org/officeDocument/2006/relationships/hyperlink" Target="http://antigo.anvisa.gov.br/documents/10181/6407711/RDC_625_2022_.pdf/3413d4ad-5043-4920-bb8e-5391a0a360e8" TargetMode="External"/><Relationship Id="rId1477" Type="http://schemas.openxmlformats.org/officeDocument/2006/relationships/hyperlink" Target="http://antigo.anvisa.gov.br/legislacao" TargetMode="External"/><Relationship Id="rId1684" Type="http://schemas.openxmlformats.org/officeDocument/2006/relationships/hyperlink" Target="http://antigo.anvisa.gov.br/legislacao" TargetMode="External"/><Relationship Id="rId707" Type="http://schemas.openxmlformats.org/officeDocument/2006/relationships/hyperlink" Target="http://antigo.anvisa.gov.br/documents/10181/3745634/RDC_09_2013_.pdf/83b17535-1032-457c-9b70-5efd9fca8219" TargetMode="External"/><Relationship Id="rId914" Type="http://schemas.openxmlformats.org/officeDocument/2006/relationships/hyperlink" Target="http://antigo.anvisa.gov.br/documents/10181/2718376/RDC_06_2008_.pdf/8ef8ca67-6734-46e7-bd82-4fe2f836f321" TargetMode="External"/><Relationship Id="rId1337" Type="http://schemas.openxmlformats.org/officeDocument/2006/relationships/hyperlink" Target="http://antigo.anvisa.gov.br/documents/10181/6415199/IN_140_2022_.pdf/3155080b-f648-4ea0-bc38-2cc380d6892d" TargetMode="External"/><Relationship Id="rId1544" Type="http://schemas.openxmlformats.org/officeDocument/2006/relationships/hyperlink" Target="http://antigo.anvisa.gov.br/documents/10181/2799547/RDC_113_2016_COMP.pdf/e36aefa2-3544-4994-bdd0-77a9a58ecada" TargetMode="External"/><Relationship Id="rId1751" Type="http://schemas.openxmlformats.org/officeDocument/2006/relationships/hyperlink" Target="http://antigo.anvisa.gov.br/documents/10181/2718376/%282%29RDC_165_2006_.pdf/c30d719f-b2a7-4ef2-afcf-6c6249ab8d66" TargetMode="External"/><Relationship Id="rId43" Type="http://schemas.openxmlformats.org/officeDocument/2006/relationships/hyperlink" Target="http://antigo.anvisa.gov.br/documents/10181/6232328/RDC_470_2021_.pdf/dba5ad23-314e-45e2-8132-cbabe27397b9" TargetMode="External"/><Relationship Id="rId1404" Type="http://schemas.openxmlformats.org/officeDocument/2006/relationships/hyperlink" Target="http://antigo.anvisa.gov.br/documents/10181/2718376/%282%29RDC_58_2007_COMP.pdf/b32e1089-6fb4-4bc6-930b-8314849c8e06" TargetMode="External"/><Relationship Id="rId1611" Type="http://schemas.openxmlformats.org/officeDocument/2006/relationships/hyperlink" Target="http://antigo.anvisa.gov.br/legislacao" TargetMode="External"/><Relationship Id="rId192" Type="http://schemas.openxmlformats.org/officeDocument/2006/relationships/hyperlink" Target="http://antigo.anvisa.gov.br/legislacao" TargetMode="External"/><Relationship Id="rId1709" Type="http://schemas.openxmlformats.org/officeDocument/2006/relationships/hyperlink" Target="http://antigo.anvisa.gov.br/documents/10181/3426605/RDC_770_2022_.pdf/c4426480-d1a5-426a-9433-d345114f018e" TargetMode="External"/><Relationship Id="rId497" Type="http://schemas.openxmlformats.org/officeDocument/2006/relationships/hyperlink" Target="http://antigo.anvisa.gov.br/legislacao" TargetMode="External"/><Relationship Id="rId357" Type="http://schemas.openxmlformats.org/officeDocument/2006/relationships/hyperlink" Target="http://antigo.anvisa.gov.br/legislacao" TargetMode="External"/><Relationship Id="rId1194" Type="http://schemas.openxmlformats.org/officeDocument/2006/relationships/hyperlink" Target="http://antigo.anvisa.gov.br/legislacao" TargetMode="External"/><Relationship Id="rId217" Type="http://schemas.openxmlformats.org/officeDocument/2006/relationships/hyperlink" Target="http://antigo.anvisa.gov.br/legislacao" TargetMode="External"/><Relationship Id="rId564" Type="http://schemas.openxmlformats.org/officeDocument/2006/relationships/hyperlink" Target="http://antigo.anvisa.gov.br/documents/10181/2979365/%288%29RDC_36_2015_COMP.pdf/1ef4765f-ee2a-4ea6-b4b2-d2c68ba0ff7f" TargetMode="External"/><Relationship Id="rId771" Type="http://schemas.openxmlformats.org/officeDocument/2006/relationships/hyperlink" Target="http://antigo.anvisa.gov.br/legislacao" TargetMode="External"/><Relationship Id="rId869" Type="http://schemas.openxmlformats.org/officeDocument/2006/relationships/hyperlink" Target="http://antigo.anvisa.gov.br/legislacao" TargetMode="External"/><Relationship Id="rId1499" Type="http://schemas.openxmlformats.org/officeDocument/2006/relationships/hyperlink" Target="http://antigo.anvisa.gov.br/legislacao" TargetMode="External"/><Relationship Id="rId424" Type="http://schemas.openxmlformats.org/officeDocument/2006/relationships/hyperlink" Target="http://antigo.anvisa.gov.br/legislacao" TargetMode="External"/><Relationship Id="rId631" Type="http://schemas.openxmlformats.org/officeDocument/2006/relationships/hyperlink" Target="http://antigo.anvisa.gov.br/legislacao" TargetMode="External"/><Relationship Id="rId729" Type="http://schemas.openxmlformats.org/officeDocument/2006/relationships/hyperlink" Target="http://antigo.anvisa.gov.br/documents/33880/2568070/PRT_1161_2012.pdf/6f9b38a6-0e2e-4179-9296-7fc61e549305" TargetMode="External"/><Relationship Id="rId1054" Type="http://schemas.openxmlformats.org/officeDocument/2006/relationships/hyperlink" Target="http://antigo.anvisa.gov.br/documents/10181/2718376/RDC_297_2004_.pdf/b0259732-3afb-476c-bb81-373247a9775c" TargetMode="External"/><Relationship Id="rId1261" Type="http://schemas.openxmlformats.org/officeDocument/2006/relationships/hyperlink" Target="http://antigo.anvisa.gov.br/legislacao" TargetMode="External"/><Relationship Id="rId1359" Type="http://schemas.openxmlformats.org/officeDocument/2006/relationships/hyperlink" Target="http://antigo.anvisa.gov.br/legislacao" TargetMode="External"/><Relationship Id="rId936" Type="http://schemas.openxmlformats.org/officeDocument/2006/relationships/hyperlink" Target="http://antigo.anvisa.gov.br/legislacao" TargetMode="External"/><Relationship Id="rId1121" Type="http://schemas.openxmlformats.org/officeDocument/2006/relationships/hyperlink" Target="http://antigo.anvisa.gov.br/documents/10181/2718376/RDC_222_2002_COMP.pdf/5ee98fe8-5baf-42e8-99a8-a208b61ea004" TargetMode="External"/><Relationship Id="rId1219" Type="http://schemas.openxmlformats.org/officeDocument/2006/relationships/hyperlink" Target="http://antigo.anvisa.gov.br/legislacao" TargetMode="External"/><Relationship Id="rId1566" Type="http://schemas.openxmlformats.org/officeDocument/2006/relationships/hyperlink" Target="http://antigo.anvisa.gov.br/documents/10181/6427687/IN_171_2022_.pdf/f36929cc-a263-4478-a70a-03b53e1b11d0" TargetMode="External"/><Relationship Id="rId1773" Type="http://schemas.openxmlformats.org/officeDocument/2006/relationships/hyperlink" Target="http://antigo.anvisa.gov.br/documents/10181/2718376/IN_155_2022_.pdf/50da61cc-955d-42fb-a55f-a0b58c74a698" TargetMode="External"/><Relationship Id="rId65" Type="http://schemas.openxmlformats.org/officeDocument/2006/relationships/hyperlink" Target="http://antigo.anvisa.gov.br/legislacao" TargetMode="External"/><Relationship Id="rId1426" Type="http://schemas.openxmlformats.org/officeDocument/2006/relationships/hyperlink" Target="http://antigo.anvisa.gov.br/documents/10181/4311647/%281%29RDC_463_2021_COMP.pdf/a25b5ee8-66a9-4b3e-bb06-340103ddc7cb" TargetMode="External"/><Relationship Id="rId1633" Type="http://schemas.openxmlformats.org/officeDocument/2006/relationships/hyperlink" Target="http://antigo.anvisa.gov.br/documents/10181/5900558/RDC_421_2020_COMP.pdf/a8fd30bb-853b-475c-945f-1ee9f90245af" TargetMode="External"/><Relationship Id="rId1700" Type="http://schemas.openxmlformats.org/officeDocument/2006/relationships/hyperlink" Target="http://antigo.anvisa.gov.br/legislacao" TargetMode="External"/><Relationship Id="rId281" Type="http://schemas.openxmlformats.org/officeDocument/2006/relationships/hyperlink" Target="http://antigo.anvisa.gov.br/legislacao" TargetMode="External"/><Relationship Id="rId141" Type="http://schemas.openxmlformats.org/officeDocument/2006/relationships/hyperlink" Target="http://antigo.anvisa.gov.br/documents/10181/6320049/RDC_555_2021_.pdf/8973f2b9-e2d0-4eee-b510-ca56a87f405c" TargetMode="External"/><Relationship Id="rId379" Type="http://schemas.openxmlformats.org/officeDocument/2006/relationships/hyperlink" Target="http://antigo.anvisa.gov.br/documents/10181/2957335/RDC_262_2019_COMP.pdf/64e81364-a106-44a7-893d-2b1d326e3f1d" TargetMode="External"/><Relationship Id="rId586" Type="http://schemas.openxmlformats.org/officeDocument/2006/relationships/hyperlink" Target="http://antigo.anvisa.gov.br/legislacao" TargetMode="External"/><Relationship Id="rId793" Type="http://schemas.openxmlformats.org/officeDocument/2006/relationships/hyperlink" Target="http://antigo.anvisa.gov.br/documents/10181/2921710/%284%29RDC_24_2011_COMP.pdf/6b809720-d5d0-4b27-b75a-cf5251c3579d" TargetMode="External"/><Relationship Id="rId7" Type="http://schemas.openxmlformats.org/officeDocument/2006/relationships/hyperlink" Target="http://antigo.anvisa.gov.br/legislacao" TargetMode="External"/><Relationship Id="rId239" Type="http://schemas.openxmlformats.org/officeDocument/2006/relationships/hyperlink" Target="http://antigo.anvisa.gov.br/legislacao" TargetMode="External"/><Relationship Id="rId446" Type="http://schemas.openxmlformats.org/officeDocument/2006/relationships/hyperlink" Target="http://antigo.anvisa.gov.br/documents/10181/3426936/RDC_194_2017_.pdf/bd1080ca-1e76-432e-8601-47b687c148ba" TargetMode="External"/><Relationship Id="rId653" Type="http://schemas.openxmlformats.org/officeDocument/2006/relationships/hyperlink" Target="http://antigo.anvisa.gov.br/legislacao" TargetMode="External"/><Relationship Id="rId1076" Type="http://schemas.openxmlformats.org/officeDocument/2006/relationships/hyperlink" Target="http://antigo.anvisa.gov.br/legislacao" TargetMode="External"/><Relationship Id="rId1283" Type="http://schemas.openxmlformats.org/officeDocument/2006/relationships/hyperlink" Target="http://antigo.anvisa.gov.br/documents/10181/6415139/RDC_660_2022_.pdf/cddad7b2-6a6c-4fbd-b30b-d56f38c50755" TargetMode="External"/><Relationship Id="rId1490" Type="http://schemas.openxmlformats.org/officeDocument/2006/relationships/hyperlink" Target="http://antigo.anvisa.gov.br/legislacao" TargetMode="External"/><Relationship Id="rId306" Type="http://schemas.openxmlformats.org/officeDocument/2006/relationships/hyperlink" Target="http://antigo.anvisa.gov.br/legislacao" TargetMode="External"/><Relationship Id="rId860" Type="http://schemas.openxmlformats.org/officeDocument/2006/relationships/hyperlink" Target="http://antigo.anvisa.gov.br/legislacao" TargetMode="External"/><Relationship Id="rId958" Type="http://schemas.openxmlformats.org/officeDocument/2006/relationships/hyperlink" Target="http://antigo.anvisa.gov.br/legislacao" TargetMode="External"/><Relationship Id="rId1143" Type="http://schemas.openxmlformats.org/officeDocument/2006/relationships/hyperlink" Target="http://antigo.anvisa.gov.br/legislacao" TargetMode="External"/><Relationship Id="rId1588" Type="http://schemas.openxmlformats.org/officeDocument/2006/relationships/hyperlink" Target="http://antigo.anvisa.gov.br/legislacao" TargetMode="External"/><Relationship Id="rId1795" Type="http://schemas.openxmlformats.org/officeDocument/2006/relationships/hyperlink" Target="http://antigo.anvisa.gov.br/legislacao" TargetMode="External"/><Relationship Id="rId87" Type="http://schemas.openxmlformats.org/officeDocument/2006/relationships/hyperlink" Target="http://antigo.anvisa.gov.br/legislacao" TargetMode="External"/><Relationship Id="rId513" Type="http://schemas.openxmlformats.org/officeDocument/2006/relationships/hyperlink" Target="http://antigo.anvisa.gov.br/documents/10181/2953481/%282%29RDC_102_2016_COMP.pdf/0be5ad8f-9f0c-474d-b91f-78c1d4094afa" TargetMode="External"/><Relationship Id="rId720" Type="http://schemas.openxmlformats.org/officeDocument/2006/relationships/hyperlink" Target="http://antigo.anvisa.gov.br/documents/10181/3973375/RDC_60_2012_.pdf/bb0f2bdb-d7a4-4247-ac6d-76ed63f53603" TargetMode="External"/><Relationship Id="rId818" Type="http://schemas.openxmlformats.org/officeDocument/2006/relationships/hyperlink" Target="http://antigo.anvisa.gov.br/legislacao" TargetMode="External"/><Relationship Id="rId1350" Type="http://schemas.openxmlformats.org/officeDocument/2006/relationships/hyperlink" Target="http://antigo.anvisa.gov.br/documents/10181/6428570/RDC_676_2022_.pdf/dd72cae8-6e6f-4db8-941b-4e247910a897" TargetMode="External"/><Relationship Id="rId1448" Type="http://schemas.openxmlformats.org/officeDocument/2006/relationships/hyperlink" Target="http://antigo.anvisa.gov.br/documents/10181/2718376/RES_17_1999_COMP.pdf/0d8b0d1e-2b81-4dbe-b78c-1605e627c486" TargetMode="External"/><Relationship Id="rId1655" Type="http://schemas.openxmlformats.org/officeDocument/2006/relationships/hyperlink" Target="http://antigo.anvisa.gov.br/legislacao" TargetMode="External"/><Relationship Id="rId1003" Type="http://schemas.openxmlformats.org/officeDocument/2006/relationships/hyperlink" Target="http://antigo.anvisa.gov.br/documents/10181/6407445/RDC_610_2022_.pdf/f2905acf-9525-4440-9897-2ed3784960fe" TargetMode="External"/><Relationship Id="rId1210" Type="http://schemas.openxmlformats.org/officeDocument/2006/relationships/hyperlink" Target="http://antigo.anvisa.gov.br/legislacao" TargetMode="External"/><Relationship Id="rId1308" Type="http://schemas.openxmlformats.org/officeDocument/2006/relationships/hyperlink" Target="http://antigo.anvisa.gov.br/documents/10181/6332458/RDC_674_2022_.pdf/a5ae7587-ce5c-4ce6-838e-15a0c2f5fd7f" TargetMode="External"/><Relationship Id="rId1515" Type="http://schemas.openxmlformats.org/officeDocument/2006/relationships/hyperlink" Target="http://antigo.anvisa.gov.br/legislacao" TargetMode="External"/><Relationship Id="rId1722" Type="http://schemas.openxmlformats.org/officeDocument/2006/relationships/hyperlink" Target="http://antigo.anvisa.gov.br/documents/10181/6503628/%282%29IN_159_2022_COMP.pdf/e06e0183-7998-4281-a568-bd1dd95442e7" TargetMode="External"/><Relationship Id="rId14" Type="http://schemas.openxmlformats.org/officeDocument/2006/relationships/hyperlink" Target="http://antigo.anvisa.gov.br/legislacao" TargetMode="External"/><Relationship Id="rId163" Type="http://schemas.openxmlformats.org/officeDocument/2006/relationships/hyperlink" Target="http://antigo.anvisa.gov.br/legislacao" TargetMode="External"/><Relationship Id="rId370" Type="http://schemas.openxmlformats.org/officeDocument/2006/relationships/hyperlink" Target="http://antigo.anvisa.gov.br/legislacao" TargetMode="External"/><Relationship Id="rId230" Type="http://schemas.openxmlformats.org/officeDocument/2006/relationships/hyperlink" Target="http://antigo.anvisa.gov.br/documents/10181/6391139/RDC_596_2022_.pdf/f6066b0f-f4f5-46b2-a27b-048c36a8cf3f" TargetMode="External"/><Relationship Id="rId468" Type="http://schemas.openxmlformats.org/officeDocument/2006/relationships/hyperlink" Target="http://antigo.anvisa.gov.br/legislacao" TargetMode="External"/><Relationship Id="rId675" Type="http://schemas.openxmlformats.org/officeDocument/2006/relationships/hyperlink" Target="http://antigo.anvisa.gov.br/documents/10181/3637704/RDC_01_2014_.pdf/076d602d-4df8-434c-a512-e21bd1df7146" TargetMode="External"/><Relationship Id="rId882" Type="http://schemas.openxmlformats.org/officeDocument/2006/relationships/hyperlink" Target="http://antigo.anvisa.gov.br/documents/10181/2718376/RDC_73_2008_.pdf/89a67196-391d-4600-b8e0-4bb5ff9d123c" TargetMode="External"/><Relationship Id="rId1098" Type="http://schemas.openxmlformats.org/officeDocument/2006/relationships/hyperlink" Target="http://antigo.anvisa.gov.br/legislacao" TargetMode="External"/><Relationship Id="rId328" Type="http://schemas.openxmlformats.org/officeDocument/2006/relationships/hyperlink" Target="http://antigo.anvisa.gov.br/documents/10181/5649292/RDC_307_2019_.pdf/2ca02cd9-1fd8-442b-b104-8636bd7564e5" TargetMode="External"/><Relationship Id="rId535" Type="http://schemas.openxmlformats.org/officeDocument/2006/relationships/hyperlink" Target="http://antigo.anvisa.gov.br/documents/10181/2798383/RDC_74_2016_.pdf/94c0c63c-ab2c-4b78-8788-98fb326da089" TargetMode="External"/><Relationship Id="rId742" Type="http://schemas.openxmlformats.org/officeDocument/2006/relationships/hyperlink" Target="http://antigo.anvisa.gov.br/legislacao" TargetMode="External"/><Relationship Id="rId1165" Type="http://schemas.openxmlformats.org/officeDocument/2006/relationships/hyperlink" Target="http://antigo.anvisa.gov.br/legislacao" TargetMode="External"/><Relationship Id="rId1372" Type="http://schemas.openxmlformats.org/officeDocument/2006/relationships/hyperlink" Target="http://antigo.anvisa.gov.br/legislacao" TargetMode="External"/><Relationship Id="rId602" Type="http://schemas.openxmlformats.org/officeDocument/2006/relationships/hyperlink" Target="http://antigo.anvisa.gov.br/legislacao" TargetMode="External"/><Relationship Id="rId1025" Type="http://schemas.openxmlformats.org/officeDocument/2006/relationships/hyperlink" Target="http://antigo.anvisa.gov.br/documents/10181/6407617/RDC_621_2022_.pdf/a50a8d93-65a6-441f-9338-23107829d143" TargetMode="External"/><Relationship Id="rId1232" Type="http://schemas.openxmlformats.org/officeDocument/2006/relationships/hyperlink" Target="http://antigo.anvisa.gov.br/documents/10181/6414060/RDC_633_2022_.pdf/f8e72398-6032-4e81-9357-36814b26a71b" TargetMode="External"/><Relationship Id="rId1677" Type="http://schemas.openxmlformats.org/officeDocument/2006/relationships/hyperlink" Target="http://antigo.anvisa.gov.br/documents/10181/6482578/%281%29RDC_712_2022_COMP.pdf/644bca75-99a1-455a-bda9-b82514c9a401" TargetMode="External"/><Relationship Id="rId907" Type="http://schemas.openxmlformats.org/officeDocument/2006/relationships/hyperlink" Target="http://antigo.anvisa.gov.br/legislacao" TargetMode="External"/><Relationship Id="rId1537" Type="http://schemas.openxmlformats.org/officeDocument/2006/relationships/hyperlink" Target="http://antigo.anvisa.gov.br/documents/10181/3178137/IN_33_2019_COMP.pdf/86b60860-4b27-406f-8c10-eef98a8ccdd3" TargetMode="External"/><Relationship Id="rId1744" Type="http://schemas.openxmlformats.org/officeDocument/2006/relationships/hyperlink" Target="https://bvsms.saude.gov.br/bvs/saudelegis/svs1/1997/prt0554_03_11_1997.html" TargetMode="External"/><Relationship Id="rId36" Type="http://schemas.openxmlformats.org/officeDocument/2006/relationships/hyperlink" Target="http://antigo.anvisa.gov.br/legislacao" TargetMode="External"/><Relationship Id="rId1604" Type="http://schemas.openxmlformats.org/officeDocument/2006/relationships/hyperlink" Target="http://antigo.anvisa.gov.br/documents/10181/5457548/%283%29RDC_281_2019_COMP.pdf/accd27a2-962d-4ff4-8117-a81c2383fb01" TargetMode="External"/><Relationship Id="rId185" Type="http://schemas.openxmlformats.org/officeDocument/2006/relationships/hyperlink" Target="http://antigo.anvisa.gov.br/documents/10181/6329375/IN_112_2021_.pdf/ae154709-9296-4813-98fd-13e399d993e3" TargetMode="External"/><Relationship Id="rId392" Type="http://schemas.openxmlformats.org/officeDocument/2006/relationships/hyperlink" Target="http://antigo.anvisa.gov.br/legislacao" TargetMode="External"/><Relationship Id="rId697" Type="http://schemas.openxmlformats.org/officeDocument/2006/relationships/hyperlink" Target="http://antigo.anvisa.gov.br/documents/10181/3745409/IN_05_2013_.pdf/f15c1ca0-3b54-45b4-93e2-6f7ede02c28c" TargetMode="External"/><Relationship Id="rId252" Type="http://schemas.openxmlformats.org/officeDocument/2006/relationships/hyperlink" Target="http://antigo.anvisa.gov.br/legislacao" TargetMode="External"/><Relationship Id="rId1187" Type="http://schemas.openxmlformats.org/officeDocument/2006/relationships/hyperlink" Target="http://antigo.anvisa.gov.br/documents/10181/2718376/RDC_21_2001_.pdf/10d406b6-09c0-4773-b458-b9b599ca7d5d" TargetMode="External"/><Relationship Id="rId112" Type="http://schemas.openxmlformats.org/officeDocument/2006/relationships/hyperlink" Target="http://antigo.anvisa.gov.br/legislacao" TargetMode="External"/><Relationship Id="rId557" Type="http://schemas.openxmlformats.org/officeDocument/2006/relationships/hyperlink" Target="http://antigo.anvisa.gov.br/legislacao" TargetMode="External"/><Relationship Id="rId764" Type="http://schemas.openxmlformats.org/officeDocument/2006/relationships/hyperlink" Target="http://antigo.anvisa.gov.br/documents/10181/2718376/RDC_65_2011_.pdf/1fda71d0-0094-4dba-8d06-819e2d5877e6" TargetMode="External"/><Relationship Id="rId971" Type="http://schemas.openxmlformats.org/officeDocument/2006/relationships/hyperlink" Target="http://antigo.anvisa.gov.br/documents/10181/2718376/RDC_80_2006_COMP.pdf/c21b1038-269b-4e6d-ac78-6f1361edbe7f" TargetMode="External"/><Relationship Id="rId1394" Type="http://schemas.openxmlformats.org/officeDocument/2006/relationships/hyperlink" Target="http://antigo.anvisa.gov.br/legislacao" TargetMode="External"/><Relationship Id="rId1699" Type="http://schemas.openxmlformats.org/officeDocument/2006/relationships/hyperlink" Target="http://antigo.anvisa.gov.br/documents/10181/6525617/RDC_765_2022_.pdf/2271161e-3d0d-408c-8224-afa4c4c1db10" TargetMode="External"/><Relationship Id="rId417" Type="http://schemas.openxmlformats.org/officeDocument/2006/relationships/hyperlink" Target="http://antigo.anvisa.gov.br/legislacao" TargetMode="External"/><Relationship Id="rId624" Type="http://schemas.openxmlformats.org/officeDocument/2006/relationships/hyperlink" Target="http://antigo.anvisa.gov.br/documents/10181/3637482/RDC_46_2014_.pdf/35f522ff-7268-495d-ae6c-5fa06c85e60d" TargetMode="External"/><Relationship Id="rId831" Type="http://schemas.openxmlformats.org/officeDocument/2006/relationships/hyperlink" Target="http://antigo.anvisa.gov.br/legislacao" TargetMode="External"/><Relationship Id="rId1047" Type="http://schemas.openxmlformats.org/officeDocument/2006/relationships/hyperlink" Target="http://antigo.anvisa.gov.br/legislacao" TargetMode="External"/><Relationship Id="rId1254" Type="http://schemas.openxmlformats.org/officeDocument/2006/relationships/hyperlink" Target="http://antigo.anvisa.gov.br/documents/10181/6414248/RDC_645_2022_.pdf/e9297c68-b5d4-4780-95bc-9de0251f38ce" TargetMode="External"/><Relationship Id="rId1461" Type="http://schemas.openxmlformats.org/officeDocument/2006/relationships/hyperlink" Target="http://antigo.anvisa.gov.br/documents/10181/2718376/PRT_SVS_32_1998_COMP.pdf/614b56a2-b1a8-4437-a865-9b57e8c89ad4" TargetMode="External"/><Relationship Id="rId929" Type="http://schemas.openxmlformats.org/officeDocument/2006/relationships/hyperlink" Target="http://antigo.anvisa.gov.br/documents/10181/2718376/RDC_53_2007_.pdf/a04814c0-f59f-45c3-99e5-6ed389f268b0" TargetMode="External"/><Relationship Id="rId1114" Type="http://schemas.openxmlformats.org/officeDocument/2006/relationships/hyperlink" Target="http://antigo.anvisa.gov.br/legislacao" TargetMode="External"/><Relationship Id="rId1321" Type="http://schemas.openxmlformats.org/officeDocument/2006/relationships/hyperlink" Target="http://antigo.anvisa.gov.br/documents/10181/6415119/IN_132_2022_.pdf/8ad151a7-56a3-4158-bd34-ead0efadf053" TargetMode="External"/><Relationship Id="rId1559" Type="http://schemas.openxmlformats.org/officeDocument/2006/relationships/hyperlink" Target="http://antigo.anvisa.gov.br/legislacao" TargetMode="External"/><Relationship Id="rId1766" Type="http://schemas.openxmlformats.org/officeDocument/2006/relationships/hyperlink" Target="http://antigo.anvisa.gov.br/documents/10181/6387568/IN_145_2022_.pdf/6bb1a926-d6a0-4bcc-9ad3-c112a5401638" TargetMode="External"/><Relationship Id="rId58" Type="http://schemas.openxmlformats.org/officeDocument/2006/relationships/hyperlink" Target="http://antigo.anvisa.gov.br/legislacao" TargetMode="External"/><Relationship Id="rId1419" Type="http://schemas.openxmlformats.org/officeDocument/2006/relationships/hyperlink" Target="http://antigo.anvisa.gov.br/documents/10181/2922152/IN_66_2020_.pdf/436b9e5d-67cb-49ec-aad7-245877d6a5be" TargetMode="External"/><Relationship Id="rId1626" Type="http://schemas.openxmlformats.org/officeDocument/2006/relationships/hyperlink" Target="http://antigo.anvisa.gov.br/documents/10181/6459560/IN_187_2022_.pdf/235017d8-09c0-4317-9dae-650e305e37d5" TargetMode="External"/><Relationship Id="rId274" Type="http://schemas.openxmlformats.org/officeDocument/2006/relationships/hyperlink" Target="http://antigo.anvisa.gov.br/legislacao" TargetMode="External"/><Relationship Id="rId481" Type="http://schemas.openxmlformats.org/officeDocument/2006/relationships/hyperlink" Target="http://antigo.anvisa.gov.br/documents/10181/2724161/RDC_157_2017_COMP.pdf/77b0d9b1-8473-4c74-b075-99ec098152b0" TargetMode="External"/><Relationship Id="rId134" Type="http://schemas.openxmlformats.org/officeDocument/2006/relationships/hyperlink" Target="http://antigo.anvisa.gov.br/legislacao" TargetMode="External"/><Relationship Id="rId579" Type="http://schemas.openxmlformats.org/officeDocument/2006/relationships/hyperlink" Target="http://antigo.anvisa.gov.br/legislacao" TargetMode="External"/><Relationship Id="rId786" Type="http://schemas.openxmlformats.org/officeDocument/2006/relationships/hyperlink" Target="http://antigo.anvisa.gov.br/legislacao" TargetMode="External"/><Relationship Id="rId993" Type="http://schemas.openxmlformats.org/officeDocument/2006/relationships/hyperlink" Target="http://antigo.anvisa.gov.br/documents/10181/2718376/RDC_218_2005_.pdf/7111306d-5f3a-4621-836d-cee4723cef04" TargetMode="External"/><Relationship Id="rId341" Type="http://schemas.openxmlformats.org/officeDocument/2006/relationships/hyperlink" Target="http://antigo.anvisa.gov.br/documents/10181/2858730/RDC_295_2019_COMP.pdf/6601ea23-3304-4c98-9ac2-6f32b66548af" TargetMode="External"/><Relationship Id="rId439" Type="http://schemas.openxmlformats.org/officeDocument/2006/relationships/hyperlink" Target="http://antigo.anvisa.gov.br/legislacao" TargetMode="External"/><Relationship Id="rId646" Type="http://schemas.openxmlformats.org/officeDocument/2006/relationships/hyperlink" Target="http://antigo.anvisa.gov.br/documents/10181/3171284/%284%29RDC_26_2014_COMP.pdf/c83eaf06-cde5-4fa5-9e70-9d19369233f2" TargetMode="External"/><Relationship Id="rId1069" Type="http://schemas.openxmlformats.org/officeDocument/2006/relationships/hyperlink" Target="http://antigo.anvisa.gov.br/legislacao" TargetMode="External"/><Relationship Id="rId1276" Type="http://schemas.openxmlformats.org/officeDocument/2006/relationships/hyperlink" Target="http://antigo.anvisa.gov.br/documents/10181/6414416/RDC_656_2022_.pdf/68a92fcb-a275-4c7d-8536-6dcbb2dfe7be" TargetMode="External"/><Relationship Id="rId1483" Type="http://schemas.openxmlformats.org/officeDocument/2006/relationships/hyperlink" Target="http://antigo.anvisa.gov.br/legislacao" TargetMode="External"/><Relationship Id="rId201" Type="http://schemas.openxmlformats.org/officeDocument/2006/relationships/hyperlink" Target="http://antigo.anvisa.gov.br/documents/10181/3682321/IN_116_2021_.pdf/34b8ffbd-54c7-4b5b-bb11-8a4f99bf8978" TargetMode="External"/><Relationship Id="rId506" Type="http://schemas.openxmlformats.org/officeDocument/2006/relationships/hyperlink" Target="http://antigo.anvisa.gov.br/legislacao" TargetMode="External"/><Relationship Id="rId853" Type="http://schemas.openxmlformats.org/officeDocument/2006/relationships/hyperlink" Target="http://antigo.anvisa.gov.br/legislacao" TargetMode="External"/><Relationship Id="rId1136" Type="http://schemas.openxmlformats.org/officeDocument/2006/relationships/hyperlink" Target="http://antigo.anvisa.gov.br/documents/10181/2718376/RE_572_2002_COMP.pdf/586939e7-1a80-4acc-8e47-7b7203ebd7e8" TargetMode="External"/><Relationship Id="rId1690" Type="http://schemas.openxmlformats.org/officeDocument/2006/relationships/hyperlink" Target="http://antigo.anvisa.gov.br/legislacao" TargetMode="External"/><Relationship Id="rId1788" Type="http://schemas.openxmlformats.org/officeDocument/2006/relationships/hyperlink" Target="http://antigo.anvisa.gov.br/legislacao" TargetMode="External"/><Relationship Id="rId713" Type="http://schemas.openxmlformats.org/officeDocument/2006/relationships/hyperlink" Target="http://antigo.anvisa.gov.br/legislacao" TargetMode="External"/><Relationship Id="rId920" Type="http://schemas.openxmlformats.org/officeDocument/2006/relationships/hyperlink" Target="http://antigo.anvisa.gov.br/documents/10181/2718376/RDC_70_2007_COMP.pdf/d147b8be-9b5c-408c-b899-6cf7fbc3340b" TargetMode="External"/><Relationship Id="rId1343" Type="http://schemas.openxmlformats.org/officeDocument/2006/relationships/hyperlink" Target="http://antigo.anvisa.gov.br/documents/10181/5594649/%281%29RDC_298_2019_COMP.pdf/a4a4f237-05bd-4424-aaa1-80b8e66aecec" TargetMode="External"/><Relationship Id="rId1550" Type="http://schemas.openxmlformats.org/officeDocument/2006/relationships/hyperlink" Target="http://antigo.anvisa.gov.br/legislacao" TargetMode="External"/><Relationship Id="rId1648" Type="http://schemas.openxmlformats.org/officeDocument/2006/relationships/hyperlink" Target="http://antigo.anvisa.gov.br/documents/10181/2718376/PRT_967_2022_.pdf/813df3d1-9b4f-456d-bf12-5604fbe1db34" TargetMode="External"/><Relationship Id="rId1203" Type="http://schemas.openxmlformats.org/officeDocument/2006/relationships/hyperlink" Target="http://antigo.anvisa.gov.br/documents/10181/2718376/RDC_48_2000_COMP.pdf/287c9dc7-d77c-4774-ae5a-fb8af02ea0ce" TargetMode="External"/><Relationship Id="rId1410" Type="http://schemas.openxmlformats.org/officeDocument/2006/relationships/hyperlink" Target="http://antigo.anvisa.gov.br/documents/10181/5956475/RDC_400_2020_COMP.pdf/c0a5e4e1-c5f5-4ffa-a037-62356d65e3bb" TargetMode="External"/><Relationship Id="rId1508" Type="http://schemas.openxmlformats.org/officeDocument/2006/relationships/hyperlink" Target="http://antigo.anvisa.gov.br/documents/10181/2718376/RDC_729_2022_.pdf/249178d4-7733-4fcd-a6db-03d08aad204f" TargetMode="External"/><Relationship Id="rId1715" Type="http://schemas.openxmlformats.org/officeDocument/2006/relationships/hyperlink" Target="http://antigo.anvisa.gov.br/documents/10181/3426875/IN_199_2022_.pdf/e8304a48-03a2-444d-a1fb-29d6367f1519" TargetMode="External"/><Relationship Id="rId296" Type="http://schemas.openxmlformats.org/officeDocument/2006/relationships/hyperlink" Target="http://antigo.anvisa.gov.br/documents/10181/2961691/RDC_361_2020_.pdf/7bf8ecf5-63a4-4dc5-b2b3-8a0a9ec9004c" TargetMode="External"/><Relationship Id="rId60" Type="http://schemas.openxmlformats.org/officeDocument/2006/relationships/hyperlink" Target="http://antigo.anvisa.gov.br/legislacao" TargetMode="External"/><Relationship Id="rId156" Type="http://schemas.openxmlformats.org/officeDocument/2006/relationships/hyperlink" Target="http://antigo.anvisa.gov.br/legislacao" TargetMode="External"/><Relationship Id="rId363" Type="http://schemas.openxmlformats.org/officeDocument/2006/relationships/hyperlink" Target="http://antigo.anvisa.gov.br/legislacao" TargetMode="External"/><Relationship Id="rId570" Type="http://schemas.openxmlformats.org/officeDocument/2006/relationships/hyperlink" Target="http://antigo.anvisa.gov.br/documents/10181/2718376/RDC_34_2015_.pdf/6b9df3d3-ce7e-4182-a29a-ba3bdc73f7ca" TargetMode="External"/><Relationship Id="rId1007" Type="http://schemas.openxmlformats.org/officeDocument/2006/relationships/hyperlink" Target="http://antigo.anvisa.gov.br/documents/10181/6394607/RDC_612_2022_.pdf/0188fa4f-9d35-47ee-95ed-e8a84f069d8e" TargetMode="External"/><Relationship Id="rId1214" Type="http://schemas.openxmlformats.org/officeDocument/2006/relationships/hyperlink" Target="http://antigo.anvisa.gov.br/legislacao" TargetMode="External"/><Relationship Id="rId1421" Type="http://schemas.openxmlformats.org/officeDocument/2006/relationships/hyperlink" Target="http://antigo.anvisa.gov.br/documents/10181/6386776/RDC_595_2022_COMP.pdf/3e6f399e-4789-47aa-adaa-8edcdee58826" TargetMode="External"/><Relationship Id="rId1659" Type="http://schemas.openxmlformats.org/officeDocument/2006/relationships/hyperlink" Target="http://antigo.anvisa.gov.br/legislacao" TargetMode="External"/><Relationship Id="rId223" Type="http://schemas.openxmlformats.org/officeDocument/2006/relationships/hyperlink" Target="http://antigo.anvisa.gov.br/documents/10181/6278712/RDC_509_2021_COMP.pdf/b948b667-2717-4450-9033-5d7495601750" TargetMode="External"/><Relationship Id="rId430" Type="http://schemas.openxmlformats.org/officeDocument/2006/relationships/hyperlink" Target="http://antigo.anvisa.gov.br/legislacao" TargetMode="External"/><Relationship Id="rId668" Type="http://schemas.openxmlformats.org/officeDocument/2006/relationships/hyperlink" Target="http://antigo.anvisa.gov.br/documents/10181/2718376/RDC_08_2014_.pdf/ec7971f4-2c47-4661-afbd-682a039279a4" TargetMode="External"/><Relationship Id="rId875" Type="http://schemas.openxmlformats.org/officeDocument/2006/relationships/hyperlink" Target="http://antigo.anvisa.gov.br/legislacao" TargetMode="External"/><Relationship Id="rId1060" Type="http://schemas.openxmlformats.org/officeDocument/2006/relationships/hyperlink" Target="http://antigo.anvisa.gov.br/documents/10181/2718376/RDC_216_2004_COMP.pdf/66f5716e-596c-4b9d-b759-72ce49e34da0" TargetMode="External"/><Relationship Id="rId1298" Type="http://schemas.openxmlformats.org/officeDocument/2006/relationships/hyperlink" Target="http://antigo.anvisa.gov.br/legislacao" TargetMode="External"/><Relationship Id="rId1519" Type="http://schemas.openxmlformats.org/officeDocument/2006/relationships/hyperlink" Target="http://antigo.anvisa.gov.br/documents/10181/6278817/IN_93_2021_COMP.pdf/c1470c7d-f551-4d85-8b84-afc844a22071" TargetMode="External"/><Relationship Id="rId1726" Type="http://schemas.openxmlformats.org/officeDocument/2006/relationships/hyperlink" Target="http://antigo.anvisa.gov.br/legislacao" TargetMode="External"/><Relationship Id="rId18" Type="http://schemas.openxmlformats.org/officeDocument/2006/relationships/hyperlink" Target="http://antigo.anvisa.gov.br/legislacao" TargetMode="External"/><Relationship Id="rId528" Type="http://schemas.openxmlformats.org/officeDocument/2006/relationships/hyperlink" Target="http://antigo.anvisa.gov.br/legislacao" TargetMode="External"/><Relationship Id="rId735" Type="http://schemas.openxmlformats.org/officeDocument/2006/relationships/hyperlink" Target="http://antigo.anvisa.gov.br/documents/10181/3183744/IN_04_2012_.pdf/1c484e7b-1bf9-4b61-92f1-cf44548ed671" TargetMode="External"/><Relationship Id="rId942" Type="http://schemas.openxmlformats.org/officeDocument/2006/relationships/hyperlink" Target="http://antigo.anvisa.gov.br/legislacao" TargetMode="External"/><Relationship Id="rId1158" Type="http://schemas.openxmlformats.org/officeDocument/2006/relationships/hyperlink" Target="http://antigo.anvisa.gov.br/documents/10181/2718376/PRTC_01_2001.pdf/b98b767d-30a0-4a7e-93f6-6ec518113814" TargetMode="External"/><Relationship Id="rId1365" Type="http://schemas.openxmlformats.org/officeDocument/2006/relationships/hyperlink" Target="http://antigo.anvisa.gov.br/documents/10181/2921766/%281%29RDC_98_2016_COMP.pdf/0b2f01fc-d66c-494d-a498-5c1861222bb0" TargetMode="External"/><Relationship Id="rId1572" Type="http://schemas.openxmlformats.org/officeDocument/2006/relationships/hyperlink" Target="http://antigo.anvisa.gov.br/documents/10181/6410677/IN_174_2022_.pdf/681b60b1-b9f9-405a-8a0b-b434f97023b7" TargetMode="External"/><Relationship Id="rId167" Type="http://schemas.openxmlformats.org/officeDocument/2006/relationships/hyperlink" Target="http://antigo.anvisa.gov.br/documents/10181/6319025/RDC_572_2021_.pdf/5d56169f-7dc3-4b3f-be73-9c518e1b47a4" TargetMode="External"/><Relationship Id="rId374" Type="http://schemas.openxmlformats.org/officeDocument/2006/relationships/hyperlink" Target="http://antigo.anvisa.gov.br/legislacao" TargetMode="External"/><Relationship Id="rId581" Type="http://schemas.openxmlformats.org/officeDocument/2006/relationships/hyperlink" Target="http://antigo.anvisa.gov.br/legislacao" TargetMode="External"/><Relationship Id="rId1018" Type="http://schemas.openxmlformats.org/officeDocument/2006/relationships/hyperlink" Target="http://antigo.anvisa.gov.br/legislacao" TargetMode="External"/><Relationship Id="rId1225" Type="http://schemas.openxmlformats.org/officeDocument/2006/relationships/hyperlink" Target="http://antigo.anvisa.gov.br/legislacao" TargetMode="External"/><Relationship Id="rId1432" Type="http://schemas.openxmlformats.org/officeDocument/2006/relationships/hyperlink" Target="http://antigo.anvisa.gov.br/documents/10181/2718376/RE_009_1999_.pdf/7e72e3cb-41de-42a0-b456-83189ba54b18" TargetMode="External"/><Relationship Id="rId71" Type="http://schemas.openxmlformats.org/officeDocument/2006/relationships/hyperlink" Target="http://antigo.anvisa.gov.br/documents/10181/6278627/RDC_504_2021_.pdf/2a5ef301-325b-4947-b2fe-c4c25665b9b1" TargetMode="External"/><Relationship Id="rId234" Type="http://schemas.openxmlformats.org/officeDocument/2006/relationships/hyperlink" Target="http://antigo.anvisa.gov.br/documents/10181/5809185/IN_76_2020_COMP.pdf/28f071f8-8079-4671-a1ec-b47c8dd30917" TargetMode="External"/><Relationship Id="rId679" Type="http://schemas.openxmlformats.org/officeDocument/2006/relationships/hyperlink" Target="http://antigo.anvisa.gov.br/documents/10181/3803895/RDC_52_2013_.pdf/4e9e18c7-3245-4c9a-9b5c-69e35a610a67" TargetMode="External"/><Relationship Id="rId802" Type="http://schemas.openxmlformats.org/officeDocument/2006/relationships/hyperlink" Target="http://antigo.anvisa.gov.br/legislacao" TargetMode="External"/><Relationship Id="rId886" Type="http://schemas.openxmlformats.org/officeDocument/2006/relationships/hyperlink" Target="http://antigo.anvisa.gov.br/documents/10181/2718376/RDC_64_2008_.pdf/569ed211-11c2-4e8a-93ce-14216458e26a" TargetMode="External"/><Relationship Id="rId1737" Type="http://schemas.openxmlformats.org/officeDocument/2006/relationships/hyperlink" Target="http://antigo.anvisa.gov.br/legislacao" TargetMode="External"/><Relationship Id="rId2" Type="http://schemas.openxmlformats.org/officeDocument/2006/relationships/printerSettings" Target="../printerSettings/printerSettings2.bin"/><Relationship Id="rId29" Type="http://schemas.openxmlformats.org/officeDocument/2006/relationships/hyperlink" Target="http://antigo.anvisa.gov.br/legislacao" TargetMode="External"/><Relationship Id="rId441" Type="http://schemas.openxmlformats.org/officeDocument/2006/relationships/hyperlink" Target="http://antigo.anvisa.gov.br/legislacao" TargetMode="External"/><Relationship Id="rId539" Type="http://schemas.openxmlformats.org/officeDocument/2006/relationships/hyperlink" Target="http://antigo.anvisa.gov.br/legislacao" TargetMode="External"/><Relationship Id="rId746" Type="http://schemas.openxmlformats.org/officeDocument/2006/relationships/hyperlink" Target="http://antigo.anvisa.gov.br/legislacao" TargetMode="External"/><Relationship Id="rId1071" Type="http://schemas.openxmlformats.org/officeDocument/2006/relationships/hyperlink" Target="http://antigo.anvisa.gov.br/legislacao" TargetMode="External"/><Relationship Id="rId1169" Type="http://schemas.openxmlformats.org/officeDocument/2006/relationships/hyperlink" Target="http://antigo.anvisa.gov.br/legislacao" TargetMode="External"/><Relationship Id="rId1376" Type="http://schemas.openxmlformats.org/officeDocument/2006/relationships/hyperlink" Target="http://antigo.anvisa.gov.br/documents/10181/6407669/RDC_691_2022_.pdf/ff20a29f-a9af-4ef8-be75-8005c5f49b70" TargetMode="External"/><Relationship Id="rId1583" Type="http://schemas.openxmlformats.org/officeDocument/2006/relationships/hyperlink" Target="http://antigo.anvisa.gov.br/documents/10181/5993637/RDC_745_2022_.pdf/c69511b4-281b-4025-91ad-33855fa44e2e" TargetMode="External"/><Relationship Id="rId178" Type="http://schemas.openxmlformats.org/officeDocument/2006/relationships/hyperlink" Target="http://antigo.anvisa.gov.br/documents/10181/2724161/IN_108_2021_.pdf/3297ccfb-433d-4f72-b8e0-59668c8eecf6" TargetMode="External"/><Relationship Id="rId301" Type="http://schemas.openxmlformats.org/officeDocument/2006/relationships/hyperlink" Target="http://antigo.anvisa.gov.br/documents/10181/5809525/RDC_353_2020_.pdf/48c83482-f4a0-41ad-bd91-26c855e06da4" TargetMode="External"/><Relationship Id="rId953" Type="http://schemas.openxmlformats.org/officeDocument/2006/relationships/hyperlink" Target="http://antigo.anvisa.gov.br/documents/10181/2718376/%281%29RDC_207_2006_.pdf/0d044057-c714-423b-b77d-642b005dc3b7" TargetMode="External"/><Relationship Id="rId1029" Type="http://schemas.openxmlformats.org/officeDocument/2006/relationships/hyperlink" Target="http://antigo.anvisa.gov.br/legislacao" TargetMode="External"/><Relationship Id="rId1236" Type="http://schemas.openxmlformats.org/officeDocument/2006/relationships/hyperlink" Target="http://antigo.anvisa.gov.br/legislacao" TargetMode="External"/><Relationship Id="rId1790" Type="http://schemas.openxmlformats.org/officeDocument/2006/relationships/hyperlink" Target="http://antigo.anvisa.gov.br/legislacao" TargetMode="External"/><Relationship Id="rId1804" Type="http://schemas.openxmlformats.org/officeDocument/2006/relationships/hyperlink" Target="http://antigo.anvisa.gov.br/documents/10181/6134216/RDC_688_2022_.pdf/22f4f571-e98d-49e6-9df7-9a39efe392e0" TargetMode="External"/><Relationship Id="rId82" Type="http://schemas.openxmlformats.org/officeDocument/2006/relationships/hyperlink" Target="http://antigo.anvisa.gov.br/legislacao" TargetMode="External"/><Relationship Id="rId385" Type="http://schemas.openxmlformats.org/officeDocument/2006/relationships/hyperlink" Target="http://antigo.anvisa.gov.br/documents/10181/3898888/%287%29IN_28_2018_COMP.pdf/59fd99ad-1c35-4835-b5a3-abf61d145937" TargetMode="External"/><Relationship Id="rId592" Type="http://schemas.openxmlformats.org/officeDocument/2006/relationships/hyperlink" Target="http://antigo.anvisa.gov.br/documents/10181/3529190/RDC_13_2015_.pdf/25ce4f68-62a9-4935-9fde-f95462c843ae" TargetMode="External"/><Relationship Id="rId606" Type="http://schemas.openxmlformats.org/officeDocument/2006/relationships/hyperlink" Target="http://antigo.anvisa.gov.br/legislacao" TargetMode="External"/><Relationship Id="rId813" Type="http://schemas.openxmlformats.org/officeDocument/2006/relationships/hyperlink" Target="http://antigo.anvisa.gov.br/documents/10181/2718376/%281%29RDC_52_2010_COMP.pdf/ea7eed5a-c5db-46b1-83ae-756d7efafc35" TargetMode="External"/><Relationship Id="rId1443" Type="http://schemas.openxmlformats.org/officeDocument/2006/relationships/hyperlink" Target="http://antigo.anvisa.gov.br/legislacao" TargetMode="External"/><Relationship Id="rId1650" Type="http://schemas.openxmlformats.org/officeDocument/2006/relationships/hyperlink" Target="http://antigo.anvisa.gov.br/documents/10181/6332458/RDC_756_2022_.pdf/a7b2088c-79cc-4128-bb65-4395b9381834" TargetMode="External"/><Relationship Id="rId1748" Type="http://schemas.openxmlformats.org/officeDocument/2006/relationships/hyperlink" Target="http://antigo.anvisa.gov.br/documents/10181/2718376/RE_2606_2006_COMP.pdf/77760f22-6efb-427d-ba0a-91572765748a" TargetMode="External"/><Relationship Id="rId245" Type="http://schemas.openxmlformats.org/officeDocument/2006/relationships/hyperlink" Target="http://antigo.anvisa.gov.br/documents/10181/5963526/%281%29RDC_402_2020_COMP.pdf/44d09e01-00af-46ec-b617-6d150eb6769a" TargetMode="External"/><Relationship Id="rId452" Type="http://schemas.openxmlformats.org/officeDocument/2006/relationships/hyperlink" Target="http://antigo.anvisa.gov.br/documents/10181/2718376/PRTC_02_2017_ANVISA_INPI_.pdf/17e7b17b-4371-4058-a2e7-e90c5081ff11" TargetMode="External"/><Relationship Id="rId897" Type="http://schemas.openxmlformats.org/officeDocument/2006/relationships/hyperlink" Target="http://antigo.anvisa.gov.br/legislacao" TargetMode="External"/><Relationship Id="rId1082" Type="http://schemas.openxmlformats.org/officeDocument/2006/relationships/hyperlink" Target="http://antigo.anvisa.gov.br/legislacao" TargetMode="External"/><Relationship Id="rId1303" Type="http://schemas.openxmlformats.org/officeDocument/2006/relationships/hyperlink" Target="http://antigo.anvisa.gov.br/documents/10181/6415320/RDC_671_2022_.pdf/477ccd61-0971-43ca-8494-64b75d7339ad" TargetMode="External"/><Relationship Id="rId1510" Type="http://schemas.openxmlformats.org/officeDocument/2006/relationships/hyperlink" Target="http://antigo.anvisa.gov.br/documents/10181/2718376/RDC_730_2022_.pdf/0dfa65ac-4176-414b-a130-564dac564e44" TargetMode="External"/><Relationship Id="rId105" Type="http://schemas.openxmlformats.org/officeDocument/2006/relationships/hyperlink" Target="http://antigo.anvisa.gov.br/legislacao" TargetMode="External"/><Relationship Id="rId312" Type="http://schemas.openxmlformats.org/officeDocument/2006/relationships/hyperlink" Target="http://antigo.anvisa.gov.br/legislacao" TargetMode="External"/><Relationship Id="rId757" Type="http://schemas.openxmlformats.org/officeDocument/2006/relationships/hyperlink" Target="http://antigo.anvisa.gov.br/documents/10181/3851288/RDC_04_2012_.pdf/86c3fc38-6636-46f7-b93f-89e42e7a27d0" TargetMode="External"/><Relationship Id="rId964" Type="http://schemas.openxmlformats.org/officeDocument/2006/relationships/hyperlink" Target="http://antigo.anvisa.gov.br/legislacao" TargetMode="External"/><Relationship Id="rId1387" Type="http://schemas.openxmlformats.org/officeDocument/2006/relationships/hyperlink" Target="http://antigo.anvisa.gov.br/documents/10181/6437847/RDC_697_2022_.pdf/e1c6cf1e-207d-4da9-a01e-1f574d7bf535" TargetMode="External"/><Relationship Id="rId1594" Type="http://schemas.openxmlformats.org/officeDocument/2006/relationships/hyperlink" Target="http://antigo.anvisa.gov.br/documents/10181/6447692/IN_179_2022_.pdf/d88c510e-2eb3-42c3-b102-ad17967ace82" TargetMode="External"/><Relationship Id="rId1608" Type="http://schemas.openxmlformats.org/officeDocument/2006/relationships/hyperlink" Target="http://antigo.anvisa.gov.br/documents/10181/6485985/%281%29RDC_750_2022_.pdf/796fff6c-be62-40fe-9141-153547696e5d" TargetMode="External"/><Relationship Id="rId93" Type="http://schemas.openxmlformats.org/officeDocument/2006/relationships/hyperlink" Target="http://antigo.anvisa.gov.br/documents/10181/6279645/RDC_515_2021_.pdf/c3d66c0d-b560-4181-8252-9426bb8fc485" TargetMode="External"/><Relationship Id="rId189" Type="http://schemas.openxmlformats.org/officeDocument/2006/relationships/hyperlink" Target="http://antigo.anvisa.gov.br/documents/10181/6328817/IN_114_2021_.pdf/e294f469-52e4-4b7a-a753-dda64485ffb9" TargetMode="External"/><Relationship Id="rId396" Type="http://schemas.openxmlformats.org/officeDocument/2006/relationships/hyperlink" Target="http://antigo.anvisa.gov.br/documents/10181/3898888/%281%29RDC_240_2018_COMP.pdf/779c2f17-de8c-41ae-9752-62cfbf6b1077" TargetMode="External"/><Relationship Id="rId617" Type="http://schemas.openxmlformats.org/officeDocument/2006/relationships/hyperlink" Target="http://antigo.anvisa.gov.br/legislacao" TargetMode="External"/><Relationship Id="rId824" Type="http://schemas.openxmlformats.org/officeDocument/2006/relationships/hyperlink" Target="http://antigo.anvisa.gov.br/legislacao" TargetMode="External"/><Relationship Id="rId1247" Type="http://schemas.openxmlformats.org/officeDocument/2006/relationships/hyperlink" Target="http://antigo.anvisa.gov.br/legislacao" TargetMode="External"/><Relationship Id="rId1454" Type="http://schemas.openxmlformats.org/officeDocument/2006/relationships/hyperlink" Target="http://antigo.anvisa.gov.br/documents/10181/2718376/PRT_987_SVS_1998_COMP.pdf/00e36046-0499-4626-8604-ff7d3574c0aa" TargetMode="External"/><Relationship Id="rId1661" Type="http://schemas.openxmlformats.org/officeDocument/2006/relationships/hyperlink" Target="http://antigo.anvisa.gov.br/documents/10181/6470188/IN_192_2022_.pdf/d49d7383-6eb4-4ed4-b950-cecf908d2ce3" TargetMode="External"/><Relationship Id="rId256" Type="http://schemas.openxmlformats.org/officeDocument/2006/relationships/hyperlink" Target="http://antigo.anvisa.gov.br/legislacao" TargetMode="External"/><Relationship Id="rId463" Type="http://schemas.openxmlformats.org/officeDocument/2006/relationships/hyperlink" Target="http://antigo.anvisa.gov.br/legislacao" TargetMode="External"/><Relationship Id="rId670" Type="http://schemas.openxmlformats.org/officeDocument/2006/relationships/hyperlink" Target="http://antigo.anvisa.gov.br/documents/10181/5548146/IN_01_2014_COMP.pdf/6458c7fc-a4b7-4b66-b8d3-7c73e99d9252" TargetMode="External"/><Relationship Id="rId1093" Type="http://schemas.openxmlformats.org/officeDocument/2006/relationships/hyperlink" Target="http://antigo.anvisa.gov.br/documents/10181/2718376/RDC_45_2003_COMP.pdf/5bc1abf1-fe83-4b5f-9fd2-005c057d02dc" TargetMode="External"/><Relationship Id="rId1107" Type="http://schemas.openxmlformats.org/officeDocument/2006/relationships/hyperlink" Target="http://antigo.anvisa.gov.br/documents/10181/2718376/RDC_307_2002____.pdf/65357cd6-72c9-4355-b4c8-0b5a4d5ef790" TargetMode="External"/><Relationship Id="rId1314" Type="http://schemas.openxmlformats.org/officeDocument/2006/relationships/hyperlink" Target="http://antigo.anvisa.gov.br/documents/10181/6415119/IN_128_2022_.pdf/a217b050-ff14-49fb-b8c3-5d3d6b25007f" TargetMode="External"/><Relationship Id="rId1521" Type="http://schemas.openxmlformats.org/officeDocument/2006/relationships/hyperlink" Target="http://antigo.anvisa.gov.br/legislacao" TargetMode="External"/><Relationship Id="rId1759" Type="http://schemas.openxmlformats.org/officeDocument/2006/relationships/hyperlink" Target="http://antigo.anvisa.gov.br/documents/10181/6390925/IN_144_2022_.pdf/56d0a0cc-4c26-4d81-8d4e-4811b42c3b7c" TargetMode="External"/><Relationship Id="rId116" Type="http://schemas.openxmlformats.org/officeDocument/2006/relationships/hyperlink" Target="http://antigo.anvisa.gov.br/legislacao" TargetMode="External"/><Relationship Id="rId323" Type="http://schemas.openxmlformats.org/officeDocument/2006/relationships/hyperlink" Target="http://antigo.anvisa.gov.br/legislacao" TargetMode="External"/><Relationship Id="rId530" Type="http://schemas.openxmlformats.org/officeDocument/2006/relationships/hyperlink" Target="http://antigo.anvisa.gov.br/legislacao" TargetMode="External"/><Relationship Id="rId768" Type="http://schemas.openxmlformats.org/officeDocument/2006/relationships/hyperlink" Target="http://antigo.anvisa.gov.br/documents/10181/2718376/RDC_63_2011_.pdf/3838d288-34e4-4e9a-9650-fe4089078185" TargetMode="External"/><Relationship Id="rId975" Type="http://schemas.openxmlformats.org/officeDocument/2006/relationships/hyperlink" Target="http://antigo.anvisa.gov.br/documents/33880/2568070/INC_03_2006_10MAR06.pdf/8bc63b59-cbbb-49d0-a2c9-0d0efc66b228" TargetMode="External"/><Relationship Id="rId1160" Type="http://schemas.openxmlformats.org/officeDocument/2006/relationships/hyperlink" Target="http://antigo.anvisa.gov.br/documents/10181/2718376/%282%29RDC_151_2001_.pdf/d7ce2b5f-845f-4c6c-ba63-239a7080d585" TargetMode="External"/><Relationship Id="rId1398" Type="http://schemas.openxmlformats.org/officeDocument/2006/relationships/hyperlink" Target="http://antigo.anvisa.gov.br/legislacao" TargetMode="External"/><Relationship Id="rId1619" Type="http://schemas.openxmlformats.org/officeDocument/2006/relationships/hyperlink" Target="http://antigo.anvisa.gov.br/documents/10181/6348383/%281%29RDC_754_2022_.pdf/760ceb9c-4c55-4f4d-a876-0c9550b52476" TargetMode="External"/><Relationship Id="rId20" Type="http://schemas.openxmlformats.org/officeDocument/2006/relationships/hyperlink" Target="http://antigo.anvisa.gov.br/documents/10181/5344168/RDC_441_2020_.pdf/e6ea1928-7ab3-4712-8b19-f9dbd3c0e46c" TargetMode="External"/><Relationship Id="rId628" Type="http://schemas.openxmlformats.org/officeDocument/2006/relationships/hyperlink" Target="http://antigo.anvisa.gov.br/documents/10181/2723752/%282%29RDC_50_2014_COMP.pdf/5770e746-ea02-4caa-a77c-a904be1236b7" TargetMode="External"/><Relationship Id="rId835" Type="http://schemas.openxmlformats.org/officeDocument/2006/relationships/hyperlink" Target="http://antigo.anvisa.gov.br/documents/33880/2568070/RDC_15_2010.pdf/52db0131-bfdd-42c2-beda-1420d398e309" TargetMode="External"/><Relationship Id="rId1258" Type="http://schemas.openxmlformats.org/officeDocument/2006/relationships/hyperlink" Target="http://antigo.anvisa.gov.br/documents/10181/6414300/RDC_647_2022_.pdf/7ab082de-81c9-466e-be5b-eb168bccee0e" TargetMode="External"/><Relationship Id="rId1465" Type="http://schemas.openxmlformats.org/officeDocument/2006/relationships/hyperlink" Target="http://antigo.anvisa.gov.br/documents/10181/2718376/%281%29PRT_SVS_326_1997.pdf/45a45ff7-9f34-44f5-a8f2-6a391fb22d16" TargetMode="External"/><Relationship Id="rId1672" Type="http://schemas.openxmlformats.org/officeDocument/2006/relationships/hyperlink" Target="http://antigo.anvisa.gov.br/documents/10181/3882585/%283%29IN_75_2020_COMP.pdf/e5a331f2-86db-4bc8-9f39-afb6c1d7e19f" TargetMode="External"/><Relationship Id="rId267" Type="http://schemas.openxmlformats.org/officeDocument/2006/relationships/hyperlink" Target="http://antigo.anvisa.gov.br/legislacao" TargetMode="External"/><Relationship Id="rId474" Type="http://schemas.openxmlformats.org/officeDocument/2006/relationships/hyperlink" Target="http://antigo.anvisa.gov.br/legislacao" TargetMode="External"/><Relationship Id="rId1020" Type="http://schemas.openxmlformats.org/officeDocument/2006/relationships/hyperlink" Target="http://antigo.anvisa.gov.br/legislacao" TargetMode="External"/><Relationship Id="rId1118" Type="http://schemas.openxmlformats.org/officeDocument/2006/relationships/hyperlink" Target="http://antigo.anvisa.gov.br/legislacao" TargetMode="External"/><Relationship Id="rId1325" Type="http://schemas.openxmlformats.org/officeDocument/2006/relationships/hyperlink" Target="http://antigo.anvisa.gov.br/documents/10181/6415119/IN_134_2022_.pdf/f053788c-065a-48c8-9bd5-80f2ee9ca5eb" TargetMode="External"/><Relationship Id="rId1532" Type="http://schemas.openxmlformats.org/officeDocument/2006/relationships/hyperlink" Target="http://antigo.anvisa.gov.br/documents/10181/6469089/RDC_738_2022_.pdf/bb64a637-a7a0-4aea-bcda-38518f36d523" TargetMode="External"/><Relationship Id="rId127" Type="http://schemas.openxmlformats.org/officeDocument/2006/relationships/hyperlink" Target="http://antigo.anvisa.gov.br/documents/10181/6319629/RDC_547_2021_.pdf/07a47fbb-03c7-4e49-97ac-b9cf82e722f8" TargetMode="External"/><Relationship Id="rId681" Type="http://schemas.openxmlformats.org/officeDocument/2006/relationships/hyperlink" Target="http://antigo.anvisa.gov.br/documents/10181/2718376/RDC_50_2013_.pdf/c83929b3-5c68-4731-a68b-76f43e84716b" TargetMode="External"/><Relationship Id="rId779" Type="http://schemas.openxmlformats.org/officeDocument/2006/relationships/hyperlink" Target="http://antigo.anvisa.gov.br/legislacao" TargetMode="External"/><Relationship Id="rId902" Type="http://schemas.openxmlformats.org/officeDocument/2006/relationships/hyperlink" Target="http://antigo.anvisa.gov.br/documents/10181/2718376/RDC_27_2008_.pdf/1d86033f-44a5-44b1-aaef-7fd02c53f990" TargetMode="External"/><Relationship Id="rId986" Type="http://schemas.openxmlformats.org/officeDocument/2006/relationships/hyperlink" Target="http://antigo.anvisa.gov.br/legislacao" TargetMode="External"/><Relationship Id="rId31" Type="http://schemas.openxmlformats.org/officeDocument/2006/relationships/hyperlink" Target="http://antigo.anvisa.gov.br/legislacao" TargetMode="External"/><Relationship Id="rId334" Type="http://schemas.openxmlformats.org/officeDocument/2006/relationships/hyperlink" Target="http://antigo.anvisa.gov.br/documents/10181/5389382/%281%29IN_35_2019_COMP.pdf/cc312e84-cd27-4f8f-bf17-c813147e7a8b" TargetMode="External"/><Relationship Id="rId541" Type="http://schemas.openxmlformats.org/officeDocument/2006/relationships/hyperlink" Target="http://antigo.anvisa.gov.br/legislacao" TargetMode="External"/><Relationship Id="rId639" Type="http://schemas.openxmlformats.org/officeDocument/2006/relationships/hyperlink" Target="http://antigo.anvisa.gov.br/legislacao" TargetMode="External"/><Relationship Id="rId1171" Type="http://schemas.openxmlformats.org/officeDocument/2006/relationships/hyperlink" Target="http://antigo.anvisa.gov.br/legislacao" TargetMode="External"/><Relationship Id="rId1269" Type="http://schemas.openxmlformats.org/officeDocument/2006/relationships/hyperlink" Target="http://antigo.anvisa.gov.br/legislacao" TargetMode="External"/><Relationship Id="rId1476" Type="http://schemas.openxmlformats.org/officeDocument/2006/relationships/hyperlink" Target="http://antigo.anvisa.gov.br/documents/10181/2718376/RDC_708_2022_.pdf/9e40f04a-403e-483a-8f9d-eae923ae9663" TargetMode="External"/><Relationship Id="rId180" Type="http://schemas.openxmlformats.org/officeDocument/2006/relationships/hyperlink" Target="http://antigo.anvisa.gov.br/documents/10181/6359266/IN_109_2021_.pdf/16c9c2d3-d346-4317-be12-301824a95a5b" TargetMode="External"/><Relationship Id="rId278" Type="http://schemas.openxmlformats.org/officeDocument/2006/relationships/hyperlink" Target="http://antigo.anvisa.gov.br/documents/10181/5182331/IN_62_2020_.pdf/df65cb11-0628-477f-bbd9-e2674cbffc46" TargetMode="External"/><Relationship Id="rId401" Type="http://schemas.openxmlformats.org/officeDocument/2006/relationships/hyperlink" Target="http://antigo.anvisa.gov.br/legislacao" TargetMode="External"/><Relationship Id="rId846" Type="http://schemas.openxmlformats.org/officeDocument/2006/relationships/hyperlink" Target="http://antigo.anvisa.gov.br/documents/10181/2718376/RDC_67_2009_COMP.pdf/e2c25cc1-8bd4-4cc3-8703-c6d16641f7a0" TargetMode="External"/><Relationship Id="rId1031" Type="http://schemas.openxmlformats.org/officeDocument/2006/relationships/hyperlink" Target="http://antigo.anvisa.gov.br/legislacao" TargetMode="External"/><Relationship Id="rId1129" Type="http://schemas.openxmlformats.org/officeDocument/2006/relationships/hyperlink" Target="http://antigo.anvisa.gov.br/legislacao" TargetMode="External"/><Relationship Id="rId1683" Type="http://schemas.openxmlformats.org/officeDocument/2006/relationships/hyperlink" Target="http://antigo.anvisa.gov.br/documents/10181/6504113/%281%29RDC_728_2022_COMP.pdf/8b4f88a2-dc58-4f49-8e3f-5cc208e862ee" TargetMode="External"/><Relationship Id="rId485" Type="http://schemas.openxmlformats.org/officeDocument/2006/relationships/hyperlink" Target="http://antigo.anvisa.gov.br/documents/10181/2718376/PRTC_01_2017_ANVISA_INPI_.pdf/2a104267-83a6-4817-a936-3ffdb7e67500" TargetMode="External"/><Relationship Id="rId692" Type="http://schemas.openxmlformats.org/officeDocument/2006/relationships/hyperlink" Target="http://antigo.anvisa.gov.br/legislacao" TargetMode="External"/><Relationship Id="rId706" Type="http://schemas.openxmlformats.org/officeDocument/2006/relationships/hyperlink" Target="http://antigo.anvisa.gov.br/legislacao" TargetMode="External"/><Relationship Id="rId913" Type="http://schemas.openxmlformats.org/officeDocument/2006/relationships/hyperlink" Target="http://antigo.anvisa.gov.br/legislacao" TargetMode="External"/><Relationship Id="rId1336" Type="http://schemas.openxmlformats.org/officeDocument/2006/relationships/hyperlink" Target="http://antigo.anvisa.gov.br/legislacao" TargetMode="External"/><Relationship Id="rId1543" Type="http://schemas.openxmlformats.org/officeDocument/2006/relationships/hyperlink" Target="http://antigo.anvisa.gov.br/documents/10181/2785365/%284%29RDC_73_2016_COMP.pdf/82902093-ad55-4d4e-95ea-14ab856f8aed" TargetMode="External"/><Relationship Id="rId1750" Type="http://schemas.openxmlformats.org/officeDocument/2006/relationships/hyperlink" Target="http://antigo.anvisa.gov.br/legislacao" TargetMode="External"/><Relationship Id="rId42" Type="http://schemas.openxmlformats.org/officeDocument/2006/relationships/hyperlink" Target="http://antigo.anvisa.gov.br/legislacao" TargetMode="External"/><Relationship Id="rId138" Type="http://schemas.openxmlformats.org/officeDocument/2006/relationships/hyperlink" Target="http://antigo.anvisa.gov.br/legislacao" TargetMode="External"/><Relationship Id="rId345" Type="http://schemas.openxmlformats.org/officeDocument/2006/relationships/hyperlink" Target="http://antigo.anvisa.gov.br/documents/10181/5457360/%281%29RDC_293_2019_.pdf/7cacab27-d49d-4bcb-ab82-8e7dceabbcc8" TargetMode="External"/><Relationship Id="rId552" Type="http://schemas.openxmlformats.org/officeDocument/2006/relationships/hyperlink" Target="http://antigo.anvisa.gov.br/documents/10181/3295768/%281%29RDC_53_2015_COMP.pdf/d38f507d-745c-4f6b-a0a6-bd250f2e9892" TargetMode="External"/><Relationship Id="rId997" Type="http://schemas.openxmlformats.org/officeDocument/2006/relationships/hyperlink" Target="http://antigo.anvisa.gov.br/documents/10181/2718376/%281%29RDC_204_2005_COMP.pdf/30c22052-48ee-452d-9fef-728a633b4610" TargetMode="External"/><Relationship Id="rId1182" Type="http://schemas.openxmlformats.org/officeDocument/2006/relationships/hyperlink" Target="http://antigo.anvisa.gov.br/legislacao" TargetMode="External"/><Relationship Id="rId1403" Type="http://schemas.openxmlformats.org/officeDocument/2006/relationships/hyperlink" Target="http://antigo.anvisa.gov.br/documents/10181/5993368/IN_153_2022_.pdf/5be6f38d-a1fb-46cd-b2fc-26e4312d1f1c" TargetMode="External"/><Relationship Id="rId1610" Type="http://schemas.openxmlformats.org/officeDocument/2006/relationships/hyperlink" Target="http://antigo.anvisa.gov.br/documents/10181/5672055/RDC_751_2022_.pdf/37b2d641-82ec-4e64-bb07-4fc871936735" TargetMode="External"/><Relationship Id="rId191" Type="http://schemas.openxmlformats.org/officeDocument/2006/relationships/hyperlink" Target="http://antigo.anvisa.gov.br/documents/10181/6368141/RDC_586_2021_.pdf/86917101-fc43-4b4f-97e2-3a5f3fcf9e67" TargetMode="External"/><Relationship Id="rId205" Type="http://schemas.openxmlformats.org/officeDocument/2006/relationships/hyperlink" Target="http://antigo.anvisa.gov.br/legislacao" TargetMode="External"/><Relationship Id="rId412" Type="http://schemas.openxmlformats.org/officeDocument/2006/relationships/hyperlink" Target="http://antigo.anvisa.gov.br/documents/10181/2867923/RDC_216_2018_.pdf/43228cef-f749-4d0f-bf3a-b41c26cdc63e" TargetMode="External"/><Relationship Id="rId857" Type="http://schemas.openxmlformats.org/officeDocument/2006/relationships/hyperlink" Target="http://antigo.anvisa.gov.br/documents/10181/2718376/RDC_46_2009_COMP.pdf/2148a322-03ad-42c3-b5ba-718243bd1919" TargetMode="External"/><Relationship Id="rId1042" Type="http://schemas.openxmlformats.org/officeDocument/2006/relationships/hyperlink" Target="http://antigo.anvisa.gov.br/documents/10181/6407669/IN_121_2022_.pdf/ed9e4249-e5c8-423b-8cd2-814730dba40a" TargetMode="External"/><Relationship Id="rId1487" Type="http://schemas.openxmlformats.org/officeDocument/2006/relationships/hyperlink" Target="http://antigo.anvisa.gov.br/documents/10181/2718376/RDC_714_2022_.pdf/72ab4c7e-f385-450b-bfd3-d3a7bb97d476" TargetMode="External"/><Relationship Id="rId1694" Type="http://schemas.openxmlformats.org/officeDocument/2006/relationships/hyperlink" Target="http://antigo.anvisa.gov.br/legislacao" TargetMode="External"/><Relationship Id="rId1708" Type="http://schemas.openxmlformats.org/officeDocument/2006/relationships/hyperlink" Target="http://antigo.anvisa.gov.br/legislacao" TargetMode="External"/><Relationship Id="rId289" Type="http://schemas.openxmlformats.org/officeDocument/2006/relationships/hyperlink" Target="http://antigo.anvisa.gov.br/legislacao" TargetMode="External"/><Relationship Id="rId496" Type="http://schemas.openxmlformats.org/officeDocument/2006/relationships/hyperlink" Target="http://antigo.anvisa.gov.br/documents/10181/3115436/%281%29RDC_130_2016_.pdf/fc7ea407-3ff5-4fc1-bcfe-2f37504d28b7" TargetMode="External"/><Relationship Id="rId717" Type="http://schemas.openxmlformats.org/officeDocument/2006/relationships/hyperlink" Target="http://antigo.anvisa.gov.br/legislacao" TargetMode="External"/><Relationship Id="rId924" Type="http://schemas.openxmlformats.org/officeDocument/2006/relationships/hyperlink" Target="http://antigo.anvisa.gov.br/documents/10181/2718376/%281%29RDC_60_2007_COMP.pdf/a50352d3-f986-4043-84dc-a8c0f7c362fd" TargetMode="External"/><Relationship Id="rId1347" Type="http://schemas.openxmlformats.org/officeDocument/2006/relationships/hyperlink" Target="http://antigo.anvisa.gov.br/documents/10181/5284308/RDC_529_2021_.pdf/0ea02df4-a33d-4021-a11b-b5ca9e0af208" TargetMode="External"/><Relationship Id="rId1554" Type="http://schemas.openxmlformats.org/officeDocument/2006/relationships/hyperlink" Target="http://antigo.anvisa.gov.br/legislacao" TargetMode="External"/><Relationship Id="rId1761" Type="http://schemas.openxmlformats.org/officeDocument/2006/relationships/hyperlink" Target="http://antigo.anvisa.gov.br/legislacao" TargetMode="External"/><Relationship Id="rId53" Type="http://schemas.openxmlformats.org/officeDocument/2006/relationships/hyperlink" Target="http://antigo.anvisa.gov.br/legislacao" TargetMode="External"/><Relationship Id="rId149" Type="http://schemas.openxmlformats.org/officeDocument/2006/relationships/hyperlink" Target="http://antigo.anvisa.gov.br/legislacao" TargetMode="External"/><Relationship Id="rId356" Type="http://schemas.openxmlformats.org/officeDocument/2006/relationships/hyperlink" Target="http://antigo.anvisa.gov.br/legislacao" TargetMode="External"/><Relationship Id="rId563" Type="http://schemas.openxmlformats.org/officeDocument/2006/relationships/hyperlink" Target="http://antigo.anvisa.gov.br/legislacao" TargetMode="External"/><Relationship Id="rId770" Type="http://schemas.openxmlformats.org/officeDocument/2006/relationships/hyperlink" Target="http://antigo.anvisa.gov.br/documents/10181/2718376/RE_5052_2011_.pdf/9610b0a4-111e-4f2a-bf2b-e1af29779ec2" TargetMode="External"/><Relationship Id="rId1193" Type="http://schemas.openxmlformats.org/officeDocument/2006/relationships/hyperlink" Target="http://antigo.anvisa.gov.br/documents/10181/2718376/RDC_104_2000_COMP.pdf/de0c9f62-ac1d-4fe7-8cfd-1607ce3fd6ce" TargetMode="External"/><Relationship Id="rId1207" Type="http://schemas.openxmlformats.org/officeDocument/2006/relationships/hyperlink" Target="http://antigo.anvisa.gov.br/documents/10181/2718376/RDC_38_2000_COMP.pdf/89ada4c6-351a-495e-b07e-c58a5d5f3245" TargetMode="External"/><Relationship Id="rId1414" Type="http://schemas.openxmlformats.org/officeDocument/2006/relationships/hyperlink" Target="http://antigo.anvisa.gov.br/documents/10181/6291960/%281%29RDC_522_2021_COMP.pdf/2ec6758f-aacc-4932-b0a9-4626a946ea89" TargetMode="External"/><Relationship Id="rId1621" Type="http://schemas.openxmlformats.org/officeDocument/2006/relationships/hyperlink" Target="http://antigo.anvisa.gov.br/documents/10181/5457402/IN_184_2022_.pdf/ad7438ee-2b82-47df-bc21-23c1f6e94739" TargetMode="External"/><Relationship Id="rId216" Type="http://schemas.openxmlformats.org/officeDocument/2006/relationships/hyperlink" Target="http://antigo.anvisa.gov.br/legislacao" TargetMode="External"/><Relationship Id="rId423" Type="http://schemas.openxmlformats.org/officeDocument/2006/relationships/hyperlink" Target="http://antigo.anvisa.gov.br/documents/10181/6320178/IN_118_2022_.pdf/d6f98d5b-454a-450f-97bd-60aa28301e0e" TargetMode="External"/><Relationship Id="rId868" Type="http://schemas.openxmlformats.org/officeDocument/2006/relationships/hyperlink" Target="http://antigo.anvisa.gov.br/documents/10181/2718376/RDC_13_2009_COMP.pdf/8461d2ab-5223-4e33-a313-aa4f07768e91" TargetMode="External"/><Relationship Id="rId1053" Type="http://schemas.openxmlformats.org/officeDocument/2006/relationships/hyperlink" Target="http://antigo.anvisa.gov.br/legislacao" TargetMode="External"/><Relationship Id="rId1260" Type="http://schemas.openxmlformats.org/officeDocument/2006/relationships/hyperlink" Target="http://antigo.anvisa.gov.br/documents/10181/6414300/RDC_648_2022_.pdf/d03bd0b5-27da-447b-8df5-23c187e21f34" TargetMode="External"/><Relationship Id="rId1498" Type="http://schemas.openxmlformats.org/officeDocument/2006/relationships/hyperlink" Target="http://antigo.anvisa.gov.br/legislacao" TargetMode="External"/><Relationship Id="rId1719" Type="http://schemas.openxmlformats.org/officeDocument/2006/relationships/hyperlink" Target="http://antigo.anvisa.gov.br/documents/10181/6410832/IN_167_2022_COMP.pdf/452c536f-ebc4-43de-9ae3-fabeccb5e5de" TargetMode="External"/><Relationship Id="rId630" Type="http://schemas.openxmlformats.org/officeDocument/2006/relationships/hyperlink" Target="http://antigo.anvisa.gov.br/documents/10181/3149215/RDC_43_2014_.pdf/5f338a90-9bf1-4daf-96d0-b5a1f6ee2624" TargetMode="External"/><Relationship Id="rId728" Type="http://schemas.openxmlformats.org/officeDocument/2006/relationships/hyperlink" Target="http://antigo.anvisa.gov.br/legislacao" TargetMode="External"/><Relationship Id="rId935" Type="http://schemas.openxmlformats.org/officeDocument/2006/relationships/hyperlink" Target="http://antigo.anvisa.gov.br/documents/10181/2718376/RDC_20_2007_COMP.pdf/c9adb166-abcc-44c7-ad60-f56241504525" TargetMode="External"/><Relationship Id="rId1358" Type="http://schemas.openxmlformats.org/officeDocument/2006/relationships/hyperlink" Target="http://antigo.anvisa.gov.br/documents/10181/6431269/RDC_680_2022_.pdf/95cd042a-a509-4856-ac74-35baa46fa236" TargetMode="External"/><Relationship Id="rId1565" Type="http://schemas.openxmlformats.org/officeDocument/2006/relationships/hyperlink" Target="http://antigo.anvisa.gov.br/legislacao" TargetMode="External"/><Relationship Id="rId1772" Type="http://schemas.openxmlformats.org/officeDocument/2006/relationships/hyperlink" Target="http://antigo.anvisa.gov.br/legislacao" TargetMode="External"/><Relationship Id="rId64" Type="http://schemas.openxmlformats.org/officeDocument/2006/relationships/hyperlink" Target="http://antigo.anvisa.gov.br/legislacao" TargetMode="External"/><Relationship Id="rId367" Type="http://schemas.openxmlformats.org/officeDocument/2006/relationships/hyperlink" Target="http://antigo.anvisa.gov.br/documents/10181/4379139/%281%29IN_30_2019_.pdf/a9a80571-11d7-41fe-9842-80900d95529d" TargetMode="External"/><Relationship Id="rId574" Type="http://schemas.openxmlformats.org/officeDocument/2006/relationships/hyperlink" Target="http://antigo.anvisa.gov.br/documents/10181/2718376/INC_11_2015____.pdf/57d2a152-6cf3-4cee-ab89-a14146b55de2" TargetMode="External"/><Relationship Id="rId1120" Type="http://schemas.openxmlformats.org/officeDocument/2006/relationships/hyperlink" Target="http://antigo.anvisa.gov.br/legislacao" TargetMode="External"/><Relationship Id="rId1218" Type="http://schemas.openxmlformats.org/officeDocument/2006/relationships/hyperlink" Target="http://antigo.anvisa.gov.br/documents/10181/2957539/RDC_430_2020_COMP.pdf/507bbcc6-3ea0-46bc-87ee-2511ff664974" TargetMode="External"/><Relationship Id="rId1425" Type="http://schemas.openxmlformats.org/officeDocument/2006/relationships/hyperlink" Target="http://antigo.anvisa.gov.br/documents/10181/6414196/RDC_641_2022_COMP.pdf/4b9602c7-52f3-4b26-916c-ccee55bc01d5" TargetMode="External"/><Relationship Id="rId227" Type="http://schemas.openxmlformats.org/officeDocument/2006/relationships/hyperlink" Target="http://antigo.anvisa.gov.br/documents/10181/6232328/%281%29RDC_471_2021_COMP.pdf/1f679ba2-6220-49ee-a664-2e838eb2f5f3" TargetMode="External"/><Relationship Id="rId781" Type="http://schemas.openxmlformats.org/officeDocument/2006/relationships/hyperlink" Target="http://antigo.anvisa.gov.br/documents/10181/3710853/RDC_40_2011_COMP.pdf/3a1f9729-eaa9-4c9c-bb9e-d8f7f4ff5200" TargetMode="External"/><Relationship Id="rId879" Type="http://schemas.openxmlformats.org/officeDocument/2006/relationships/hyperlink" Target="http://antigo.anvisa.gov.br/legislacao" TargetMode="External"/><Relationship Id="rId1632" Type="http://schemas.openxmlformats.org/officeDocument/2006/relationships/hyperlink" Target="http://antigo.anvisa.gov.br/documents/10181/3898888/%281%29RDC_243_2018_COMP.pdf/ebeea49b-756b-4694-be94-5d2d57088018" TargetMode="External"/><Relationship Id="rId434" Type="http://schemas.openxmlformats.org/officeDocument/2006/relationships/hyperlink" Target="http://antigo.anvisa.gov.br/documents/10181/2718376/RDC_204_2017_.pdf/b2d4ae64-2d91-44e9-ad67-b883c752c094" TargetMode="External"/><Relationship Id="rId641" Type="http://schemas.openxmlformats.org/officeDocument/2006/relationships/hyperlink" Target="http://antigo.anvisa.gov.br/legislacao" TargetMode="External"/><Relationship Id="rId739" Type="http://schemas.openxmlformats.org/officeDocument/2006/relationships/hyperlink" Target="http://antigo.anvisa.gov.br/documents/10181/3855414/RDC_27_2012_.pdf/6bb828cc-879a-418b-bdbd-f104c9eb598a" TargetMode="External"/><Relationship Id="rId1064" Type="http://schemas.openxmlformats.org/officeDocument/2006/relationships/hyperlink" Target="http://antigo.anvisa.gov.br/documents/10181/2718376/%281%29RDC_61_2004_COMP.pdf/138656c6-e9c7-4d7f-a0fd-c2cd0ed8f6a4" TargetMode="External"/><Relationship Id="rId1271" Type="http://schemas.openxmlformats.org/officeDocument/2006/relationships/hyperlink" Target="http://antigo.anvisa.gov.br/legislacao" TargetMode="External"/><Relationship Id="rId1369" Type="http://schemas.openxmlformats.org/officeDocument/2006/relationships/hyperlink" Target="http://antigo.anvisa.gov.br/legislacao" TargetMode="External"/><Relationship Id="rId1576" Type="http://schemas.openxmlformats.org/officeDocument/2006/relationships/hyperlink" Target="http://antigo.anvisa.gov.br/legislacao" TargetMode="External"/><Relationship Id="rId280" Type="http://schemas.openxmlformats.org/officeDocument/2006/relationships/hyperlink" Target="http://antigo.anvisa.gov.br/documents/10181/5835858/RDC_396_2020_.pdf/d3de5175-c3c4-45ae-b9cd-75f5688e3742" TargetMode="External"/><Relationship Id="rId501" Type="http://schemas.openxmlformats.org/officeDocument/2006/relationships/hyperlink" Target="http://antigo.anvisa.gov.br/legislacao" TargetMode="External"/><Relationship Id="rId946" Type="http://schemas.openxmlformats.org/officeDocument/2006/relationships/hyperlink" Target="http://antigo.anvisa.gov.br/legislacao" TargetMode="External"/><Relationship Id="rId1131" Type="http://schemas.openxmlformats.org/officeDocument/2006/relationships/hyperlink" Target="http://antigo.anvisa.gov.br/legislacao" TargetMode="External"/><Relationship Id="rId1229" Type="http://schemas.openxmlformats.org/officeDocument/2006/relationships/hyperlink" Target="http://antigo.anvisa.gov.br/legislacao" TargetMode="External"/><Relationship Id="rId1783" Type="http://schemas.openxmlformats.org/officeDocument/2006/relationships/hyperlink" Target="http://antigo.anvisa.gov.br/documents/10181/6278817/IN_96_2021_COMP.pdf/70ed48cd-a56c-48e9-8137-8b21b9ecf369" TargetMode="External"/><Relationship Id="rId75" Type="http://schemas.openxmlformats.org/officeDocument/2006/relationships/hyperlink" Target="http://antigo.anvisa.gov.br/documents/10181/6278627/RDC_506_2021_.pdf/e932e631-4054-4014-9ac9-9813474e44a4" TargetMode="External"/><Relationship Id="rId140" Type="http://schemas.openxmlformats.org/officeDocument/2006/relationships/hyperlink" Target="http://antigo.anvisa.gov.br/legislacao" TargetMode="External"/><Relationship Id="rId378" Type="http://schemas.openxmlformats.org/officeDocument/2006/relationships/hyperlink" Target="http://antigo.anvisa.gov.br/legislacao" TargetMode="External"/><Relationship Id="rId585" Type="http://schemas.openxmlformats.org/officeDocument/2006/relationships/hyperlink" Target="http://antigo.anvisa.gov.br/legislacao" TargetMode="External"/><Relationship Id="rId792" Type="http://schemas.openxmlformats.org/officeDocument/2006/relationships/hyperlink" Target="http://antigo.anvisa.gov.br/legislacao" TargetMode="External"/><Relationship Id="rId806" Type="http://schemas.openxmlformats.org/officeDocument/2006/relationships/hyperlink" Target="http://antigo.anvisa.gov.br/legislacao" TargetMode="External"/><Relationship Id="rId1436" Type="http://schemas.openxmlformats.org/officeDocument/2006/relationships/hyperlink" Target="http://antigo.anvisa.gov.br/documents/10181/2718376/RES_388_1999_COMP.pdf/6bb3e017-b7c6-4c78-af51-d13ff01fb118" TargetMode="External"/><Relationship Id="rId1643" Type="http://schemas.openxmlformats.org/officeDocument/2006/relationships/hyperlink" Target="http://antigo.anvisa.gov.br/documents/10181/2718376/%285%29RDC_27_2010_COMP.pdf/517bb21b-c2cf-4788-ae72-6365aa831275" TargetMode="External"/><Relationship Id="rId6" Type="http://schemas.openxmlformats.org/officeDocument/2006/relationships/hyperlink" Target="http://antigo.anvisa.gov.br/legislacao" TargetMode="External"/><Relationship Id="rId238" Type="http://schemas.openxmlformats.org/officeDocument/2006/relationships/hyperlink" Target="http://antigo.anvisa.gov.br/documents/10181/6053710/%281%29RDC_428_2020_COMP.pdf/e4fdb0f0-7c52-4224-91f1-8dbfb87c4916" TargetMode="External"/><Relationship Id="rId445" Type="http://schemas.openxmlformats.org/officeDocument/2006/relationships/hyperlink" Target="http://antigo.anvisa.gov.br/legislacao" TargetMode="External"/><Relationship Id="rId652" Type="http://schemas.openxmlformats.org/officeDocument/2006/relationships/hyperlink" Target="http://antigo.anvisa.gov.br/documents/10181/3676841/RDC_22_2014_COMP.pdf/5f0991df-efae-4794-b206-86045447b5f0" TargetMode="External"/><Relationship Id="rId1075" Type="http://schemas.openxmlformats.org/officeDocument/2006/relationships/hyperlink" Target="http://antigo.anvisa.gov.br/documents/10181/2718376/RE_1548_2003_COMP.pdf/a5a688a6-e515-4ee4-8433-8e8e082dbcf5" TargetMode="External"/><Relationship Id="rId1282" Type="http://schemas.openxmlformats.org/officeDocument/2006/relationships/hyperlink" Target="http://antigo.anvisa.gov.br/legislacao" TargetMode="External"/><Relationship Id="rId1503" Type="http://schemas.openxmlformats.org/officeDocument/2006/relationships/hyperlink" Target="http://antigo.anvisa.gov.br/legislacao" TargetMode="External"/><Relationship Id="rId1710" Type="http://schemas.openxmlformats.org/officeDocument/2006/relationships/hyperlink" Target="http://antigo.anvisa.gov.br/legislacao" TargetMode="External"/><Relationship Id="rId291" Type="http://schemas.openxmlformats.org/officeDocument/2006/relationships/hyperlink" Target="http://antigo.anvisa.gov.br/legislacao" TargetMode="External"/><Relationship Id="rId305" Type="http://schemas.openxmlformats.org/officeDocument/2006/relationships/hyperlink" Target="http://antigo.anvisa.gov.br/documents/10181/3146460/RDC_339_2020_COMP.pdf/567bc938-5634-44a6-8257-706f0266b88a" TargetMode="External"/><Relationship Id="rId512" Type="http://schemas.openxmlformats.org/officeDocument/2006/relationships/hyperlink" Target="http://antigo.anvisa.gov.br/legislacao" TargetMode="External"/><Relationship Id="rId957" Type="http://schemas.openxmlformats.org/officeDocument/2006/relationships/hyperlink" Target="http://antigo.anvisa.gov.br/documents/10181/2718376/INC_02_2006_setembro_.pdf/581e0956-a3ef-47ad-a85f-45155142bdb7" TargetMode="External"/><Relationship Id="rId1142" Type="http://schemas.openxmlformats.org/officeDocument/2006/relationships/hyperlink" Target="http://antigo.anvisa.gov.br/documents/10181/2718376/%282%29RDC_79_2002_.pdf/72748c57-6362-4cc9-9da0-3363696096f9" TargetMode="External"/><Relationship Id="rId1587" Type="http://schemas.openxmlformats.org/officeDocument/2006/relationships/hyperlink" Target="http://antigo.anvisa.gov.br/documents/10181/2718376/%282%29RDC_72_2009_COMP.pdf/cb4b6ab1-60a6-45b4-b2fc-871bdab2d0b8" TargetMode="External"/><Relationship Id="rId1794" Type="http://schemas.openxmlformats.org/officeDocument/2006/relationships/hyperlink" Target="http://antigo.anvisa.gov.br/documents/10181/6253937/RDC_741_2022_.pdf/8f28c953-a9ee-4979-a94c-18fea1bb2b83" TargetMode="External"/><Relationship Id="rId1808" Type="http://schemas.openxmlformats.org/officeDocument/2006/relationships/vmlDrawing" Target="../drawings/vmlDrawing1.vml"/><Relationship Id="rId86" Type="http://schemas.openxmlformats.org/officeDocument/2006/relationships/hyperlink" Target="http://antigo.anvisa.gov.br/documents/10181/6278771/RDC_513_2021_.pdf/6656c1e4-047d-436a-baa3-1398b24d01f5" TargetMode="External"/><Relationship Id="rId151" Type="http://schemas.openxmlformats.org/officeDocument/2006/relationships/hyperlink" Target="http://antigo.anvisa.gov.br/legislacao" TargetMode="External"/><Relationship Id="rId389" Type="http://schemas.openxmlformats.org/officeDocument/2006/relationships/hyperlink" Target="http://antigo.anvisa.gov.br/documents/10181/2959207/IN_26_2018_.pdf/4816d7d6-bbef-4e4c-9f90-24376aeb5d04" TargetMode="External"/><Relationship Id="rId596" Type="http://schemas.openxmlformats.org/officeDocument/2006/relationships/hyperlink" Target="http://antigo.anvisa.gov.br/documents/10181/3503972/%282%29RDC_09_2015_COMP.pdf/ee294d51-055f-4244-8e1a-b62f0c8e4f88" TargetMode="External"/><Relationship Id="rId817" Type="http://schemas.openxmlformats.org/officeDocument/2006/relationships/hyperlink" Target="http://antigo.anvisa.gov.br/documents/10181/2718376/%281%29RDC_46_2010_COMP.pdf/5134345a-48de-4090-8f2d-51be1d441492" TargetMode="External"/><Relationship Id="rId1002" Type="http://schemas.openxmlformats.org/officeDocument/2006/relationships/hyperlink" Target="http://antigo.anvisa.gov.br/legislacao" TargetMode="External"/><Relationship Id="rId1447" Type="http://schemas.openxmlformats.org/officeDocument/2006/relationships/hyperlink" Target="http://antigo.anvisa.gov.br/legislacao" TargetMode="External"/><Relationship Id="rId1654" Type="http://schemas.openxmlformats.org/officeDocument/2006/relationships/hyperlink" Target="http://antigo.anvisa.gov.br/documents/10181/5636192/RDC_757_2022_.pdf/fb947c94-12d6-4760-b718-c555637be0ec" TargetMode="External"/><Relationship Id="rId249" Type="http://schemas.openxmlformats.org/officeDocument/2006/relationships/hyperlink" Target="http://antigo.anvisa.gov.br/documents/10181/6032343/IN_74_2020_.pdf/1bdb9119-4f70-4711-a57f-a6cbbc5841c2" TargetMode="External"/><Relationship Id="rId456" Type="http://schemas.openxmlformats.org/officeDocument/2006/relationships/hyperlink" Target="http://antigo.anvisa.gov.br/documents/10181/3096866/RDC_184_2017_COMP.pdf/a1106548-e7b8-4b68-a8a4-1e9232d7b1a9" TargetMode="External"/><Relationship Id="rId663" Type="http://schemas.openxmlformats.org/officeDocument/2006/relationships/hyperlink" Target="http://antigo.anvisa.gov.br/legislacao" TargetMode="External"/><Relationship Id="rId870" Type="http://schemas.openxmlformats.org/officeDocument/2006/relationships/hyperlink" Target="http://antigo.anvisa.gov.br/documents/10181/2718376/RDC_12_2009_COMP.pdf/1f3079c7-9d06-4ff1-9cef-ad5ea67522b9" TargetMode="External"/><Relationship Id="rId1086" Type="http://schemas.openxmlformats.org/officeDocument/2006/relationships/hyperlink" Target="http://antigo.anvisa.gov.br/legislacao" TargetMode="External"/><Relationship Id="rId1293" Type="http://schemas.openxmlformats.org/officeDocument/2006/relationships/hyperlink" Target="http://antigo.anvisa.gov.br/documents/10181/6415268/RDC_666_2022_.pdf/62f25cc2-3820-46c0-be95-b3d785472a51" TargetMode="External"/><Relationship Id="rId1307" Type="http://schemas.openxmlformats.org/officeDocument/2006/relationships/hyperlink" Target="http://antigo.anvisa.gov.br/legislacao" TargetMode="External"/><Relationship Id="rId1514" Type="http://schemas.openxmlformats.org/officeDocument/2006/relationships/hyperlink" Target="http://antigo.anvisa.gov.br/legislacao" TargetMode="External"/><Relationship Id="rId1721" Type="http://schemas.openxmlformats.org/officeDocument/2006/relationships/hyperlink" Target="http://antigo.anvisa.gov.br/documents/10181/6466780/IN_191_2022_COMP.pdf/d5809f15-522f-43f7-8080-7179a50151e3" TargetMode="External"/><Relationship Id="rId13" Type="http://schemas.openxmlformats.org/officeDocument/2006/relationships/hyperlink" Target="http://antigo.anvisa.gov.br/legislacao" TargetMode="External"/><Relationship Id="rId109" Type="http://schemas.openxmlformats.org/officeDocument/2006/relationships/hyperlink" Target="http://antigo.anvisa.gov.br/documents/10181/6319506/RDC_537_2021_.pdf/0a95d0dc-4681-40e8-b539-2fcbf2b1ee69" TargetMode="External"/><Relationship Id="rId316" Type="http://schemas.openxmlformats.org/officeDocument/2006/relationships/hyperlink" Target="http://antigo.anvisa.gov.br/legislacao" TargetMode="External"/><Relationship Id="rId523" Type="http://schemas.openxmlformats.org/officeDocument/2006/relationships/hyperlink" Target="http://antigo.anvisa.gov.br/documents/10181/2883670/RDC_90_2016_.pdf/40195f9f-eb16-493d-8a03-848a063c281e" TargetMode="External"/><Relationship Id="rId968" Type="http://schemas.openxmlformats.org/officeDocument/2006/relationships/hyperlink" Target="http://antigo.anvisa.gov.br/legislacao" TargetMode="External"/><Relationship Id="rId1153" Type="http://schemas.openxmlformats.org/officeDocument/2006/relationships/hyperlink" Target="http://antigo.anvisa.gov.br/legislacao" TargetMode="External"/><Relationship Id="rId1598" Type="http://schemas.openxmlformats.org/officeDocument/2006/relationships/hyperlink" Target="http://antigo.anvisa.gov.br/documents/10181/6437482/IN_181_2022_.pdf/6b6757c7-c9ee-464c-b8e2-795ac4954af4" TargetMode="External"/><Relationship Id="rId97" Type="http://schemas.openxmlformats.org/officeDocument/2006/relationships/hyperlink" Target="http://antigo.anvisa.gov.br/documents/10181/6291960/RDC_525_2021_.pdf/60143f96-a0e7-4d1a-9736-a7392cb76a6c" TargetMode="External"/><Relationship Id="rId730" Type="http://schemas.openxmlformats.org/officeDocument/2006/relationships/hyperlink" Target="http://antigo.anvisa.gov.br/legislacao" TargetMode="External"/><Relationship Id="rId828" Type="http://schemas.openxmlformats.org/officeDocument/2006/relationships/hyperlink" Target="http://antigo.anvisa.gov.br/legislacao" TargetMode="External"/><Relationship Id="rId1013" Type="http://schemas.openxmlformats.org/officeDocument/2006/relationships/hyperlink" Target="http://antigo.anvisa.gov.br/documents/10181/6407538/RDC_615_2022_.pdf/196b44ef-c599-4282-ae71-0cf26e56fc8d" TargetMode="External"/><Relationship Id="rId1360" Type="http://schemas.openxmlformats.org/officeDocument/2006/relationships/hyperlink" Target="http://antigo.anvisa.gov.br/documents/10181/6407445/RDC_681_2022_.pdf/a29e427f-10b3-4ddc-a760-1e964698f5a5" TargetMode="External"/><Relationship Id="rId1458" Type="http://schemas.openxmlformats.org/officeDocument/2006/relationships/hyperlink" Target="http://antigo.anvisa.gov.br/legislacao" TargetMode="External"/><Relationship Id="rId1665" Type="http://schemas.openxmlformats.org/officeDocument/2006/relationships/hyperlink" Target="http://antigo.anvisa.gov.br/documents/10181/6466802/IN_194_2022_.pdf/a9f8ae32-91d9-49d8-8d95-3b6b8344bca2" TargetMode="External"/><Relationship Id="rId162" Type="http://schemas.openxmlformats.org/officeDocument/2006/relationships/hyperlink" Target="http://antigo.anvisa.gov.br/documents/10181/6149386/RDC_571_2021_.pdf/b9294e11-5b7f-488a-b5ef-309bc6b7c6a4" TargetMode="External"/><Relationship Id="rId467" Type="http://schemas.openxmlformats.org/officeDocument/2006/relationships/hyperlink" Target="http://antigo.anvisa.gov.br/documents/10181/2724161/IN_19_2017_COMP.pdf/66d2db7f-9f95-439b-be27-c5088d3cd176" TargetMode="External"/><Relationship Id="rId1097" Type="http://schemas.openxmlformats.org/officeDocument/2006/relationships/hyperlink" Target="http://antigo.anvisa.gov.br/documents/10181/2718376/RE_09_2003_.pdf/8ccafc91-1437-4695-8e3a-2a97deca4e10" TargetMode="External"/><Relationship Id="rId1220" Type="http://schemas.openxmlformats.org/officeDocument/2006/relationships/hyperlink" Target="http://antigo.anvisa.gov.br/documents/10181/6413942/IN_123_2022_.pdf/ada79770-2c5d-4b40-87eb-4923636754bc" TargetMode="External"/><Relationship Id="rId1318" Type="http://schemas.openxmlformats.org/officeDocument/2006/relationships/hyperlink" Target="http://antigo.anvisa.gov.br/legislacao" TargetMode="External"/><Relationship Id="rId1525" Type="http://schemas.openxmlformats.org/officeDocument/2006/relationships/hyperlink" Target="http://antigo.anvisa.gov.br/legislacao" TargetMode="External"/><Relationship Id="rId674" Type="http://schemas.openxmlformats.org/officeDocument/2006/relationships/hyperlink" Target="http://antigo.anvisa.gov.br/legislacao" TargetMode="External"/><Relationship Id="rId881" Type="http://schemas.openxmlformats.org/officeDocument/2006/relationships/hyperlink" Target="http://antigo.anvisa.gov.br/legislacao" TargetMode="External"/><Relationship Id="rId979" Type="http://schemas.openxmlformats.org/officeDocument/2006/relationships/hyperlink" Target="http://antigo.anvisa.gov.br/documents/10181/2718376/RDC_11_2006_COMP.pdf/6b69c9b9-1edb-4424-b0cf-ec9f85f6f54c" TargetMode="External"/><Relationship Id="rId1732" Type="http://schemas.openxmlformats.org/officeDocument/2006/relationships/hyperlink" Target="http://antigo.anvisa.gov.br/legislacao" TargetMode="External"/><Relationship Id="rId24" Type="http://schemas.openxmlformats.org/officeDocument/2006/relationships/hyperlink" Target="http://antigo.anvisa.gov.br/documents/10181/5885665/RDC_443_2020_.pdf/fd4ef8c9-2cf8-4d82-9e6f-2ec83398fe5d" TargetMode="External"/><Relationship Id="rId327" Type="http://schemas.openxmlformats.org/officeDocument/2006/relationships/hyperlink" Target="http://antigo.anvisa.gov.br/legislacao" TargetMode="External"/><Relationship Id="rId534" Type="http://schemas.openxmlformats.org/officeDocument/2006/relationships/hyperlink" Target="http://antigo.anvisa.gov.br/legislacao" TargetMode="External"/><Relationship Id="rId741" Type="http://schemas.openxmlformats.org/officeDocument/2006/relationships/hyperlink" Target="http://antigo.anvisa.gov.br/documents/10181/3973185/RDC_26_2012_.pdf/9063c036-04bc-4d64-91ab-24b08b6dd11e" TargetMode="External"/><Relationship Id="rId839" Type="http://schemas.openxmlformats.org/officeDocument/2006/relationships/hyperlink" Target="http://antigo.anvisa.gov.br/documents/10181/3231546/RDC_07_2010_COMP.pdf/02825e21-aa2b-41bb-b1cd-fc6ce6c3b0a7" TargetMode="External"/><Relationship Id="rId1164" Type="http://schemas.openxmlformats.org/officeDocument/2006/relationships/hyperlink" Target="http://antigo.anvisa.gov.br/documents/10181/2718376/%281%29RDC_146_2001_.pdf/dfcee3b4-7b86-42a1-a410-feda505c522e" TargetMode="External"/><Relationship Id="rId1371" Type="http://schemas.openxmlformats.org/officeDocument/2006/relationships/hyperlink" Target="http://antigo.anvisa.gov.br/documents/10181/5993637/RDC_684_2022_.pdf/1e60ec12-7ffe-491a-a87d-354ad849084d" TargetMode="External"/><Relationship Id="rId1469" Type="http://schemas.openxmlformats.org/officeDocument/2006/relationships/hyperlink" Target="http://antigo.anvisa.gov.br/legislacao" TargetMode="External"/><Relationship Id="rId173" Type="http://schemas.openxmlformats.org/officeDocument/2006/relationships/hyperlink" Target="http://antigo.anvisa.gov.br/legislacao" TargetMode="External"/><Relationship Id="rId380" Type="http://schemas.openxmlformats.org/officeDocument/2006/relationships/hyperlink" Target="http://antigo.anvisa.gov.br/legislacao" TargetMode="External"/><Relationship Id="rId601" Type="http://schemas.openxmlformats.org/officeDocument/2006/relationships/hyperlink" Target="http://antigo.anvisa.gov.br/documents/10181/3295787/RDC_67_2014_.pdf/e2314811-685c-411e-bf93-79c82ce8377d" TargetMode="External"/><Relationship Id="rId1024" Type="http://schemas.openxmlformats.org/officeDocument/2006/relationships/hyperlink" Target="http://antigo.anvisa.gov.br/legislacao" TargetMode="External"/><Relationship Id="rId1231" Type="http://schemas.openxmlformats.org/officeDocument/2006/relationships/hyperlink" Target="http://antigo.anvisa.gov.br/legislacao" TargetMode="External"/><Relationship Id="rId1676" Type="http://schemas.openxmlformats.org/officeDocument/2006/relationships/hyperlink" Target="http://antigo.anvisa.gov.br/documents/10181/6504078/%281%29IN_162_2022_COMP.pdf/f157aec3-f0a4-4205-a38d-749b290f9b95" TargetMode="External"/><Relationship Id="rId240" Type="http://schemas.openxmlformats.org/officeDocument/2006/relationships/hyperlink" Target="http://antigo.anvisa.gov.br/documents/10181/2922152/RDC_418_2020_COMP.pdf/458006c0-3275-4e5d-9ffb-060e2684fd7a" TargetMode="External"/><Relationship Id="rId478" Type="http://schemas.openxmlformats.org/officeDocument/2006/relationships/hyperlink" Target="http://antigo.anvisa.gov.br/legislacao" TargetMode="External"/><Relationship Id="rId685" Type="http://schemas.openxmlformats.org/officeDocument/2006/relationships/hyperlink" Target="http://antigo.anvisa.gov.br/documents/10181/3285060/RDC_48_2013_.pdf/60ace6f0-364a-4d75-bdd0-b032b8f1aada" TargetMode="External"/><Relationship Id="rId892" Type="http://schemas.openxmlformats.org/officeDocument/2006/relationships/hyperlink" Target="http://antigo.anvisa.gov.br/documents/10181/2718376/RDC_38_2008_COMP.pdf/37838b9b-0b5e-4872-9b59-ef77ea502935" TargetMode="External"/><Relationship Id="rId906" Type="http://schemas.openxmlformats.org/officeDocument/2006/relationships/hyperlink" Target="http://antigo.anvisa.gov.br/documents/10181/2718376/%282%29RDC_20_2008_.pdf/0948e2d0-b56a-46e6-884f-7c33ca1ee521" TargetMode="External"/><Relationship Id="rId1329" Type="http://schemas.openxmlformats.org/officeDocument/2006/relationships/hyperlink" Target="http://antigo.anvisa.gov.br/documents/10181/6415119/IN_136_2022_.pdf/723fbb99-8016-4287-99db-24f837351d63" TargetMode="External"/><Relationship Id="rId1536" Type="http://schemas.openxmlformats.org/officeDocument/2006/relationships/hyperlink" Target="http://antigo.anvisa.gov.br/documents/10181/3744816/RDC_58_2014_COMP.pdf/db9ff2de-52f9-485b-bb8e-6fabd53428ca" TargetMode="External"/><Relationship Id="rId1743" Type="http://schemas.openxmlformats.org/officeDocument/2006/relationships/hyperlink" Target="https://bvsms.saude.gov.br/bvs/saudelegis/svs1/1998/prt0028_13_01_1998.html" TargetMode="External"/><Relationship Id="rId35" Type="http://schemas.openxmlformats.org/officeDocument/2006/relationships/hyperlink" Target="http://antigo.anvisa.gov.br/legislacao" TargetMode="External"/><Relationship Id="rId100" Type="http://schemas.openxmlformats.org/officeDocument/2006/relationships/hyperlink" Target="http://antigo.anvisa.gov.br/legislacao" TargetMode="External"/><Relationship Id="rId338" Type="http://schemas.openxmlformats.org/officeDocument/2006/relationships/hyperlink" Target="http://antigo.anvisa.gov.br/legislacao" TargetMode="External"/><Relationship Id="rId545" Type="http://schemas.openxmlformats.org/officeDocument/2006/relationships/hyperlink" Target="http://antigo.anvisa.gov.br/legislacao" TargetMode="External"/><Relationship Id="rId752" Type="http://schemas.openxmlformats.org/officeDocument/2006/relationships/hyperlink" Target="http://antigo.anvisa.gov.br/legislacao" TargetMode="External"/><Relationship Id="rId1175" Type="http://schemas.openxmlformats.org/officeDocument/2006/relationships/hyperlink" Target="http://antigo.anvisa.gov.br/documents/10181/2718376/RE_1_2001_COMP.pdf/898379e2-6e28-48e0-8943-4a7251dc9f6a" TargetMode="External"/><Relationship Id="rId1382" Type="http://schemas.openxmlformats.org/officeDocument/2006/relationships/hyperlink" Target="http://antigo.anvisa.gov.br/legislacao" TargetMode="External"/><Relationship Id="rId1603" Type="http://schemas.openxmlformats.org/officeDocument/2006/relationships/hyperlink" Target="http://antigo.anvisa.gov.br/documents/10181/3352026/%284%29RDC_08_2013_COMP.pdf/1ca18f4a-7822-4eeb-bb1c-f13a3959053e" TargetMode="External"/><Relationship Id="rId1810" Type="http://schemas.microsoft.com/office/2017/10/relationships/threadedComment" Target="../threadedComments/threadedComment1.xml"/><Relationship Id="rId184" Type="http://schemas.openxmlformats.org/officeDocument/2006/relationships/hyperlink" Target="http://antigo.anvisa.gov.br/legislacao" TargetMode="External"/><Relationship Id="rId391" Type="http://schemas.openxmlformats.org/officeDocument/2006/relationships/hyperlink" Target="http://antigo.anvisa.gov.br/documents/10181/2959207/IN_25_2018_.pdf/c12fa6b6-a7db-4a2d-98d7-6d9309bc1d1e" TargetMode="External"/><Relationship Id="rId405" Type="http://schemas.openxmlformats.org/officeDocument/2006/relationships/hyperlink" Target="http://antigo.anvisa.gov.br/documents/10181/2718376/RDC_228_2018_.pdf/0ab77141-d04d-4e25-8d6b-25e313eeeb58" TargetMode="External"/><Relationship Id="rId612" Type="http://schemas.openxmlformats.org/officeDocument/2006/relationships/hyperlink" Target="http://antigo.anvisa.gov.br/documents/10181/3637614/RDC_52_2014_.pdf/ca9f2f97-a99a-4e77-8ed0-302f19faa714" TargetMode="External"/><Relationship Id="rId1035" Type="http://schemas.openxmlformats.org/officeDocument/2006/relationships/hyperlink" Target="http://antigo.anvisa.gov.br/legislacao" TargetMode="External"/><Relationship Id="rId1242" Type="http://schemas.openxmlformats.org/officeDocument/2006/relationships/hyperlink" Target="http://antigo.anvisa.gov.br/legislacao" TargetMode="External"/><Relationship Id="rId1687" Type="http://schemas.openxmlformats.org/officeDocument/2006/relationships/hyperlink" Target="http://antigo.anvisa.gov.br/legislacao" TargetMode="External"/><Relationship Id="rId251" Type="http://schemas.openxmlformats.org/officeDocument/2006/relationships/hyperlink" Target="http://antigo.anvisa.gov.br/documents/10181/6032343/%281%29RDC_423_2020_COMP.pdf/9f66e694-93d7-402b-b2cf-f9ab2fd05c68" TargetMode="External"/><Relationship Id="rId489" Type="http://schemas.openxmlformats.org/officeDocument/2006/relationships/hyperlink" Target="http://antigo.anvisa.gov.br/legislacao" TargetMode="External"/><Relationship Id="rId696" Type="http://schemas.openxmlformats.org/officeDocument/2006/relationships/hyperlink" Target="http://antigo.anvisa.gov.br/legislacao" TargetMode="External"/><Relationship Id="rId917" Type="http://schemas.openxmlformats.org/officeDocument/2006/relationships/hyperlink" Target="http://antigo.anvisa.gov.br/legislacao" TargetMode="External"/><Relationship Id="rId1102" Type="http://schemas.openxmlformats.org/officeDocument/2006/relationships/hyperlink" Target="http://antigo.anvisa.gov.br/legislacao" TargetMode="External"/><Relationship Id="rId1547" Type="http://schemas.openxmlformats.org/officeDocument/2006/relationships/hyperlink" Target="http://antigo.anvisa.gov.br/documents/10181/6326437/RDC_583_2021_COMP.pdf/182ce9f0-c46d-40c6-aad9-cec8ca2febd8" TargetMode="External"/><Relationship Id="rId1754" Type="http://schemas.openxmlformats.org/officeDocument/2006/relationships/hyperlink" Target="http://antigo.anvisa.gov.br/legislacao" TargetMode="External"/><Relationship Id="rId46" Type="http://schemas.openxmlformats.org/officeDocument/2006/relationships/hyperlink" Target="http://antigo.anvisa.gov.br/documents/10181/6232328/RDC_472_2021_.pdf/b7e26a48-6069-4adf-bcf1-2b72df2dd178" TargetMode="External"/><Relationship Id="rId349" Type="http://schemas.openxmlformats.org/officeDocument/2006/relationships/hyperlink" Target="http://antigo.anvisa.gov.br/documents/10181/3231220/RDC_290_2019_.pdf/c729b150-cdf0-4dab-827b-8ccb0f1bb3b3" TargetMode="External"/><Relationship Id="rId556" Type="http://schemas.openxmlformats.org/officeDocument/2006/relationships/hyperlink" Target="http://antigo.anvisa.gov.br/documents/10181/2718376/RDC_50_2015_.pdf/9205ae99-9a32-45f4-9faa-3464dcb919d7" TargetMode="External"/><Relationship Id="rId763" Type="http://schemas.openxmlformats.org/officeDocument/2006/relationships/hyperlink" Target="http://antigo.anvisa.gov.br/legislacao" TargetMode="External"/><Relationship Id="rId1186" Type="http://schemas.openxmlformats.org/officeDocument/2006/relationships/hyperlink" Target="http://antigo.anvisa.gov.br/legislacao" TargetMode="External"/><Relationship Id="rId1393" Type="http://schemas.openxmlformats.org/officeDocument/2006/relationships/hyperlink" Target="http://antigo.anvisa.gov.br/documents/10181/6437935/RDC_700_2022_.pdf/150cff23-a531-4fb7-ab7a-4337f2da3f04" TargetMode="External"/><Relationship Id="rId1407" Type="http://schemas.openxmlformats.org/officeDocument/2006/relationships/hyperlink" Target="http://antigo.anvisa.gov.br/documents/10181/5853219/RDC_373_2020_COMP.pdf/af8065a4-cd8e-4b74-b661-427b6f9af9b5" TargetMode="External"/><Relationship Id="rId1614" Type="http://schemas.openxmlformats.org/officeDocument/2006/relationships/hyperlink" Target="http://antigo.anvisa.gov.br/legislacao" TargetMode="External"/><Relationship Id="rId111" Type="http://schemas.openxmlformats.org/officeDocument/2006/relationships/hyperlink" Target="http://antigo.anvisa.gov.br/documents/10181/6319545/RDC_539_2021_.pdf/3b905bd2-5749-491c-9972-93756c1d38b0" TargetMode="External"/><Relationship Id="rId195" Type="http://schemas.openxmlformats.org/officeDocument/2006/relationships/hyperlink" Target="http://antigo.anvisa.gov.br/documents/10181/6253875/RDC_588_2021_.pdf/683e12f8-baf1-4969-b479-ab031a30db9b" TargetMode="External"/><Relationship Id="rId209" Type="http://schemas.openxmlformats.org/officeDocument/2006/relationships/hyperlink" Target="http://antigo.anvisa.gov.br/legislacao" TargetMode="External"/><Relationship Id="rId416" Type="http://schemas.openxmlformats.org/officeDocument/2006/relationships/hyperlink" Target="http://antigo.anvisa.gov.br/documents/10181/3426501/RDC_212_2018_.pdf/09992788-8fa5-435b-8424-5f2214964ed4" TargetMode="External"/><Relationship Id="rId970" Type="http://schemas.openxmlformats.org/officeDocument/2006/relationships/hyperlink" Target="http://antigo.anvisa.gov.br/legislacao" TargetMode="External"/><Relationship Id="rId1046" Type="http://schemas.openxmlformats.org/officeDocument/2006/relationships/hyperlink" Target="http://antigo.anvisa.gov.br/documents/10181/6407780/RDC_628_2022_COMP.pdf/8d46bcd2-a022-4fb7-b083-1ea908fbb6e8" TargetMode="External"/><Relationship Id="rId1253" Type="http://schemas.openxmlformats.org/officeDocument/2006/relationships/hyperlink" Target="http://antigo.anvisa.gov.br/legislacao" TargetMode="External"/><Relationship Id="rId1698" Type="http://schemas.openxmlformats.org/officeDocument/2006/relationships/hyperlink" Target="http://antigo.anvisa.gov.br/legislacao" TargetMode="External"/><Relationship Id="rId623" Type="http://schemas.openxmlformats.org/officeDocument/2006/relationships/hyperlink" Target="http://antigo.anvisa.gov.br/legislacao" TargetMode="External"/><Relationship Id="rId830" Type="http://schemas.openxmlformats.org/officeDocument/2006/relationships/hyperlink" Target="http://antigo.anvisa.gov.br/documents/10181/2718376/RDC_32_2010_.pdf/7b5d286f-5ef3-44af-a5d5-4ed7aba9f8b0" TargetMode="External"/><Relationship Id="rId928" Type="http://schemas.openxmlformats.org/officeDocument/2006/relationships/hyperlink" Target="http://antigo.anvisa.gov.br/legislacao" TargetMode="External"/><Relationship Id="rId1460" Type="http://schemas.openxmlformats.org/officeDocument/2006/relationships/hyperlink" Target="http://antigo.anvisa.gov.br/legislacao" TargetMode="External"/><Relationship Id="rId1558" Type="http://schemas.openxmlformats.org/officeDocument/2006/relationships/hyperlink" Target="http://antigo.anvisa.gov.br/legislacao" TargetMode="External"/><Relationship Id="rId1765" Type="http://schemas.openxmlformats.org/officeDocument/2006/relationships/hyperlink" Target="http://antigo.anvisa.gov.br/legislacao" TargetMode="External"/><Relationship Id="rId57" Type="http://schemas.openxmlformats.org/officeDocument/2006/relationships/hyperlink" Target="http://antigo.anvisa.gov.br/documents/10181/4247877/IN_84_2021_.pdf/0a7d86cc-c0b9-40ed-9e68-23c89d4621be" TargetMode="External"/><Relationship Id="rId262" Type="http://schemas.openxmlformats.org/officeDocument/2006/relationships/hyperlink" Target="http://antigo.anvisa.gov.br/legislacao" TargetMode="External"/><Relationship Id="rId567" Type="http://schemas.openxmlformats.org/officeDocument/2006/relationships/hyperlink" Target="http://antigo.anvisa.gov.br/legislacao" TargetMode="External"/><Relationship Id="rId1113" Type="http://schemas.openxmlformats.org/officeDocument/2006/relationships/hyperlink" Target="http://antigo.anvisa.gov.br/documents/10181/2718376/%281%29RDC_277_2002_.pdf/b5a412ea-69e0-40bf-b30a-0780ba3a0cc1" TargetMode="External"/><Relationship Id="rId1197" Type="http://schemas.openxmlformats.org/officeDocument/2006/relationships/hyperlink" Target="http://antigo.anvisa.gov.br/documents/10181/2718376/RDC_77_2000_.pdf/ecfc005d-6116-4416-a0d0-1175c1b094f4" TargetMode="External"/><Relationship Id="rId1320" Type="http://schemas.openxmlformats.org/officeDocument/2006/relationships/hyperlink" Target="http://antigo.anvisa.gov.br/legislacao" TargetMode="External"/><Relationship Id="rId1418" Type="http://schemas.openxmlformats.org/officeDocument/2006/relationships/hyperlink" Target="http://antigo.anvisa.gov.br/documents/10181/6394462/RDC_599_2022_.pdf/74d8aec4-1d64-426b-af4c-ba308c9b8933" TargetMode="External"/><Relationship Id="rId122" Type="http://schemas.openxmlformats.org/officeDocument/2006/relationships/hyperlink" Target="http://antigo.anvisa.gov.br/legislacao" TargetMode="External"/><Relationship Id="rId774" Type="http://schemas.openxmlformats.org/officeDocument/2006/relationships/hyperlink" Target="http://antigo.anvisa.gov.br/documents/10181/2968757/RDC_42_2011_COMP.pdf/77e4e5ff-4ba1-42bb-96b3-70d3bcc5e51a" TargetMode="External"/><Relationship Id="rId981" Type="http://schemas.openxmlformats.org/officeDocument/2006/relationships/hyperlink" Target="http://antigo.anvisa.gov.br/documents/10181/2718376/INC_2_2006_.pdf/ea17a7c4-4a47-41bb-8fcf-c14db132563c" TargetMode="External"/><Relationship Id="rId1057" Type="http://schemas.openxmlformats.org/officeDocument/2006/relationships/hyperlink" Target="http://antigo.anvisa.gov.br/legislacao" TargetMode="External"/><Relationship Id="rId1625" Type="http://schemas.openxmlformats.org/officeDocument/2006/relationships/hyperlink" Target="http://antigo.anvisa.gov.br/legislacao" TargetMode="External"/><Relationship Id="rId427" Type="http://schemas.openxmlformats.org/officeDocument/2006/relationships/hyperlink" Target="http://antigo.anvisa.gov.br/documents/10181/3426501/RDC_211_2018_.pdf/086ee486-e958-4850-8ee7-06de5f3d84e0" TargetMode="External"/><Relationship Id="rId634" Type="http://schemas.openxmlformats.org/officeDocument/2006/relationships/hyperlink" Target="http://antigo.anvisa.gov.br/documents/10181/2718376/RDC_40_2014_.pdf/bf72d884-d11c-48ac-95d1-f7055d1fc656" TargetMode="External"/><Relationship Id="rId841" Type="http://schemas.openxmlformats.org/officeDocument/2006/relationships/hyperlink" Target="http://antigo.anvisa.gov.br/documents/10181/2718376/IN_04_2010_.pdf/15ca2577-eda2-482e-80ee-216b75f70e9c" TargetMode="External"/><Relationship Id="rId1264" Type="http://schemas.openxmlformats.org/officeDocument/2006/relationships/hyperlink" Target="http://antigo.anvisa.gov.br/documents/10181/6414300/RDC_650_2022_.pdf/943b0ce2-6bfc-4f29-b2ef-f1396d612704" TargetMode="External"/><Relationship Id="rId1471" Type="http://schemas.openxmlformats.org/officeDocument/2006/relationships/hyperlink" Target="http://antigo.anvisa.gov.br/legislacao" TargetMode="External"/><Relationship Id="rId1569" Type="http://schemas.openxmlformats.org/officeDocument/2006/relationships/hyperlink" Target="http://antigo.anvisa.gov.br/legislacao" TargetMode="External"/><Relationship Id="rId273" Type="http://schemas.openxmlformats.org/officeDocument/2006/relationships/hyperlink" Target="http://antigo.anvisa.gov.br/documents/10181/5963498/RDC_401_2020_.pdf/19672219-83e2-4326-8ee9-6a74d0619d5d" TargetMode="External"/><Relationship Id="rId480" Type="http://schemas.openxmlformats.org/officeDocument/2006/relationships/hyperlink" Target="http://antigo.anvisa.gov.br/legislacao" TargetMode="External"/><Relationship Id="rId701" Type="http://schemas.openxmlformats.org/officeDocument/2006/relationships/hyperlink" Target="http://antigo.anvisa.gov.br/documents/33880/2568070/INC_01_2013.pdf/b3fa6d06-1906-48cc-be56-cc08029a1bbf" TargetMode="External"/><Relationship Id="rId939" Type="http://schemas.openxmlformats.org/officeDocument/2006/relationships/hyperlink" Target="http://antigo.anvisa.gov.br/documents/10181/2718376/%282%29RDC_16_2007_COMP.pdf/2eeb80ff-b51b-4405-a080-94b59fe8fcd8" TargetMode="External"/><Relationship Id="rId1124" Type="http://schemas.openxmlformats.org/officeDocument/2006/relationships/hyperlink" Target="http://antigo.anvisa.gov.br/legislacao" TargetMode="External"/><Relationship Id="rId1331" Type="http://schemas.openxmlformats.org/officeDocument/2006/relationships/hyperlink" Target="http://antigo.anvisa.gov.br/documents/10181/6415119/IN_137_2022_.pdf/1bec3c2d-6a05-433c-bed1-7f2795b211f1" TargetMode="External"/><Relationship Id="rId1776" Type="http://schemas.openxmlformats.org/officeDocument/2006/relationships/hyperlink" Target="http://antigo.anvisa.gov.br/documents/10181/6260694/RDC_500_2021_.pdf/0556856e-bd91-4f96-9a7b-f4d0eac79aa7" TargetMode="External"/><Relationship Id="rId68" Type="http://schemas.openxmlformats.org/officeDocument/2006/relationships/hyperlink" Target="http://antigo.anvisa.gov.br/legislacao" TargetMode="External"/><Relationship Id="rId133" Type="http://schemas.openxmlformats.org/officeDocument/2006/relationships/hyperlink" Target="http://antigo.anvisa.gov.br/documents/10181/6319486/RDC_550_2021_.pdf/0e2ea0c1-ed5c-4356-a8c8-0c7fdaa7a1dc" TargetMode="External"/><Relationship Id="rId340" Type="http://schemas.openxmlformats.org/officeDocument/2006/relationships/hyperlink" Target="http://antigo.anvisa.gov.br/legislacao" TargetMode="External"/><Relationship Id="rId578" Type="http://schemas.openxmlformats.org/officeDocument/2006/relationships/hyperlink" Target="http://antigo.anvisa.gov.br/documents/10181/2867904/RDC_23_2015_.pdf/cd875afa-c9f1-4e7c-b745-271a9ceaaf3a" TargetMode="External"/><Relationship Id="rId785" Type="http://schemas.openxmlformats.org/officeDocument/2006/relationships/hyperlink" Target="http://antigo.anvisa.gov.br/documents/33880/2568070/rdc0029_30_06_2011.pdf/37ab1571-d930-4a26-a62a-3f7687349d5b" TargetMode="External"/><Relationship Id="rId992" Type="http://schemas.openxmlformats.org/officeDocument/2006/relationships/hyperlink" Target="http://antigo.anvisa.gov.br/legislacao" TargetMode="External"/><Relationship Id="rId1429" Type="http://schemas.openxmlformats.org/officeDocument/2006/relationships/hyperlink" Target="http://antigo.anvisa.gov.br/legislacao" TargetMode="External"/><Relationship Id="rId1636" Type="http://schemas.openxmlformats.org/officeDocument/2006/relationships/hyperlink" Target="http://antigo.anvisa.gov.br/documents/10181/3427171/%285%29RDC_326_2019_COMP.pdf/d295d80b-980e-4192-8ecc-cc827164b1b0" TargetMode="External"/><Relationship Id="rId200" Type="http://schemas.openxmlformats.org/officeDocument/2006/relationships/hyperlink" Target="http://antigo.anvisa.gov.br/legislacao" TargetMode="External"/><Relationship Id="rId438" Type="http://schemas.openxmlformats.org/officeDocument/2006/relationships/hyperlink" Target="http://antigo.anvisa.gov.br/documents/10181/3426671/RDC_198_2017_.pdf/4b53382f-711a-44a3-9308-e72525709603" TargetMode="External"/><Relationship Id="rId645" Type="http://schemas.openxmlformats.org/officeDocument/2006/relationships/hyperlink" Target="http://antigo.anvisa.gov.br/legislacao" TargetMode="External"/><Relationship Id="rId852" Type="http://schemas.openxmlformats.org/officeDocument/2006/relationships/hyperlink" Target="http://antigo.anvisa.gov.br/documents/10181/2718376/RDC_60_2009_COMP.pdf/0bcb63b0-bb24-4b90-b2d8-dcaa915e84c5" TargetMode="External"/><Relationship Id="rId1068" Type="http://schemas.openxmlformats.org/officeDocument/2006/relationships/hyperlink" Target="http://antigo.anvisa.gov.br/documents/10181/2718376/RDC_13_2004_COMP.pdf/f8cdbc3f-cbd3-4392-ad00-d3760d1e4db3" TargetMode="External"/><Relationship Id="rId1275" Type="http://schemas.openxmlformats.org/officeDocument/2006/relationships/hyperlink" Target="http://antigo.anvisa.gov.br/legislacao" TargetMode="External"/><Relationship Id="rId1482" Type="http://schemas.openxmlformats.org/officeDocument/2006/relationships/hyperlink" Target="http://antigo.anvisa.gov.br/documents/10181/2718376/RDC_711_2022_.pdf/f9212b72-7d2d-451f-b21b-7a7fb9b94a81" TargetMode="External"/><Relationship Id="rId1703" Type="http://schemas.openxmlformats.org/officeDocument/2006/relationships/hyperlink" Target="http://antigo.anvisa.gov.br/documents/10181/6525818/RDC_767_2022_.pdf/e36b94fc-6fcb-4d76-b296-1da08113fe68" TargetMode="External"/><Relationship Id="rId284" Type="http://schemas.openxmlformats.org/officeDocument/2006/relationships/hyperlink" Target="http://antigo.anvisa.gov.br/documents/10181/5824703/RDC_387_2020_.pdf/9f213ba9-f23c-4d82-afb4-910b2dd9b398" TargetMode="External"/><Relationship Id="rId491" Type="http://schemas.openxmlformats.org/officeDocument/2006/relationships/hyperlink" Target="http://antigo.anvisa.gov.br/legislacao" TargetMode="External"/><Relationship Id="rId505" Type="http://schemas.openxmlformats.org/officeDocument/2006/relationships/hyperlink" Target="http://antigo.anvisa.gov.br/documents/10181/2971114/RDC_108_2016_.pdf/1bf7d443-3e40-4821-90dc-bce81d39a6f3" TargetMode="External"/><Relationship Id="rId712" Type="http://schemas.openxmlformats.org/officeDocument/2006/relationships/hyperlink" Target="http://antigo.anvisa.gov.br/documents/10181/3745767/RDC_06_2013_.pdf/31da1930-d682-4b19-9dfd-d5f2486ec4ae" TargetMode="External"/><Relationship Id="rId1135" Type="http://schemas.openxmlformats.org/officeDocument/2006/relationships/hyperlink" Target="http://antigo.anvisa.gov.br/legislacao" TargetMode="External"/><Relationship Id="rId1342" Type="http://schemas.openxmlformats.org/officeDocument/2006/relationships/hyperlink" Target="http://antigo.anvisa.gov.br/documents/10181/5900558/IN_71_2020_COMP.pdf/57221158-e88d-4039-abc5-2865fcf790b1" TargetMode="External"/><Relationship Id="rId1787" Type="http://schemas.openxmlformats.org/officeDocument/2006/relationships/hyperlink" Target="http://antigo.anvisa.gov.br/documents/10181/6394563/RDC_602_2022_.pdf/7af7a3be-d6ee-4f69-a9b8-14d1008da69e" TargetMode="External"/><Relationship Id="rId79" Type="http://schemas.openxmlformats.org/officeDocument/2006/relationships/hyperlink" Target="http://antigo.anvisa.gov.br/legislacao" TargetMode="External"/><Relationship Id="rId144" Type="http://schemas.openxmlformats.org/officeDocument/2006/relationships/hyperlink" Target="http://antigo.anvisa.gov.br/legislacao" TargetMode="External"/><Relationship Id="rId589" Type="http://schemas.openxmlformats.org/officeDocument/2006/relationships/hyperlink" Target="http://antigo.anvisa.gov.br/documents/10181/6391620/%281%29RDC_600_2022_COMP.pdf/46a19bab-946a-4cbd-983e-0f28ecf126f0" TargetMode="External"/><Relationship Id="rId796" Type="http://schemas.openxmlformats.org/officeDocument/2006/relationships/hyperlink" Target="http://antigo.anvisa.gov.br/legislacao" TargetMode="External"/><Relationship Id="rId1202" Type="http://schemas.openxmlformats.org/officeDocument/2006/relationships/hyperlink" Target="http://antigo.anvisa.gov.br/legislacao" TargetMode="External"/><Relationship Id="rId1647" Type="http://schemas.openxmlformats.org/officeDocument/2006/relationships/hyperlink" Target="http://antigo.anvisa.gov.br/legislacao" TargetMode="External"/><Relationship Id="rId351" Type="http://schemas.openxmlformats.org/officeDocument/2006/relationships/hyperlink" Target="http://antigo.anvisa.gov.br/documents/10181/5141616/%281%29RDC_285_2019_.pdf/41dbaa17-5b22-4d78-9100-2793a003e8c5" TargetMode="External"/><Relationship Id="rId449" Type="http://schemas.openxmlformats.org/officeDocument/2006/relationships/hyperlink" Target="http://antigo.anvisa.gov.br/legislacao" TargetMode="External"/><Relationship Id="rId656" Type="http://schemas.openxmlformats.org/officeDocument/2006/relationships/hyperlink" Target="http://antigo.anvisa.gov.br/documents/10181/3197927/RDC_18_2014_COMP.pdf/d56f0420-1aba-4dd3-9487-efa172fa6864" TargetMode="External"/><Relationship Id="rId863" Type="http://schemas.openxmlformats.org/officeDocument/2006/relationships/hyperlink" Target="http://antigo.anvisa.gov.br/legislacao" TargetMode="External"/><Relationship Id="rId1079" Type="http://schemas.openxmlformats.org/officeDocument/2006/relationships/hyperlink" Target="http://antigo.anvisa.gov.br/documents/10181/2718376/RDC_172_2003__.pdf/3e00fb9c-20d5-4345-95df-cb9332781404" TargetMode="External"/><Relationship Id="rId1286" Type="http://schemas.openxmlformats.org/officeDocument/2006/relationships/hyperlink" Target="http://antigo.anvisa.gov.br/documents/10181/6415199/RDC_662_2022_.pdf/c3e018cf-c2fa-49f0-9bcb-9eb1819f146c" TargetMode="External"/><Relationship Id="rId1493" Type="http://schemas.openxmlformats.org/officeDocument/2006/relationships/hyperlink" Target="http://antigo.anvisa.gov.br/documents/10181/2718376/RDC_718_2022_.pdf/caa81352-b1ec-4856-b7bb-dc328dc2dcb9" TargetMode="External"/><Relationship Id="rId1507" Type="http://schemas.openxmlformats.org/officeDocument/2006/relationships/hyperlink" Target="http://antigo.anvisa.gov.br/legislacao" TargetMode="External"/><Relationship Id="rId1714" Type="http://schemas.openxmlformats.org/officeDocument/2006/relationships/hyperlink" Target="http://antigo.anvisa.gov.br/legislacao" TargetMode="External"/><Relationship Id="rId211" Type="http://schemas.openxmlformats.org/officeDocument/2006/relationships/hyperlink" Target="http://antigo.anvisa.gov.br/legislacao" TargetMode="External"/><Relationship Id="rId295" Type="http://schemas.openxmlformats.org/officeDocument/2006/relationships/hyperlink" Target="http://antigo.anvisa.gov.br/legislacao" TargetMode="External"/><Relationship Id="rId309" Type="http://schemas.openxmlformats.org/officeDocument/2006/relationships/hyperlink" Target="http://antigo.anvisa.gov.br/documents/10181/3428396/RDC_329_2019_.pdf/4a2b19f9-cd3e-42b4-bdb1-c232e433740c" TargetMode="External"/><Relationship Id="rId516" Type="http://schemas.openxmlformats.org/officeDocument/2006/relationships/hyperlink" Target="http://antigo.anvisa.gov.br/documents/10181/2920496/%281%29RDC_97_2016.pdf/977187ca-33d9-4374-a12d-90b18d1985ea" TargetMode="External"/><Relationship Id="rId1146" Type="http://schemas.openxmlformats.org/officeDocument/2006/relationships/hyperlink" Target="http://antigo.anvisa.gov.br/documents/10181/2718376/%282%29RDC_30_2002_.pdf/bfbca3d0-0237-4131-a2d8-275af8d9b492" TargetMode="External"/><Relationship Id="rId1798" Type="http://schemas.openxmlformats.org/officeDocument/2006/relationships/hyperlink" Target="http://antigo.anvisa.gov.br/documents/10181/6478182/RDC_747_2022_.pdf/77497086-a18a-4e57-8036-8f402bcab5e5" TargetMode="External"/><Relationship Id="rId723" Type="http://schemas.openxmlformats.org/officeDocument/2006/relationships/hyperlink" Target="http://antigo.anvisa.gov.br/legislacao" TargetMode="External"/><Relationship Id="rId930" Type="http://schemas.openxmlformats.org/officeDocument/2006/relationships/hyperlink" Target="http://antigo.anvisa.gov.br/legislacao" TargetMode="External"/><Relationship Id="rId1006" Type="http://schemas.openxmlformats.org/officeDocument/2006/relationships/hyperlink" Target="http://antigo.anvisa.gov.br/legislacao" TargetMode="External"/><Relationship Id="rId1353" Type="http://schemas.openxmlformats.org/officeDocument/2006/relationships/hyperlink" Target="http://antigo.anvisa.gov.br/legislacao" TargetMode="External"/><Relationship Id="rId1560" Type="http://schemas.openxmlformats.org/officeDocument/2006/relationships/hyperlink" Target="http://antigo.anvisa.gov.br/documents/10181/6401170/IN_168_2022_.pdf/c7d602d6-50b9-415f-856f-8b1dd6cb490c" TargetMode="External"/><Relationship Id="rId1658" Type="http://schemas.openxmlformats.org/officeDocument/2006/relationships/hyperlink" Target="http://antigo.anvisa.gov.br/documents/10181/6473093/IN_190_2022_.pdf/19829b3d-98f3-4ffc-a2df-a80e54b7844a" TargetMode="External"/><Relationship Id="rId155" Type="http://schemas.openxmlformats.org/officeDocument/2006/relationships/hyperlink" Target="http://antigo.anvisa.gov.br/documents/10181/6319506/RDC_565_2021_.pdf/5999b0e7-bed0-403c-8edd-50db0ffb3fd9" TargetMode="External"/><Relationship Id="rId362" Type="http://schemas.openxmlformats.org/officeDocument/2006/relationships/hyperlink" Target="http://antigo.anvisa.gov.br/documents/10181/5453297/RDC_279_2019_.pdf/72b08781-d9d9-4045-9ebc-2a149c6e75ae" TargetMode="External"/><Relationship Id="rId1213" Type="http://schemas.openxmlformats.org/officeDocument/2006/relationships/hyperlink" Target="http://antigo.anvisa.gov.br/documents/10181/2718376/RDC_23_2000_COMP.pdf/6c73b487-c1e7-4fcc-b753-0ad4382ab417" TargetMode="External"/><Relationship Id="rId1297" Type="http://schemas.openxmlformats.org/officeDocument/2006/relationships/hyperlink" Target="http://antigo.anvisa.gov.br/documents/10181/6415320/RDC_668_2022_.pdf/c77f3af0-3b0d-4e50-8ce9-d4408b2164d9" TargetMode="External"/><Relationship Id="rId1420" Type="http://schemas.openxmlformats.org/officeDocument/2006/relationships/hyperlink" Target="http://antigo.anvisa.gov.br/documents/10181/6320132/RDC_557_2021_COMP.pdf/4497e0e5-b490-4bbb-9626-ec35442de4d3" TargetMode="External"/><Relationship Id="rId1518" Type="http://schemas.openxmlformats.org/officeDocument/2006/relationships/hyperlink" Target="http://antigo.anvisa.gov.br/documents/10181/6278817/IN_92_2021_COMP.pdf/3662a170-a70e-41a7-b9a1-c6df30bdc348" TargetMode="External"/><Relationship Id="rId222" Type="http://schemas.openxmlformats.org/officeDocument/2006/relationships/hyperlink" Target="http://antigo.anvisa.gov.br/documents/10181/6278734/RDC_511_2021_COMP.pdf/d453154e-9b06-4e0e-a210-a3ad0bb902c1" TargetMode="External"/><Relationship Id="rId667" Type="http://schemas.openxmlformats.org/officeDocument/2006/relationships/hyperlink" Target="http://antigo.anvisa.gov.br/legislacao" TargetMode="External"/><Relationship Id="rId874" Type="http://schemas.openxmlformats.org/officeDocument/2006/relationships/hyperlink" Target="http://antigo.anvisa.gov.br/documents/10181/2718376/RDC_08_2009_.pdf/cb856b4d-dffc-4894-976c-f1726157602f" TargetMode="External"/><Relationship Id="rId1725" Type="http://schemas.openxmlformats.org/officeDocument/2006/relationships/hyperlink" Target="http://antigo.anvisa.gov.br/documents/10181/5141698/RDC_771_2022_.pdf/816aa15e-ceba-4e12-b666-9affe9d66957" TargetMode="External"/><Relationship Id="rId17" Type="http://schemas.openxmlformats.org/officeDocument/2006/relationships/hyperlink" Target="http://antigo.anvisa.gov.br/legislacao" TargetMode="External"/><Relationship Id="rId527" Type="http://schemas.openxmlformats.org/officeDocument/2006/relationships/hyperlink" Target="http://antigo.anvisa.gov.br/documents/10181/2883670/RDC_88_2016_COMP.pdf/3ef890f1-2ca8-4eae-aba7-04d35f25fa65" TargetMode="External"/><Relationship Id="rId734" Type="http://schemas.openxmlformats.org/officeDocument/2006/relationships/hyperlink" Target="http://antigo.anvisa.gov.br/legislacao" TargetMode="External"/><Relationship Id="rId941" Type="http://schemas.openxmlformats.org/officeDocument/2006/relationships/hyperlink" Target="http://antigo.anvisa.gov.br/documents/10181/2718376/RDC_11_2007_.pdf/8b337c26-f608-4b1c-8b58-9d6b036c474d" TargetMode="External"/><Relationship Id="rId1157" Type="http://schemas.openxmlformats.org/officeDocument/2006/relationships/hyperlink" Target="http://antigo.anvisa.gov.br/legislacao" TargetMode="External"/><Relationship Id="rId1364" Type="http://schemas.openxmlformats.org/officeDocument/2006/relationships/hyperlink" Target="http://antigo.anvisa.gov.br/documents/10181/5284328/RDC_498_2021_.pdf/79bfe989-f482-4576-8ce2-106ddd345ac0" TargetMode="External"/><Relationship Id="rId1571" Type="http://schemas.openxmlformats.org/officeDocument/2006/relationships/hyperlink" Target="http://antigo.anvisa.gov.br/legislacao" TargetMode="External"/><Relationship Id="rId70" Type="http://schemas.openxmlformats.org/officeDocument/2006/relationships/hyperlink" Target="http://antigo.anvisa.gov.br/legislacao" TargetMode="External"/><Relationship Id="rId166" Type="http://schemas.openxmlformats.org/officeDocument/2006/relationships/hyperlink" Target="http://antigo.anvisa.gov.br/legislacao" TargetMode="External"/><Relationship Id="rId373" Type="http://schemas.openxmlformats.org/officeDocument/2006/relationships/hyperlink" Target="http://antigo.anvisa.gov.br/documents/10181/3741322/RDC_270_2019_.pdf/c7b53ecb-21ba-4c6a-846a-ea9e4aca690d" TargetMode="External"/><Relationship Id="rId580" Type="http://schemas.openxmlformats.org/officeDocument/2006/relationships/hyperlink" Target="http://antigo.anvisa.gov.br/documents/10181/3416920/%282%29RDC_22_2015_COMP.pdf/4c717388-332a-4b86-89d6-66461e7ce5c1" TargetMode="External"/><Relationship Id="rId801" Type="http://schemas.openxmlformats.org/officeDocument/2006/relationships/hyperlink" Target="http://antigo.anvisa.gov.br/documents/10181/2954201/RDC_02_2011_COMP.pdf/c25efe5b-8620-467b-9e6d-08ba04aa0444" TargetMode="External"/><Relationship Id="rId1017" Type="http://schemas.openxmlformats.org/officeDocument/2006/relationships/hyperlink" Target="http://antigo.anvisa.gov.br/documents/10181/6407575/RDC_617_2022_.pdf/52845318-a2cd-46a1-a9f3-7cd20bf1466a" TargetMode="External"/><Relationship Id="rId1224" Type="http://schemas.openxmlformats.org/officeDocument/2006/relationships/hyperlink" Target="http://antigo.anvisa.gov.br/documents/10181/6413986/IN_125_2022_.pdf/e069386a-b335-4cd5-b92e-7d572d289ee2" TargetMode="External"/><Relationship Id="rId1431" Type="http://schemas.openxmlformats.org/officeDocument/2006/relationships/hyperlink" Target="http://antigo.anvisa.gov.br/legislacao" TargetMode="External"/><Relationship Id="rId1669" Type="http://schemas.openxmlformats.org/officeDocument/2006/relationships/hyperlink" Target="http://antigo.anvisa.gov.br/documents/10181/6363336/RDC_759_2022_.pdf/8aa115af-d920-4bdd-b17e-62e386f41569" TargetMode="External"/><Relationship Id="rId1" Type="http://schemas.openxmlformats.org/officeDocument/2006/relationships/printerSettings" Target="../printerSettings/printerSettings1.bin"/><Relationship Id="rId233" Type="http://schemas.openxmlformats.org/officeDocument/2006/relationships/hyperlink" Target="http://antigo.anvisa.gov.br/documents/10181/5636586/%284%29RDC_438_2020_COMP.pdf/ec72d77e-e81a-42e1-9abd-c16cb0ed80aa" TargetMode="External"/><Relationship Id="rId440" Type="http://schemas.openxmlformats.org/officeDocument/2006/relationships/hyperlink" Target="http://antigo.anvisa.gov.br/documents/10181/3388061/RDC_197_2017_.pdf/316268f4-2645-42b6-b948-21412fc60f75" TargetMode="External"/><Relationship Id="rId678" Type="http://schemas.openxmlformats.org/officeDocument/2006/relationships/hyperlink" Target="http://antigo.anvisa.gov.br/legislacao" TargetMode="External"/><Relationship Id="rId885" Type="http://schemas.openxmlformats.org/officeDocument/2006/relationships/hyperlink" Target="http://antigo.anvisa.gov.br/legislacao" TargetMode="External"/><Relationship Id="rId1070" Type="http://schemas.openxmlformats.org/officeDocument/2006/relationships/hyperlink" Target="http://antigo.anvisa.gov.br/documents/10181/2718376/%282%29RDC_02_2004_COMP.pdf/c46bb4e2-986e-4113-8ad7-3edbe623aa9b" TargetMode="External"/><Relationship Id="rId1529" Type="http://schemas.openxmlformats.org/officeDocument/2006/relationships/hyperlink" Target="http://antigo.anvisa.gov.br/legislacao" TargetMode="External"/><Relationship Id="rId1736" Type="http://schemas.openxmlformats.org/officeDocument/2006/relationships/hyperlink" Target="http://antigo.anvisa.gov.br/documents/10181/2718376/RES_CTA_13_1978_COMP.pdf/4793b02e-d094-45cd-86f6-b18b61aeb348" TargetMode="External"/><Relationship Id="rId28" Type="http://schemas.openxmlformats.org/officeDocument/2006/relationships/hyperlink" Target="http://antigo.anvisa.gov.br/legislacao" TargetMode="External"/><Relationship Id="rId300" Type="http://schemas.openxmlformats.org/officeDocument/2006/relationships/hyperlink" Target="http://antigo.anvisa.gov.br/legislacao" TargetMode="External"/><Relationship Id="rId538" Type="http://schemas.openxmlformats.org/officeDocument/2006/relationships/hyperlink" Target="http://antigo.anvisa.gov.br/documents/10181/2718376/RDC_72_2016_.pdf/7283a105-bb94-4a6c-a3d6-ca69f8563dff" TargetMode="External"/><Relationship Id="rId745" Type="http://schemas.openxmlformats.org/officeDocument/2006/relationships/hyperlink" Target="http://antigo.anvisa.gov.br/documents/10181/2832310/RDC_21_2012_COMP.pdf/9593986e-a7c0-4188-8bc5-43f48d10b26d" TargetMode="External"/><Relationship Id="rId952" Type="http://schemas.openxmlformats.org/officeDocument/2006/relationships/hyperlink" Target="http://antigo.anvisa.gov.br/legislacao" TargetMode="External"/><Relationship Id="rId1168" Type="http://schemas.openxmlformats.org/officeDocument/2006/relationships/hyperlink" Target="http://antigo.anvisa.gov.br/documents/10181/2718376/RDC_123_2001_COMP.pdf/60f13ce5-653f-4f64-9b07-0d8114868799" TargetMode="External"/><Relationship Id="rId1375" Type="http://schemas.openxmlformats.org/officeDocument/2006/relationships/hyperlink" Target="http://antigo.anvisa.gov.br/legislacao" TargetMode="External"/><Relationship Id="rId1582" Type="http://schemas.openxmlformats.org/officeDocument/2006/relationships/hyperlink" Target="http://antigo.anvisa.gov.br/legislacao" TargetMode="External"/><Relationship Id="rId1803" Type="http://schemas.openxmlformats.org/officeDocument/2006/relationships/hyperlink" Target="http://antigo.anvisa.gov.br/legislacao" TargetMode="External"/><Relationship Id="rId81" Type="http://schemas.openxmlformats.org/officeDocument/2006/relationships/hyperlink" Target="http://antigo.anvisa.gov.br/documents/10181/6278734/RDC_510_2021_.pdf/a3604f3a-22e5-4f7f-bf09-ad9ba244a914" TargetMode="External"/><Relationship Id="rId177" Type="http://schemas.openxmlformats.org/officeDocument/2006/relationships/hyperlink" Target="http://antigo.anvisa.gov.br/legislacao" TargetMode="External"/><Relationship Id="rId384" Type="http://schemas.openxmlformats.org/officeDocument/2006/relationships/hyperlink" Target="http://antigo.anvisa.gov.br/legislacao" TargetMode="External"/><Relationship Id="rId591" Type="http://schemas.openxmlformats.org/officeDocument/2006/relationships/hyperlink" Target="http://antigo.anvisa.gov.br/legislacao" TargetMode="External"/><Relationship Id="rId605" Type="http://schemas.openxmlformats.org/officeDocument/2006/relationships/hyperlink" Target="http://antigo.anvisa.gov.br/documents/10181/3295949/IN_10_2014_.pdf/e2bedb92-ae80-415c-9f73-ffdcab4b482d" TargetMode="External"/><Relationship Id="rId812" Type="http://schemas.openxmlformats.org/officeDocument/2006/relationships/hyperlink" Target="http://antigo.anvisa.gov.br/legislacao" TargetMode="External"/><Relationship Id="rId1028" Type="http://schemas.openxmlformats.org/officeDocument/2006/relationships/hyperlink" Target="http://antigo.anvisa.gov.br/legislacao" TargetMode="External"/><Relationship Id="rId1235" Type="http://schemas.openxmlformats.org/officeDocument/2006/relationships/hyperlink" Target="http://antigo.anvisa.gov.br/documents/10181/6414097/RDC_635_2022_.pdf/c2daf7ef-df47-4ead-b5e5-e1a7b68ff669" TargetMode="External"/><Relationship Id="rId1442" Type="http://schemas.openxmlformats.org/officeDocument/2006/relationships/hyperlink" Target="http://antigo.anvisa.gov.br/documents/10181/2718376/%282%29RES_105_1999_COMP.pdf/6ebe53f3-a039-466f-99b0-908e9ef9ea60" TargetMode="External"/><Relationship Id="rId244" Type="http://schemas.openxmlformats.org/officeDocument/2006/relationships/hyperlink" Target="http://antigo.anvisa.gov.br/legislacao" TargetMode="External"/><Relationship Id="rId689" Type="http://schemas.openxmlformats.org/officeDocument/2006/relationships/hyperlink" Target="http://antigo.anvisa.gov.br/documents/10181/2989308/RDC_45_2013_COMP.pdf/bcdf07f4-c9ef-4d09-9676-82830d5243b9" TargetMode="External"/><Relationship Id="rId896" Type="http://schemas.openxmlformats.org/officeDocument/2006/relationships/hyperlink" Target="http://antigo.anvisa.gov.br/documents/10181/2718376/RDC_33_2008_.pdf/85d6702b-9bec-4076-aa35-6b866fccfe76" TargetMode="External"/><Relationship Id="rId1081" Type="http://schemas.openxmlformats.org/officeDocument/2006/relationships/hyperlink" Target="http://antigo.anvisa.gov.br/documents/10181/2718376/RE_898_2003_.pdf/ec99f246-b668-497d-b1ff-822529d9a348" TargetMode="External"/><Relationship Id="rId1302" Type="http://schemas.openxmlformats.org/officeDocument/2006/relationships/hyperlink" Target="http://antigo.anvisa.gov.br/legislacao" TargetMode="External"/><Relationship Id="rId1747" Type="http://schemas.openxmlformats.org/officeDocument/2006/relationships/hyperlink" Target="http://antigo.anvisa.gov.br/documents/10181/2718376/%281%29RDC_156_2006_.pdf/94292965-86d3-4599-ace1-b8d9cd450aef" TargetMode="External"/><Relationship Id="rId39" Type="http://schemas.openxmlformats.org/officeDocument/2006/relationships/hyperlink" Target="http://antigo.anvisa.gov.br/legislacao" TargetMode="External"/><Relationship Id="rId451" Type="http://schemas.openxmlformats.org/officeDocument/2006/relationships/hyperlink" Target="http://antigo.anvisa.gov.br/legislacao" TargetMode="External"/><Relationship Id="rId549" Type="http://schemas.openxmlformats.org/officeDocument/2006/relationships/hyperlink" Target="http://antigo.anvisa.gov.br/legislacao" TargetMode="External"/><Relationship Id="rId756" Type="http://schemas.openxmlformats.org/officeDocument/2006/relationships/hyperlink" Target="http://antigo.anvisa.gov.br/legislacao" TargetMode="External"/><Relationship Id="rId1179" Type="http://schemas.openxmlformats.org/officeDocument/2006/relationships/hyperlink" Target="http://antigo.anvisa.gov.br/documents/10181/2718376/RE_528_2001_COMP.pdf/55e7e07a-fb1d-43e9-91f4-75e318d466a8" TargetMode="External"/><Relationship Id="rId1386" Type="http://schemas.openxmlformats.org/officeDocument/2006/relationships/hyperlink" Target="http://antigo.anvisa.gov.br/legislacao" TargetMode="External"/><Relationship Id="rId1593" Type="http://schemas.openxmlformats.org/officeDocument/2006/relationships/hyperlink" Target="http://antigo.anvisa.gov.br/legislacao" TargetMode="External"/><Relationship Id="rId1607" Type="http://schemas.openxmlformats.org/officeDocument/2006/relationships/hyperlink" Target="http://antigo.anvisa.gov.br/documents/10181/6460759/RDC_721_2022_COMP.pdf/1d0d4296-fb7d-44fa-833d-8528c6fdcf7a" TargetMode="External"/><Relationship Id="rId104" Type="http://schemas.openxmlformats.org/officeDocument/2006/relationships/hyperlink" Target="http://antigo.anvisa.gov.br/legislacao" TargetMode="External"/><Relationship Id="rId188" Type="http://schemas.openxmlformats.org/officeDocument/2006/relationships/hyperlink" Target="http://antigo.anvisa.gov.br/legislacao" TargetMode="External"/><Relationship Id="rId311" Type="http://schemas.openxmlformats.org/officeDocument/2006/relationships/hyperlink" Target="http://antigo.anvisa.gov.br/documents/10181/2718376/INC_01_2019_24_12_2019_.pdf/c4452170-4b41-42f4-a641-e5bfe201ddbb" TargetMode="External"/><Relationship Id="rId395" Type="http://schemas.openxmlformats.org/officeDocument/2006/relationships/hyperlink" Target="http://antigo.anvisa.gov.br/legislacao" TargetMode="External"/><Relationship Id="rId409" Type="http://schemas.openxmlformats.org/officeDocument/2006/relationships/hyperlink" Target="http://antigo.anvisa.gov.br/documents/10181/2718376/PRTC_950_2018_FUNASA.pdf/89df1d44-a160-4dce-a7dd-4016c1d54389" TargetMode="External"/><Relationship Id="rId963" Type="http://schemas.openxmlformats.org/officeDocument/2006/relationships/hyperlink" Target="http://antigo.anvisa.gov.br/documents/10181/2718376/%281%29RDC_175_2006_COMP.pdf/19425a2d-224b-4ac7-a1b5-f717d5899bed" TargetMode="External"/><Relationship Id="rId1039" Type="http://schemas.openxmlformats.org/officeDocument/2006/relationships/hyperlink" Target="http://antigo.anvisa.gov.br/legislacao" TargetMode="External"/><Relationship Id="rId1246" Type="http://schemas.openxmlformats.org/officeDocument/2006/relationships/hyperlink" Target="http://antigo.anvisa.gov.br/legislacao" TargetMode="External"/><Relationship Id="rId92" Type="http://schemas.openxmlformats.org/officeDocument/2006/relationships/hyperlink" Target="http://antigo.anvisa.gov.br/legislacao" TargetMode="External"/><Relationship Id="rId616" Type="http://schemas.openxmlformats.org/officeDocument/2006/relationships/hyperlink" Target="http://antigo.anvisa.gov.br/documents/10181/3580611/IN_08_2014_.pdf/90cfa300-8fc9-4d65-9287-faecdb142507" TargetMode="External"/><Relationship Id="rId823" Type="http://schemas.openxmlformats.org/officeDocument/2006/relationships/hyperlink" Target="http://antigo.anvisa.gov.br/documents/10181/2718376/RDC_37_2010_.pdf/6132cbe6-fc49-4201-84f4-4c699e40731e" TargetMode="External"/><Relationship Id="rId1453" Type="http://schemas.openxmlformats.org/officeDocument/2006/relationships/hyperlink" Target="http://antigo.anvisa.gov.br/legislacao" TargetMode="External"/><Relationship Id="rId1660" Type="http://schemas.openxmlformats.org/officeDocument/2006/relationships/hyperlink" Target="http://antigo.anvisa.gov.br/legislacao" TargetMode="External"/><Relationship Id="rId1758" Type="http://schemas.openxmlformats.org/officeDocument/2006/relationships/hyperlink" Target="http://antigo.anvisa.gov.br/legislacao" TargetMode="External"/><Relationship Id="rId255" Type="http://schemas.openxmlformats.org/officeDocument/2006/relationships/hyperlink" Target="http://antigo.anvisa.gov.br/documents/10181/5900558/%281%29IN_72_2020_.pdf/d05042fc-bdf9-4c7e-b2fe-48f8fd06b369" TargetMode="External"/><Relationship Id="rId462" Type="http://schemas.openxmlformats.org/officeDocument/2006/relationships/hyperlink" Target="http://antigo.anvisa.gov.br/documents/10181/2871639/%284%29RDC_177_2017_COMP.pdf/d439163d-6afe-4b05-b94c-3d3ef09459db" TargetMode="External"/><Relationship Id="rId1092" Type="http://schemas.openxmlformats.org/officeDocument/2006/relationships/hyperlink" Target="http://antigo.anvisa.gov.br/legislacao" TargetMode="External"/><Relationship Id="rId1106" Type="http://schemas.openxmlformats.org/officeDocument/2006/relationships/hyperlink" Target="http://antigo.anvisa.gov.br/legislacao" TargetMode="External"/><Relationship Id="rId1313" Type="http://schemas.openxmlformats.org/officeDocument/2006/relationships/hyperlink" Target="http://antigo.anvisa.gov.br/legislacao" TargetMode="External"/><Relationship Id="rId1397" Type="http://schemas.openxmlformats.org/officeDocument/2006/relationships/hyperlink" Target="http://antigo.anvisa.gov.br/documents/10181/6438008/RDC_702_2022_.pdf/f9c7bae0-58d6-49a5-b041-29a23fc5c1ef" TargetMode="External"/><Relationship Id="rId1520" Type="http://schemas.openxmlformats.org/officeDocument/2006/relationships/hyperlink" Target="http://antigo.anvisa.gov.br/documents/10181/2959455/RDC_499_2021_.pdf/843d0bb7-903c-43b7-b51b-dd856a5fe5f3" TargetMode="External"/><Relationship Id="rId115" Type="http://schemas.openxmlformats.org/officeDocument/2006/relationships/hyperlink" Target="http://antigo.anvisa.gov.br/documents/10181/6319545/RDC_541_2021_.pdf/d70b9457-dbf5-4ca7-a535-61f7461e4cfd" TargetMode="External"/><Relationship Id="rId322" Type="http://schemas.openxmlformats.org/officeDocument/2006/relationships/hyperlink" Target="http://antigo.anvisa.gov.br/legislacao" TargetMode="External"/><Relationship Id="rId767" Type="http://schemas.openxmlformats.org/officeDocument/2006/relationships/hyperlink" Target="http://antigo.anvisa.gov.br/legislacao" TargetMode="External"/><Relationship Id="rId974" Type="http://schemas.openxmlformats.org/officeDocument/2006/relationships/hyperlink" Target="http://antigo.anvisa.gov.br/legislacao" TargetMode="External"/><Relationship Id="rId1618" Type="http://schemas.openxmlformats.org/officeDocument/2006/relationships/hyperlink" Target="http://antigo.anvisa.gov.br/legislacao" TargetMode="External"/><Relationship Id="rId199" Type="http://schemas.openxmlformats.org/officeDocument/2006/relationships/hyperlink" Target="http://antigo.anvisa.gov.br/documents/10181/6372443/RDC_590_2021_.pdf.pdf/33bd7ffb-2500-4a2f-bd11-cd3a42a4ad88" TargetMode="External"/><Relationship Id="rId627" Type="http://schemas.openxmlformats.org/officeDocument/2006/relationships/hyperlink" Target="http://antigo.anvisa.gov.br/legislacao" TargetMode="External"/><Relationship Id="rId834" Type="http://schemas.openxmlformats.org/officeDocument/2006/relationships/hyperlink" Target="http://antigo.anvisa.gov.br/legislacao" TargetMode="External"/><Relationship Id="rId1257" Type="http://schemas.openxmlformats.org/officeDocument/2006/relationships/hyperlink" Target="http://antigo.anvisa.gov.br/legislacao" TargetMode="External"/><Relationship Id="rId1464" Type="http://schemas.openxmlformats.org/officeDocument/2006/relationships/hyperlink" Target="http://antigo.anvisa.gov.br/legislacao" TargetMode="External"/><Relationship Id="rId1671" Type="http://schemas.openxmlformats.org/officeDocument/2006/relationships/hyperlink" Target="http://antigo.anvisa.gov.br/documents/10181/6511978/%281%29RDC_715_2022_COMP.pdf/4e6d2de4-2e12-4269-8219-cc6dcb44e3af" TargetMode="External"/><Relationship Id="rId266" Type="http://schemas.openxmlformats.org/officeDocument/2006/relationships/hyperlink" Target="http://antigo.anvisa.gov.br/legislacao" TargetMode="External"/><Relationship Id="rId473" Type="http://schemas.openxmlformats.org/officeDocument/2006/relationships/hyperlink" Target="http://antigo.anvisa.gov.br/documents/10181/3521385/RDC_169_2017_.pdf/6fc3b9a5-aaeb-43f4-8436-284a4940993f" TargetMode="External"/><Relationship Id="rId680" Type="http://schemas.openxmlformats.org/officeDocument/2006/relationships/hyperlink" Target="http://antigo.anvisa.gov.br/legislacao" TargetMode="External"/><Relationship Id="rId901" Type="http://schemas.openxmlformats.org/officeDocument/2006/relationships/hyperlink" Target="http://antigo.anvisa.gov.br/legislacao" TargetMode="External"/><Relationship Id="rId1117" Type="http://schemas.openxmlformats.org/officeDocument/2006/relationships/hyperlink" Target="http://antigo.anvisa.gov.br/documents/10181/2718376/RDC_239_2002_COMP.pdf/e7a1bcd4-2d76-4781-ae49-49734d5f97ef" TargetMode="External"/><Relationship Id="rId1324" Type="http://schemas.openxmlformats.org/officeDocument/2006/relationships/hyperlink" Target="http://antigo.anvisa.gov.br/legislacao" TargetMode="External"/><Relationship Id="rId1531" Type="http://schemas.openxmlformats.org/officeDocument/2006/relationships/hyperlink" Target="http://antigo.anvisa.gov.br/legislacao" TargetMode="External"/><Relationship Id="rId1769" Type="http://schemas.openxmlformats.org/officeDocument/2006/relationships/hyperlink" Target="http://antigo.anvisa.gov.br/documents/10181/6378805/IN_148_2022_.pdf/7ed325d7-6759-44c1-96fb-2ce418cda019" TargetMode="External"/><Relationship Id="rId30" Type="http://schemas.openxmlformats.org/officeDocument/2006/relationships/hyperlink" Target="http://antigo.anvisa.gov.br/documents/10181/6111703/RDC_458_2020_.pdf/e66310da-4d68-4b32-be31-7b117849d74d" TargetMode="External"/><Relationship Id="rId126" Type="http://schemas.openxmlformats.org/officeDocument/2006/relationships/hyperlink" Target="http://antigo.anvisa.gov.br/legislacao" TargetMode="External"/><Relationship Id="rId333" Type="http://schemas.openxmlformats.org/officeDocument/2006/relationships/hyperlink" Target="http://antigo.anvisa.gov.br/legislacao" TargetMode="External"/><Relationship Id="rId540" Type="http://schemas.openxmlformats.org/officeDocument/2006/relationships/hyperlink" Target="http://antigo.anvisa.gov.br/documents/10181/2869646/RDC_68_2016_.pdf/cc3986f0-444a-4cdc-b1de-c5c90a5cac6f" TargetMode="External"/><Relationship Id="rId778" Type="http://schemas.openxmlformats.org/officeDocument/2006/relationships/hyperlink" Target="http://antigo.anvisa.gov.br/legislacao" TargetMode="External"/><Relationship Id="rId985" Type="http://schemas.openxmlformats.org/officeDocument/2006/relationships/hyperlink" Target="http://antigo.anvisa.gov.br/documents/10181/2718376/RDC_332_2005_.pdf/347786f8-5b81-46fa-9c2a-fcb79dd1673d" TargetMode="External"/><Relationship Id="rId1170" Type="http://schemas.openxmlformats.org/officeDocument/2006/relationships/hyperlink" Target="http://antigo.anvisa.gov.br/documents/10181/2718376/RDC_122_2001_COMP.pdf/4aa04ab8-e9d0-4335-9d4f-3ab41ccdeda5" TargetMode="External"/><Relationship Id="rId1629" Type="http://schemas.openxmlformats.org/officeDocument/2006/relationships/hyperlink" Target="http://antigo.anvisa.gov.br/documents/10181/6427720/IN_176_2022_COMP.pdf/a2e4c90f-be09-4506-abca-c2be7c1f1325" TargetMode="External"/><Relationship Id="rId638" Type="http://schemas.openxmlformats.org/officeDocument/2006/relationships/hyperlink" Target="http://antigo.anvisa.gov.br/documents/33880/2568070/INC_01_2014.pdf/482975e7-80af-408c-97a9-c01bfaac26fd" TargetMode="External"/><Relationship Id="rId845" Type="http://schemas.openxmlformats.org/officeDocument/2006/relationships/hyperlink" Target="http://antigo.anvisa.gov.br/legislacao" TargetMode="External"/><Relationship Id="rId1030" Type="http://schemas.openxmlformats.org/officeDocument/2006/relationships/hyperlink" Target="http://antigo.anvisa.gov.br/documents/10181/6407711/RDC_624_2022_.pdf/b293785d-fe05-4323-92a5-3fca86b5359e" TargetMode="External"/><Relationship Id="rId1268" Type="http://schemas.openxmlformats.org/officeDocument/2006/relationships/hyperlink" Target="http://antigo.anvisa.gov.br/documents/10181/6414300/RDC_652_2022_.pdf/e57786b0-49cb-458a-8289-26c6c4f24171" TargetMode="External"/><Relationship Id="rId1475" Type="http://schemas.openxmlformats.org/officeDocument/2006/relationships/hyperlink" Target="http://antigo.anvisa.gov.br/legislacao" TargetMode="External"/><Relationship Id="rId1682" Type="http://schemas.openxmlformats.org/officeDocument/2006/relationships/hyperlink" Target="http://antigo.anvisa.gov.br/documents/10181/6503668/%281%29RDC_727_2022_COMP.pdf/8167fbac-395a-4189-ab43-024e4d3aa667" TargetMode="External"/><Relationship Id="rId277" Type="http://schemas.openxmlformats.org/officeDocument/2006/relationships/hyperlink" Target="http://antigo.anvisa.gov.br/legislacao" TargetMode="External"/><Relationship Id="rId400" Type="http://schemas.openxmlformats.org/officeDocument/2006/relationships/hyperlink" Target="http://antigo.anvisa.gov.br/documents/10181/3086248/%281%29RDC_235_2018_.pdf/212042f1-59bb-4053-8f5e-90a80d23250e" TargetMode="External"/><Relationship Id="rId484" Type="http://schemas.openxmlformats.org/officeDocument/2006/relationships/hyperlink" Target="http://antigo.anvisa.gov.br/legislacao" TargetMode="External"/><Relationship Id="rId705" Type="http://schemas.openxmlformats.org/officeDocument/2006/relationships/hyperlink" Target="http://antigo.anvisa.gov.br/documents/10181/3807703/RDC_18_2013_.pdf/13cd33e4-217a-455d-8115-48f6e8c3d593" TargetMode="External"/><Relationship Id="rId1128" Type="http://schemas.openxmlformats.org/officeDocument/2006/relationships/hyperlink" Target="http://antigo.anvisa.gov.br/documents/10181/2718376/%281%29RDC_202_2002_.pdf/a1c69df4-14f5-40e7-8349-c859ab5dbf3b" TargetMode="External"/><Relationship Id="rId1335" Type="http://schemas.openxmlformats.org/officeDocument/2006/relationships/hyperlink" Target="http://antigo.anvisa.gov.br/documents/10181/6415119/IN_139_2022_.pdf/c53e69ef-e6c5-4e23-8c64-8984dd91a07a" TargetMode="External"/><Relationship Id="rId1542" Type="http://schemas.openxmlformats.org/officeDocument/2006/relationships/hyperlink" Target="http://antigo.anvisa.gov.br/documents/10181/3427391/%281%29RDC_04_2015_COMP.pdf/1a6a6ecd-0791-480b-aad4-dcb9a6bca422" TargetMode="External"/><Relationship Id="rId137" Type="http://schemas.openxmlformats.org/officeDocument/2006/relationships/hyperlink" Target="http://antigo.anvisa.gov.br/documents/10181/6320049/RDC_552_2021_.pdf/811bcf4b-7e81-4118-b270-389e1c99e02f" TargetMode="External"/><Relationship Id="rId344" Type="http://schemas.openxmlformats.org/officeDocument/2006/relationships/hyperlink" Target="http://antigo.anvisa.gov.br/legislacao" TargetMode="External"/><Relationship Id="rId691" Type="http://schemas.openxmlformats.org/officeDocument/2006/relationships/hyperlink" Target="http://antigo.anvisa.gov.br/documents/10181/3795687/%281%29RDC_38_2013_COMP.pdf/40d3904e-5e15-4ca4-a8bc-a9e507a97ada" TargetMode="External"/><Relationship Id="rId789" Type="http://schemas.openxmlformats.org/officeDocument/2006/relationships/hyperlink" Target="http://antigo.anvisa.gov.br/documents/10181/2954291/RDC_25_2011_COMP.pdf/8b78ae50-775c-4aa6-a337-669050c3abf6" TargetMode="External"/><Relationship Id="rId912" Type="http://schemas.openxmlformats.org/officeDocument/2006/relationships/hyperlink" Target="http://antigo.anvisa.gov.br/documents/10181/2718376/RDC_08_2008_.pdf/611948b9-9d6b-4adb-8db7-3d511cff7fee" TargetMode="External"/><Relationship Id="rId996" Type="http://schemas.openxmlformats.org/officeDocument/2006/relationships/hyperlink" Target="http://antigo.anvisa.gov.br/legislacao" TargetMode="External"/><Relationship Id="rId41" Type="http://schemas.openxmlformats.org/officeDocument/2006/relationships/hyperlink" Target="http://antigo.anvisa.gov.br/legislacao" TargetMode="External"/><Relationship Id="rId551" Type="http://schemas.openxmlformats.org/officeDocument/2006/relationships/hyperlink" Target="http://antigo.anvisa.gov.br/legislacao" TargetMode="External"/><Relationship Id="rId649" Type="http://schemas.openxmlformats.org/officeDocument/2006/relationships/hyperlink" Target="http://antigo.anvisa.gov.br/legislacao" TargetMode="External"/><Relationship Id="rId856" Type="http://schemas.openxmlformats.org/officeDocument/2006/relationships/hyperlink" Target="http://antigo.anvisa.gov.br/legislacao" TargetMode="External"/><Relationship Id="rId1181" Type="http://schemas.openxmlformats.org/officeDocument/2006/relationships/hyperlink" Target="http://antigo.anvisa.gov.br/documents/10181/2718376/RDC_47_2001_COMP.pdf/60aca8aa-fa5e-4c8a-8f4b-e7fde7d717cf" TargetMode="External"/><Relationship Id="rId1279" Type="http://schemas.openxmlformats.org/officeDocument/2006/relationships/hyperlink" Target="http://antigo.anvisa.gov.br/documents/10181/6415119/RDC_658_2022_.pdf/aff5cdd7-4ad1-40e8-8751-87df566e6424" TargetMode="External"/><Relationship Id="rId1402" Type="http://schemas.openxmlformats.org/officeDocument/2006/relationships/hyperlink" Target="http://antigo.anvisa.gov.br/legislacao" TargetMode="External"/><Relationship Id="rId1486" Type="http://schemas.openxmlformats.org/officeDocument/2006/relationships/hyperlink" Target="http://antigo.anvisa.gov.br/legislacao" TargetMode="External"/><Relationship Id="rId1707" Type="http://schemas.openxmlformats.org/officeDocument/2006/relationships/hyperlink" Target="http://antigo.anvisa.gov.br/documents/10181/6165008/RDC_769_2022_.pdf/f2ae47ac-dd5b-42c4-9d64-875315028dda" TargetMode="External"/><Relationship Id="rId190" Type="http://schemas.openxmlformats.org/officeDocument/2006/relationships/hyperlink" Target="http://antigo.anvisa.gov.br/legislacao" TargetMode="External"/><Relationship Id="rId204" Type="http://schemas.openxmlformats.org/officeDocument/2006/relationships/hyperlink" Target="http://antigo.anvisa.gov.br/legislacao" TargetMode="External"/><Relationship Id="rId288" Type="http://schemas.openxmlformats.org/officeDocument/2006/relationships/hyperlink" Target="http://antigo.anvisa.gov.br/legislacao" TargetMode="External"/><Relationship Id="rId411" Type="http://schemas.openxmlformats.org/officeDocument/2006/relationships/hyperlink" Target="http://antigo.anvisa.gov.br/legislacao" TargetMode="External"/><Relationship Id="rId509" Type="http://schemas.openxmlformats.org/officeDocument/2006/relationships/hyperlink" Target="http://antigo.anvisa.gov.br/documents/10181/2799528/RDC_105_GGMED.pdf/828e0716-05a7-4722-8439-1d6bf2a5b504" TargetMode="External"/><Relationship Id="rId1041" Type="http://schemas.openxmlformats.org/officeDocument/2006/relationships/hyperlink" Target="http://antigo.anvisa.gov.br/legislacao" TargetMode="External"/><Relationship Id="rId1139" Type="http://schemas.openxmlformats.org/officeDocument/2006/relationships/hyperlink" Target="http://antigo.anvisa.gov.br/legislacao" TargetMode="External"/><Relationship Id="rId1346" Type="http://schemas.openxmlformats.org/officeDocument/2006/relationships/hyperlink" Target="http://antigo.anvisa.gov.br/documents/10181/5833170/RDC_497_2021_COMP.pdf/eb80fa55-5921-4399-848a-a7d5c739c02c" TargetMode="External"/><Relationship Id="rId1693" Type="http://schemas.openxmlformats.org/officeDocument/2006/relationships/hyperlink" Target="http://antigo.anvisa.gov.br/documents/10181/6520697/%281%29IN_196_2022_.pdf/46b30fb1-564c-4934-9824-8f69c9e7f2a2" TargetMode="External"/><Relationship Id="rId495" Type="http://schemas.openxmlformats.org/officeDocument/2006/relationships/hyperlink" Target="http://antigo.anvisa.gov.br/legislacao" TargetMode="External"/><Relationship Id="rId716" Type="http://schemas.openxmlformats.org/officeDocument/2006/relationships/hyperlink" Target="http://antigo.anvisa.gov.br/documents/10181/3957020/%282%29RDC_63_2012_COMP.pdf/4cf8d389-5ca1-4dbd-9f5b-a623231a3e2a" TargetMode="External"/><Relationship Id="rId923" Type="http://schemas.openxmlformats.org/officeDocument/2006/relationships/hyperlink" Target="http://antigo.anvisa.gov.br/legislacao" TargetMode="External"/><Relationship Id="rId1553" Type="http://schemas.openxmlformats.org/officeDocument/2006/relationships/hyperlink" Target="http://antigo.anvisa.gov.br/documents/10181/6227430/IN_163_2022_COMP.pdf/438b02ad-155b-4869-9527-953e43b3c2e0" TargetMode="External"/><Relationship Id="rId1760" Type="http://schemas.openxmlformats.org/officeDocument/2006/relationships/hyperlink" Target="http://antigo.anvisa.gov.br/legislacao" TargetMode="External"/><Relationship Id="rId52" Type="http://schemas.openxmlformats.org/officeDocument/2006/relationships/hyperlink" Target="http://antigo.anvisa.gov.br/documents/10181/4247877/RDC_478_2021_.pdf/294efeb7-32cd-43d1-b770-f4e577b62c22" TargetMode="External"/><Relationship Id="rId148" Type="http://schemas.openxmlformats.org/officeDocument/2006/relationships/hyperlink" Target="http://antigo.anvisa.gov.br/documents/10181/6320156/RDC_559_2021_.pdf/6e861320-864d-4e84-89e0-1c8016956096" TargetMode="External"/><Relationship Id="rId355" Type="http://schemas.openxmlformats.org/officeDocument/2006/relationships/hyperlink" Target="http://antigo.anvisa.gov.br/documents/10181/2718376/INC_01_2019_.pdf/073edd7e-dd70-425f-9844-647fb87791fe" TargetMode="External"/><Relationship Id="rId562" Type="http://schemas.openxmlformats.org/officeDocument/2006/relationships/hyperlink" Target="http://antigo.anvisa.gov.br/documents/10181/2718376/%281%29RDC_37_2015_.pdf/15dac042-3b38-45a2-86ad-4851c67d97c1" TargetMode="External"/><Relationship Id="rId1192" Type="http://schemas.openxmlformats.org/officeDocument/2006/relationships/hyperlink" Target="http://antigo.anvisa.gov.br/legislacao" TargetMode="External"/><Relationship Id="rId1206" Type="http://schemas.openxmlformats.org/officeDocument/2006/relationships/hyperlink" Target="http://antigo.anvisa.gov.br/legislacao" TargetMode="External"/><Relationship Id="rId1413" Type="http://schemas.openxmlformats.org/officeDocument/2006/relationships/hyperlink" Target="http://antigo.anvisa.gov.br/documents/10181/2957335/RDC_479_2021_COMP.pdf/480733c1-3752-47ff-a245-f3f715dd21ab" TargetMode="External"/><Relationship Id="rId1620" Type="http://schemas.openxmlformats.org/officeDocument/2006/relationships/hyperlink" Target="http://antigo.anvisa.gov.br/legislacao" TargetMode="External"/><Relationship Id="rId215" Type="http://schemas.openxmlformats.org/officeDocument/2006/relationships/hyperlink" Target="http://antigo.anvisa.gov.br/documents/10181/2718376/RDC_23_2005_COMP.pdf/bf8c4363-857b-4a7e-a237-646691b91610" TargetMode="External"/><Relationship Id="rId422" Type="http://schemas.openxmlformats.org/officeDocument/2006/relationships/hyperlink" Target="http://antigo.anvisa.gov.br/legislacao" TargetMode="External"/><Relationship Id="rId867" Type="http://schemas.openxmlformats.org/officeDocument/2006/relationships/hyperlink" Target="http://antigo.anvisa.gov.br/legislacao" TargetMode="External"/><Relationship Id="rId1052" Type="http://schemas.openxmlformats.org/officeDocument/2006/relationships/hyperlink" Target="http://antigo.anvisa.gov.br/documents/10181/2718376/RDC_19_2005_COMP.pdf/0d870f4d-9e5d-4364-9103-17301bbe56f8" TargetMode="External"/><Relationship Id="rId1497" Type="http://schemas.openxmlformats.org/officeDocument/2006/relationships/hyperlink" Target="http://antigo.anvisa.gov.br/legislacao" TargetMode="External"/><Relationship Id="rId1718" Type="http://schemas.openxmlformats.org/officeDocument/2006/relationships/hyperlink" Target="http://antigo.anvisa.gov.br/documents/10181/3317277/%283%29RDC_409_2020_COMP.pdf/289ec754-544a-4ab2-a166-5c621af7c16d" TargetMode="External"/><Relationship Id="rId299" Type="http://schemas.openxmlformats.org/officeDocument/2006/relationships/hyperlink" Target="http://antigo.anvisa.gov.br/legislacao" TargetMode="External"/><Relationship Id="rId727" Type="http://schemas.openxmlformats.org/officeDocument/2006/relationships/hyperlink" Target="http://antigo.anvisa.gov.br/documents/10181/3973304/RDC_48_2012_.pdf/f3f54c8c-e517-4c36-a8e9-2410bfa9c504" TargetMode="External"/><Relationship Id="rId934" Type="http://schemas.openxmlformats.org/officeDocument/2006/relationships/hyperlink" Target="http://antigo.anvisa.gov.br/legislacao" TargetMode="External"/><Relationship Id="rId1357" Type="http://schemas.openxmlformats.org/officeDocument/2006/relationships/hyperlink" Target="http://antigo.anvisa.gov.br/legislacao" TargetMode="External"/><Relationship Id="rId1564" Type="http://schemas.openxmlformats.org/officeDocument/2006/relationships/hyperlink" Target="http://antigo.anvisa.gov.br/documents/10181/6410894/IN_170_2022_.pdf/978a7b48-8ecc-42c1-9ee2-37dbe3b8a892" TargetMode="External"/><Relationship Id="rId1771" Type="http://schemas.openxmlformats.org/officeDocument/2006/relationships/hyperlink" Target="http://antigo.anvisa.gov.br/documents/10181/6378805/IN_151_2022_.pdf/5e179703-d4f0-4c7b-9f5a-8cd69b3a2e97" TargetMode="External"/><Relationship Id="rId63" Type="http://schemas.openxmlformats.org/officeDocument/2006/relationships/hyperlink" Target="http://antigo.anvisa.gov.br/documents/10181/6253408/RDC_488_2021_.pdf/cae3af8a-0673-45e1-b9e3-97370d576c29" TargetMode="External"/><Relationship Id="rId159" Type="http://schemas.openxmlformats.org/officeDocument/2006/relationships/hyperlink" Target="http://antigo.anvisa.gov.br/legislacao" TargetMode="External"/><Relationship Id="rId366" Type="http://schemas.openxmlformats.org/officeDocument/2006/relationships/hyperlink" Target="http://antigo.anvisa.gov.br/legislacao" TargetMode="External"/><Relationship Id="rId573" Type="http://schemas.openxmlformats.org/officeDocument/2006/relationships/hyperlink" Target="http://antigo.anvisa.gov.br/legislacao" TargetMode="External"/><Relationship Id="rId780" Type="http://schemas.openxmlformats.org/officeDocument/2006/relationships/hyperlink" Target="http://antigo.anvisa.gov.br/legislacao" TargetMode="External"/><Relationship Id="rId1217" Type="http://schemas.openxmlformats.org/officeDocument/2006/relationships/hyperlink" Target="http://antigo.anvisa.gov.br/documents/10181/2718376/RDC_07_2000_.pdf/a14aaa66-51c2-43e5-b034-e51e6d1f2b73" TargetMode="External"/><Relationship Id="rId1424" Type="http://schemas.openxmlformats.org/officeDocument/2006/relationships/hyperlink" Target="http://antigo.anvisa.gov.br/documents/10181/6326437/RDC_686_2022_COMP.pdf/7c8680dc-f1ab-445f-b84e-35612cd15b7e" TargetMode="External"/><Relationship Id="rId1631" Type="http://schemas.openxmlformats.org/officeDocument/2006/relationships/hyperlink" Target="http://antigo.anvisa.gov.br/documents/10181/5917783/RDC_460_2020_COMP.pdf/9e107185-a039-4fe5-9885-590306b3ccb0" TargetMode="External"/><Relationship Id="rId226" Type="http://schemas.openxmlformats.org/officeDocument/2006/relationships/hyperlink" Target="http://antigo.anvisa.gov.br/documents/10181/6243745/RDC_480_2021_COMP.pdf/407b68da-4311-44b6-8434-cf1dc5699d7e" TargetMode="External"/><Relationship Id="rId433" Type="http://schemas.openxmlformats.org/officeDocument/2006/relationships/hyperlink" Target="http://antigo.anvisa.gov.br/legislacao" TargetMode="External"/><Relationship Id="rId878" Type="http://schemas.openxmlformats.org/officeDocument/2006/relationships/hyperlink" Target="http://antigo.anvisa.gov.br/documents/10181/2718376/RDC_87_2008_.pdf/864f1553-1376-4969-bf81-7276f4d4e21c" TargetMode="External"/><Relationship Id="rId1063" Type="http://schemas.openxmlformats.org/officeDocument/2006/relationships/hyperlink" Target="http://antigo.anvisa.gov.br/legislacao" TargetMode="External"/><Relationship Id="rId1270" Type="http://schemas.openxmlformats.org/officeDocument/2006/relationships/hyperlink" Target="http://antigo.anvisa.gov.br/documents/10181/6397481/RDC_653_2022_.pdf/ee25c756-fbbf-4ccd-8a16-00ab1dfd84c4" TargetMode="External"/><Relationship Id="rId1729" Type="http://schemas.openxmlformats.org/officeDocument/2006/relationships/hyperlink" Target="http://antigo.anvisa.gov.br/documents/10181/6491325/IN_202_2022_.pdf/51ec0551-4803-438c-afd8-a30d8dd8edcf" TargetMode="External"/><Relationship Id="rId640" Type="http://schemas.openxmlformats.org/officeDocument/2006/relationships/hyperlink" Target="http://antigo.anvisa.gov.br/documents/10181/2867923/RDC_36_2014_.pdf/7caee0e0-3b1b-4691-8e4b-44ec4ceda052" TargetMode="External"/><Relationship Id="rId738" Type="http://schemas.openxmlformats.org/officeDocument/2006/relationships/hyperlink" Target="http://antigo.anvisa.gov.br/legislacao" TargetMode="External"/><Relationship Id="rId945" Type="http://schemas.openxmlformats.org/officeDocument/2006/relationships/hyperlink" Target="http://antigo.anvisa.gov.br/documents/10181/2718376/%283%29RDC_04_2007_COMP.pdf/db18b718-db42-4dda-b7f7-e27b66c64325" TargetMode="External"/><Relationship Id="rId1368" Type="http://schemas.openxmlformats.org/officeDocument/2006/relationships/hyperlink" Target="http://antigo.anvisa.gov.br/documents/10181/6415199/RDC_661_2022_COMP.pdf/78715580-f566-47b2-b55d-095d02fc7db5" TargetMode="External"/><Relationship Id="rId1575" Type="http://schemas.openxmlformats.org/officeDocument/2006/relationships/hyperlink" Target="http://antigo.anvisa.gov.br/legislacao" TargetMode="External"/><Relationship Id="rId1782" Type="http://schemas.openxmlformats.org/officeDocument/2006/relationships/hyperlink" Target="http://antigo.anvisa.gov.br/legislacao" TargetMode="External"/><Relationship Id="rId74" Type="http://schemas.openxmlformats.org/officeDocument/2006/relationships/hyperlink" Target="http://antigo.anvisa.gov.br/legislacao" TargetMode="External"/><Relationship Id="rId377" Type="http://schemas.openxmlformats.org/officeDocument/2006/relationships/hyperlink" Target="http://antigo.anvisa.gov.br/documents/10181/4188550/RDC_266_2019_.pdf/2fe7c084-24db-48de-8bc6-33c9c6481d7b" TargetMode="External"/><Relationship Id="rId500" Type="http://schemas.openxmlformats.org/officeDocument/2006/relationships/hyperlink" Target="http://antigo.anvisa.gov.br/documents/10181/2858750/%282%29RDC_123_2016_COMP.pdf/65d9b98f-7294-48ab-b389-7308a02c5c3b" TargetMode="External"/><Relationship Id="rId584" Type="http://schemas.openxmlformats.org/officeDocument/2006/relationships/hyperlink" Target="http://antigo.anvisa.gov.br/legislacao" TargetMode="External"/><Relationship Id="rId805" Type="http://schemas.openxmlformats.org/officeDocument/2006/relationships/hyperlink" Target="http://antigo.anvisa.gov.br/documents/10181/2718376/RDC_63_2010_.pdf/48971f3e-1662-4d0f-96bf-91ea550208bd" TargetMode="External"/><Relationship Id="rId1130" Type="http://schemas.openxmlformats.org/officeDocument/2006/relationships/hyperlink" Target="http://antigo.anvisa.gov.br/documents/10181/2718376/RDC_192_2002_.pdf/c164b6a6-47ee-4e06-b4f0-0f1a91e7bd81" TargetMode="External"/><Relationship Id="rId1228" Type="http://schemas.openxmlformats.org/officeDocument/2006/relationships/hyperlink" Target="http://antigo.anvisa.gov.br/documents/10181/6413589/RDC_631_2022_.pdf/79577890-ef0c-4dc0-951f-a30efbd1516e" TargetMode="External"/><Relationship Id="rId1435" Type="http://schemas.openxmlformats.org/officeDocument/2006/relationships/hyperlink" Target="http://antigo.anvisa.gov.br/legislacao" TargetMode="External"/><Relationship Id="rId5" Type="http://schemas.openxmlformats.org/officeDocument/2006/relationships/printerSettings" Target="../printerSettings/printerSettings5.bin"/><Relationship Id="rId237" Type="http://schemas.openxmlformats.org/officeDocument/2006/relationships/hyperlink" Target="http://antigo.anvisa.gov.br/legislacao" TargetMode="External"/><Relationship Id="rId791" Type="http://schemas.openxmlformats.org/officeDocument/2006/relationships/hyperlink" Target="http://antigo.anvisa.gov.br/documents/33880/2568070/rdc0026_16_06_2011.pdf/cab06337-ac6b-4d7f-8fd7-93625a77c65a" TargetMode="External"/><Relationship Id="rId889" Type="http://schemas.openxmlformats.org/officeDocument/2006/relationships/hyperlink" Target="http://antigo.anvisa.gov.br/legislacao" TargetMode="External"/><Relationship Id="rId1074" Type="http://schemas.openxmlformats.org/officeDocument/2006/relationships/hyperlink" Target="http://antigo.anvisa.gov.br/legislacao" TargetMode="External"/><Relationship Id="rId1642" Type="http://schemas.openxmlformats.org/officeDocument/2006/relationships/hyperlink" Target="http://antigo.anvisa.gov.br/documents/10181/3882585/%283%29RDC_429_2020_COMP.pdf/0742a12f-b8d4-4c9d-9312-1853e8b2b0b0" TargetMode="External"/><Relationship Id="rId444" Type="http://schemas.openxmlformats.org/officeDocument/2006/relationships/hyperlink" Target="http://antigo.anvisa.gov.br/documents/10181/3119516/%281%29RDC_195_2017_COMP.pdf/f2a1411b-ee59-4ea8-a119-28d9899976cb" TargetMode="External"/><Relationship Id="rId651" Type="http://schemas.openxmlformats.org/officeDocument/2006/relationships/hyperlink" Target="http://antigo.anvisa.gov.br/legislacao" TargetMode="External"/><Relationship Id="rId749" Type="http://schemas.openxmlformats.org/officeDocument/2006/relationships/hyperlink" Target="http://antigo.anvisa.gov.br/documents/10181/3851431/RDC_15_2012_.pdf/e08bf584-0ea3-47da-a053-648a1c87f45d" TargetMode="External"/><Relationship Id="rId1281" Type="http://schemas.openxmlformats.org/officeDocument/2006/relationships/hyperlink" Target="http://antigo.anvisa.gov.br/documents/10181/6415139/RDC_659_2022_.pdf/17febad0-168c-4903-81e8-19f286a2db70" TargetMode="External"/><Relationship Id="rId1379" Type="http://schemas.openxmlformats.org/officeDocument/2006/relationships/hyperlink" Target="http://antigo.anvisa.gov.br/documents/10181/6437847/RDC_693_2022_.pdf/900aeb79-d5d3-4dc7-80f0-9d8a0dd7502c" TargetMode="External"/><Relationship Id="rId1502" Type="http://schemas.openxmlformats.org/officeDocument/2006/relationships/hyperlink" Target="http://antigo.anvisa.gov.br/legislacao" TargetMode="External"/><Relationship Id="rId1586" Type="http://schemas.openxmlformats.org/officeDocument/2006/relationships/hyperlink" Target="http://antigo.anvisa.gov.br/documents/10181/6407780/RDC_629_2022_COMP.pdf/b7c91dbe-6257-47b3-8604-3f28455239bd" TargetMode="External"/><Relationship Id="rId1807" Type="http://schemas.openxmlformats.org/officeDocument/2006/relationships/printerSettings" Target="../printerSettings/printerSettings6.bin"/><Relationship Id="rId290" Type="http://schemas.openxmlformats.org/officeDocument/2006/relationships/hyperlink" Target="http://antigo.anvisa.gov.br/documents/10181/5853286/RDC_374_2020_.pdf/732610f5-5fea-4b46-8b61-44982df0d2b4" TargetMode="External"/><Relationship Id="rId304" Type="http://schemas.openxmlformats.org/officeDocument/2006/relationships/hyperlink" Target="http://antigo.anvisa.gov.br/legislacao" TargetMode="External"/><Relationship Id="rId388" Type="http://schemas.openxmlformats.org/officeDocument/2006/relationships/hyperlink" Target="http://antigo.anvisa.gov.br/legislacao" TargetMode="External"/><Relationship Id="rId511" Type="http://schemas.openxmlformats.org/officeDocument/2006/relationships/hyperlink" Target="http://antigo.anvisa.gov.br/documents/10181/2965759/RDC_103_2016_.pdf/da625c31-8e1e-416c-a792-048af032fb51" TargetMode="External"/><Relationship Id="rId609" Type="http://schemas.openxmlformats.org/officeDocument/2006/relationships/hyperlink" Target="http://antigo.anvisa.gov.br/documents/10181/2724182/RDC_59_2014_.pdf/0a48ea02-ed89-4756-996a-a25e96180cf9" TargetMode="External"/><Relationship Id="rId956" Type="http://schemas.openxmlformats.org/officeDocument/2006/relationships/hyperlink" Target="http://antigo.anvisa.gov.br/legislacao" TargetMode="External"/><Relationship Id="rId1141" Type="http://schemas.openxmlformats.org/officeDocument/2006/relationships/hyperlink" Target="http://antigo.anvisa.gov.br/legislacao" TargetMode="External"/><Relationship Id="rId1239" Type="http://schemas.openxmlformats.org/officeDocument/2006/relationships/hyperlink" Target="http://antigo.anvisa.gov.br/documents/10181/6414097/RDC_637_2022_.pdf/2e514310-aace-4dcd-ae51-90fbe89e0adc" TargetMode="External"/><Relationship Id="rId1793" Type="http://schemas.openxmlformats.org/officeDocument/2006/relationships/hyperlink" Target="http://antigo.anvisa.gov.br/legislacao" TargetMode="External"/><Relationship Id="rId85" Type="http://schemas.openxmlformats.org/officeDocument/2006/relationships/hyperlink" Target="http://antigo.anvisa.gov.br/legislacao" TargetMode="External"/><Relationship Id="rId150" Type="http://schemas.openxmlformats.org/officeDocument/2006/relationships/hyperlink" Target="http://antigo.anvisa.gov.br/documents/10181/6320178/RDC_560_2021_.pdf/478d123e-0fd3-4a4a-933d-b09572eceb57" TargetMode="External"/><Relationship Id="rId595" Type="http://schemas.openxmlformats.org/officeDocument/2006/relationships/hyperlink" Target="http://antigo.anvisa.gov.br/legislacao" TargetMode="External"/><Relationship Id="rId816" Type="http://schemas.openxmlformats.org/officeDocument/2006/relationships/hyperlink" Target="http://antigo.anvisa.gov.br/legislacao" TargetMode="External"/><Relationship Id="rId1001" Type="http://schemas.openxmlformats.org/officeDocument/2006/relationships/hyperlink" Target="http://antigo.anvisa.gov.br/documents/10181/6407199/RDC_609_2022_.pdf/e12afd17-cbca-41f9-a134-1a3d14b400a8" TargetMode="External"/><Relationship Id="rId1446" Type="http://schemas.openxmlformats.org/officeDocument/2006/relationships/hyperlink" Target="http://antigo.anvisa.gov.br/documents/10181/2718376/RES_18_1999_COMP.pdf/dd30fd35-e7ea-4f8d-be72-ae2e439191b0" TargetMode="External"/><Relationship Id="rId1653" Type="http://schemas.openxmlformats.org/officeDocument/2006/relationships/hyperlink" Target="http://antigo.anvisa.gov.br/legislacao" TargetMode="External"/><Relationship Id="rId248" Type="http://schemas.openxmlformats.org/officeDocument/2006/relationships/hyperlink" Target="http://antigo.anvisa.gov.br/legislacao" TargetMode="External"/><Relationship Id="rId455" Type="http://schemas.openxmlformats.org/officeDocument/2006/relationships/hyperlink" Target="http://antigo.anvisa.gov.br/legislacao" TargetMode="External"/><Relationship Id="rId662" Type="http://schemas.openxmlformats.org/officeDocument/2006/relationships/hyperlink" Target="http://antigo.anvisa.gov.br/documents/10181/3578403/RDC_13_2014_.pdf/b23f5325-47a9-4d18-bd8e-3ac1e76f3a4d" TargetMode="External"/><Relationship Id="rId1085" Type="http://schemas.openxmlformats.org/officeDocument/2006/relationships/hyperlink" Target="http://antigo.anvisa.gov.br/documents/10181/2718376/RE_894_2003_.pdf/25e7f1c0-40ce-42d3-b34b-3a851568af20" TargetMode="External"/><Relationship Id="rId1292" Type="http://schemas.openxmlformats.org/officeDocument/2006/relationships/hyperlink" Target="http://antigo.anvisa.gov.br/legislacao" TargetMode="External"/><Relationship Id="rId1306" Type="http://schemas.openxmlformats.org/officeDocument/2006/relationships/hyperlink" Target="http://antigo.anvisa.gov.br/legislacao" TargetMode="External"/><Relationship Id="rId1513" Type="http://schemas.openxmlformats.org/officeDocument/2006/relationships/hyperlink" Target="http://antigo.anvisa.gov.br/legislacao" TargetMode="External"/><Relationship Id="rId1720" Type="http://schemas.openxmlformats.org/officeDocument/2006/relationships/hyperlink" Target="http://antigo.anvisa.gov.br/documents/10181/6447739/IN_185_2022_COMP.pdf/da2353b8-52ec-4052-b169-146e445cf62b" TargetMode="External"/><Relationship Id="rId12" Type="http://schemas.openxmlformats.org/officeDocument/2006/relationships/hyperlink" Target="http://antigo.anvisa.gov.br/documents/10181/6053710/INC_03_2020_.pdf/f184d290-c76e-4e00-bb14-77b1a39057eb" TargetMode="External"/><Relationship Id="rId108" Type="http://schemas.openxmlformats.org/officeDocument/2006/relationships/hyperlink" Target="http://antigo.anvisa.gov.br/legislacao" TargetMode="External"/><Relationship Id="rId315" Type="http://schemas.openxmlformats.org/officeDocument/2006/relationships/hyperlink" Target="http://antigo.anvisa.gov.br/documents/10181/2876046/IN_50_2019_COMP.pdf/4f975a58-ee55-45dd-98c7-ebbfca016636" TargetMode="External"/><Relationship Id="rId522" Type="http://schemas.openxmlformats.org/officeDocument/2006/relationships/hyperlink" Target="http://antigo.anvisa.gov.br/legislacao" TargetMode="External"/><Relationship Id="rId967" Type="http://schemas.openxmlformats.org/officeDocument/2006/relationships/hyperlink" Target="http://antigo.anvisa.gov.br/documents/10181/2718376/RDC_171_2006%C2%AD_.pdf/4c4df619-05de-4a4a-ae55-bf87bb28cae1" TargetMode="External"/><Relationship Id="rId1152" Type="http://schemas.openxmlformats.org/officeDocument/2006/relationships/hyperlink" Target="http://antigo.anvisa.gov.br/documents/10181/2718376/%281%29RDC_237_2001_COMP.pdf/3d443b24-c7fd-41d4-b4de-f70f445cf990" TargetMode="External"/><Relationship Id="rId1597" Type="http://schemas.openxmlformats.org/officeDocument/2006/relationships/hyperlink" Target="http://antigo.anvisa.gov.br/legislacao" TargetMode="External"/><Relationship Id="rId96" Type="http://schemas.openxmlformats.org/officeDocument/2006/relationships/hyperlink" Target="http://antigo.anvisa.gov.br/legislacao" TargetMode="External"/><Relationship Id="rId161" Type="http://schemas.openxmlformats.org/officeDocument/2006/relationships/hyperlink" Target="http://antigo.anvisa.gov.br/legislacao" TargetMode="External"/><Relationship Id="rId399" Type="http://schemas.openxmlformats.org/officeDocument/2006/relationships/hyperlink" Target="http://antigo.anvisa.gov.br/legislacao" TargetMode="External"/><Relationship Id="rId827" Type="http://schemas.openxmlformats.org/officeDocument/2006/relationships/hyperlink" Target="http://antigo.anvisa.gov.br/documents/10181/2718376/RDC_28_2010_.pdf/655cfb0e-62da-4cdf-a6b7-55801f800f3d" TargetMode="External"/><Relationship Id="rId1012" Type="http://schemas.openxmlformats.org/officeDocument/2006/relationships/hyperlink" Target="http://antigo.anvisa.gov.br/legislacao" TargetMode="External"/><Relationship Id="rId1457" Type="http://schemas.openxmlformats.org/officeDocument/2006/relationships/hyperlink" Target="http://antigo.anvisa.gov.br/documents/10181/2718376/%281%29PRT_272_1998_COMP.pdf/feb7453e-2329-4c54-9611-45e4a205b4c4" TargetMode="External"/><Relationship Id="rId1664" Type="http://schemas.openxmlformats.org/officeDocument/2006/relationships/hyperlink" Target="http://antigo.anvisa.gov.br/legislacao" TargetMode="External"/><Relationship Id="rId259" Type="http://schemas.openxmlformats.org/officeDocument/2006/relationships/hyperlink" Target="http://antigo.anvisa.gov.br/legislacao" TargetMode="External"/><Relationship Id="rId466" Type="http://schemas.openxmlformats.org/officeDocument/2006/relationships/hyperlink" Target="http://antigo.anvisa.gov.br/legislacao" TargetMode="External"/><Relationship Id="rId673" Type="http://schemas.openxmlformats.org/officeDocument/2006/relationships/hyperlink" Target="http://antigo.anvisa.gov.br/legislacao" TargetMode="External"/><Relationship Id="rId880" Type="http://schemas.openxmlformats.org/officeDocument/2006/relationships/hyperlink" Target="http://antigo.anvisa.gov.br/documents/10181/2718376/RDC_76_2008_.pdf/a8d066b8-6388-4bf6-961c-0dd8750145b8" TargetMode="External"/><Relationship Id="rId1096" Type="http://schemas.openxmlformats.org/officeDocument/2006/relationships/hyperlink" Target="http://antigo.anvisa.gov.br/legislacao" TargetMode="External"/><Relationship Id="rId1317" Type="http://schemas.openxmlformats.org/officeDocument/2006/relationships/hyperlink" Target="http://antigo.anvisa.gov.br/legislacao" TargetMode="External"/><Relationship Id="rId1524" Type="http://schemas.openxmlformats.org/officeDocument/2006/relationships/hyperlink" Target="http://antigo.anvisa.gov.br/documents/10181/6413589/RDC_733_2022_.pdf/59a2ff93-95a7-4f97-86b1-3d246150bc58" TargetMode="External"/><Relationship Id="rId1731" Type="http://schemas.openxmlformats.org/officeDocument/2006/relationships/hyperlink" Target="http://antigo.anvisa.gov.br/documents/10181/6485705/IN_203_2022_.pdf/1ca1c928-d7d9-41ff-b043-4449ddbda3c3" TargetMode="External"/><Relationship Id="rId23" Type="http://schemas.openxmlformats.org/officeDocument/2006/relationships/hyperlink" Target="http://antigo.anvisa.gov.br/legislacao" TargetMode="External"/><Relationship Id="rId119" Type="http://schemas.openxmlformats.org/officeDocument/2006/relationships/hyperlink" Target="http://antigo.anvisa.gov.br/documents/10181/6319545/RDC_543_2021_.pdf/bee890e1-74a2-41e1-9f69-6a36f8f7985c" TargetMode="External"/><Relationship Id="rId326" Type="http://schemas.openxmlformats.org/officeDocument/2006/relationships/hyperlink" Target="http://antigo.anvisa.gov.br/documents/10181/5665603/RDC_310_2019_.pdf/65748d2a-2e6e-42bd-8dc1-5f92fa6bb4ae" TargetMode="External"/><Relationship Id="rId533" Type="http://schemas.openxmlformats.org/officeDocument/2006/relationships/hyperlink" Target="http://antigo.anvisa.gov.br/documents/10181/2782609/RDC_75_2016_.pdf/afc2ff6b-2899-460d-b716-992b581d9429" TargetMode="External"/><Relationship Id="rId978" Type="http://schemas.openxmlformats.org/officeDocument/2006/relationships/hyperlink" Target="http://antigo.anvisa.gov.br/legislacao" TargetMode="External"/><Relationship Id="rId1163" Type="http://schemas.openxmlformats.org/officeDocument/2006/relationships/hyperlink" Target="http://antigo.anvisa.gov.br/legislacao" TargetMode="External"/><Relationship Id="rId1370" Type="http://schemas.openxmlformats.org/officeDocument/2006/relationships/hyperlink" Target="http://antigo.anvisa.gov.br/legislacao" TargetMode="External"/><Relationship Id="rId740" Type="http://schemas.openxmlformats.org/officeDocument/2006/relationships/hyperlink" Target="http://antigo.anvisa.gov.br/legislacao" TargetMode="External"/><Relationship Id="rId838" Type="http://schemas.openxmlformats.org/officeDocument/2006/relationships/hyperlink" Target="http://antigo.anvisa.gov.br/legislacao" TargetMode="External"/><Relationship Id="rId1023" Type="http://schemas.openxmlformats.org/officeDocument/2006/relationships/hyperlink" Target="http://antigo.anvisa.gov.br/documents/10181/6407617/RDC_620_2022_.pdf/3e7e8e0a-f54d-47ad-b272-38247e6c87dc" TargetMode="External"/><Relationship Id="rId1468" Type="http://schemas.openxmlformats.org/officeDocument/2006/relationships/hyperlink" Target="http://antigo.anvisa.gov.br/legislacao" TargetMode="External"/><Relationship Id="rId1675" Type="http://schemas.openxmlformats.org/officeDocument/2006/relationships/hyperlink" Target="http://antigo.anvisa.gov.br/documents/10181/6503717/%281%29IN_161_2022_COMP.pdf/64b8368b-1f56-43c9-ab89-0674ef9a069f" TargetMode="External"/><Relationship Id="rId172" Type="http://schemas.openxmlformats.org/officeDocument/2006/relationships/hyperlink" Target="http://antigo.anvisa.gov.br/documents/10181/6353758/RDC_575_2021_.pdf/3d887dcf-b43d-4050-ba8b-28978dde10f0" TargetMode="External"/><Relationship Id="rId477" Type="http://schemas.openxmlformats.org/officeDocument/2006/relationships/hyperlink" Target="http://antigo.anvisa.gov.br/documents/10181/2918140/INC_01_2017_COMP.pdf/f36c92a2-0e43-419f-a94d-e66c6bbf19ac" TargetMode="External"/><Relationship Id="rId600" Type="http://schemas.openxmlformats.org/officeDocument/2006/relationships/hyperlink" Target="http://antigo.anvisa.gov.br/legislacao" TargetMode="External"/><Relationship Id="rId684" Type="http://schemas.openxmlformats.org/officeDocument/2006/relationships/hyperlink" Target="http://antigo.anvisa.gov.br/legislacao" TargetMode="External"/><Relationship Id="rId1230" Type="http://schemas.openxmlformats.org/officeDocument/2006/relationships/hyperlink" Target="http://antigo.anvisa.gov.br/documents/10181/6414038/RDC_632_2022_.pdf/d9ff597a-6151-4b90-94e4-049e379891c9" TargetMode="External"/><Relationship Id="rId1328" Type="http://schemas.openxmlformats.org/officeDocument/2006/relationships/hyperlink" Target="http://antigo.anvisa.gov.br/legislacao" TargetMode="External"/><Relationship Id="rId1535" Type="http://schemas.openxmlformats.org/officeDocument/2006/relationships/hyperlink" Target="http://antigo.anvisa.gov.br/documents/10181/3676797/RDC_05_2014_COMP.pdf/5a2275fd-cd24-4ec3-b890-959b58f61c7a" TargetMode="External"/><Relationship Id="rId337" Type="http://schemas.openxmlformats.org/officeDocument/2006/relationships/hyperlink" Target="http://antigo.anvisa.gov.br/documents/10181/2858730/%281%29IN_34_2019_COMP.pdf/92b6b490-df5b-4676-88a2-bcb2855e2f69" TargetMode="External"/><Relationship Id="rId891" Type="http://schemas.openxmlformats.org/officeDocument/2006/relationships/hyperlink" Target="http://antigo.anvisa.gov.br/legislacao" TargetMode="External"/><Relationship Id="rId905" Type="http://schemas.openxmlformats.org/officeDocument/2006/relationships/hyperlink" Target="http://antigo.anvisa.gov.br/legislacao" TargetMode="External"/><Relationship Id="rId989" Type="http://schemas.openxmlformats.org/officeDocument/2006/relationships/hyperlink" Target="http://antigo.anvisa.gov.br/documents/10181/5919009/RDC_302_2005_COMP.pdf/bf588e7a-b943-4334-aa70-c0ea690bc79f" TargetMode="External"/><Relationship Id="rId1742" Type="http://schemas.openxmlformats.org/officeDocument/2006/relationships/hyperlink" Target="http://antigo.anvisa.gov.br/legislacao" TargetMode="External"/><Relationship Id="rId34" Type="http://schemas.openxmlformats.org/officeDocument/2006/relationships/hyperlink" Target="http://antigo.anvisa.gov.br/documents/10181/3633045/IN_81_2020_.pdf/b895af2b-0d17-4a71-8fca-f83fa574ea35" TargetMode="External"/><Relationship Id="rId544" Type="http://schemas.openxmlformats.org/officeDocument/2006/relationships/hyperlink" Target="http://antigo.anvisa.gov.br/documents/10181/6115206/RDC_63_2016_COMP.pdf/07f9327d-e00e-44d6-927f-471feac6a29e" TargetMode="External"/><Relationship Id="rId751" Type="http://schemas.openxmlformats.org/officeDocument/2006/relationships/hyperlink" Target="http://antigo.anvisa.gov.br/documents/10181/2978962/RDC_14_2012_.pdf/baeb28a7-90fc-49f3-9bf8-761de80af0b7" TargetMode="External"/><Relationship Id="rId849" Type="http://schemas.openxmlformats.org/officeDocument/2006/relationships/hyperlink" Target="http://antigo.anvisa.gov.br/legislacao" TargetMode="External"/><Relationship Id="rId1174" Type="http://schemas.openxmlformats.org/officeDocument/2006/relationships/hyperlink" Target="http://antigo.anvisa.gov.br/legislacao" TargetMode="External"/><Relationship Id="rId1381" Type="http://schemas.openxmlformats.org/officeDocument/2006/relationships/hyperlink" Target="http://antigo.anvisa.gov.br/documents/10181/6437847/RDC_694_2022_.pdf/dfd68a5a-1521-4bd4-b715-d9b8b7629728" TargetMode="External"/><Relationship Id="rId1479" Type="http://schemas.openxmlformats.org/officeDocument/2006/relationships/hyperlink" Target="http://antigo.anvisa.gov.br/legislacao" TargetMode="External"/><Relationship Id="rId1602" Type="http://schemas.openxmlformats.org/officeDocument/2006/relationships/hyperlink" Target="http://antigo.anvisa.gov.br/documents/10181/2695968/IN_183_2022_.pdf/e7537715-b744-4b5f-a3f0-f7ecb2d3c3ce" TargetMode="External"/><Relationship Id="rId1686" Type="http://schemas.openxmlformats.org/officeDocument/2006/relationships/hyperlink" Target="http://antigo.anvisa.gov.br/documents/10181/5962289/%281%29RDC_454_2020_COMP.pdf/6e4517d5-7471-4ee9-a64a-518a336b77f2" TargetMode="External"/><Relationship Id="rId183" Type="http://schemas.openxmlformats.org/officeDocument/2006/relationships/hyperlink" Target="http://antigo.anvisa.gov.br/documents/10181/6329275/IN_111_2021_.pdf/8680f613-61c5-4d83-8b09-72bd970ff48a" TargetMode="External"/><Relationship Id="rId390" Type="http://schemas.openxmlformats.org/officeDocument/2006/relationships/hyperlink" Target="http://antigo.anvisa.gov.br/legislacao" TargetMode="External"/><Relationship Id="rId404" Type="http://schemas.openxmlformats.org/officeDocument/2006/relationships/hyperlink" Target="http://antigo.anvisa.gov.br/legislacao" TargetMode="External"/><Relationship Id="rId611" Type="http://schemas.openxmlformats.org/officeDocument/2006/relationships/hyperlink" Target="http://antigo.anvisa.gov.br/legislacao" TargetMode="External"/><Relationship Id="rId1034" Type="http://schemas.openxmlformats.org/officeDocument/2006/relationships/hyperlink" Target="http://antigo.anvisa.gov.br/documents/10181/6407711/RDC_626_2022_.pdf/19bc9d7d-0ec6-4616-8fc5-06d274b35f9b" TargetMode="External"/><Relationship Id="rId1241" Type="http://schemas.openxmlformats.org/officeDocument/2006/relationships/hyperlink" Target="http://antigo.anvisa.gov.br/documents/10181/6119446/RDC_638_2022_.pdf/10996053-63bd-40fc-871c-65754bf1133e" TargetMode="External"/><Relationship Id="rId1339" Type="http://schemas.openxmlformats.org/officeDocument/2006/relationships/hyperlink" Target="http://antigo.anvisa.gov.br/documents/10181/2718376/RDC_90_2001_COMP.pdf/2c49652b-0f2a-4416-b81e-809bc6dd5317" TargetMode="External"/><Relationship Id="rId250" Type="http://schemas.openxmlformats.org/officeDocument/2006/relationships/hyperlink" Target="http://antigo.anvisa.gov.br/legislacao" TargetMode="External"/><Relationship Id="rId488" Type="http://schemas.openxmlformats.org/officeDocument/2006/relationships/hyperlink" Target="http://antigo.anvisa.gov.br/legislacao" TargetMode="External"/><Relationship Id="rId695" Type="http://schemas.openxmlformats.org/officeDocument/2006/relationships/hyperlink" Target="http://antigo.anvisa.gov.br/documents/10181/3745409/RDC_34_2013_.pdf/d71af3df-f968-4175-920e-922b8cb86f0f" TargetMode="External"/><Relationship Id="rId709" Type="http://schemas.openxmlformats.org/officeDocument/2006/relationships/hyperlink" Target="http://antigo.anvisa.gov.br/legislacao" TargetMode="External"/><Relationship Id="rId916" Type="http://schemas.openxmlformats.org/officeDocument/2006/relationships/hyperlink" Target="http://antigo.anvisa.gov.br/documents/10181/2718376/RDC_93_2007_.pdf/3467e5f2-3dfe-4132-85fa-620a2fd5736e" TargetMode="External"/><Relationship Id="rId1101" Type="http://schemas.openxmlformats.org/officeDocument/2006/relationships/hyperlink" Target="http://antigo.anvisa.gov.br/documents/10181/2718376/%281%29RDC_352_2002_.pdf/a230e593-33ed-4b21-a7c4-5c757993e0fc" TargetMode="External"/><Relationship Id="rId1546" Type="http://schemas.openxmlformats.org/officeDocument/2006/relationships/hyperlink" Target="http://antigo.anvisa.gov.br/documents/10181/6326437/%284%29RDC_563_2021_COMP.pdf/9170ecdd-4ca4-4c8a-be2d-dd97e0a9451d" TargetMode="External"/><Relationship Id="rId1753" Type="http://schemas.openxmlformats.org/officeDocument/2006/relationships/hyperlink" Target="http://antigo.anvisa.gov.br/documents/10181/3250283/%281%29IN_03_2014_COMP.pdf/dc396692-b3cd-4d9a-ac6c-bfde001e405f" TargetMode="External"/><Relationship Id="rId45" Type="http://schemas.openxmlformats.org/officeDocument/2006/relationships/hyperlink" Target="http://antigo.anvisa.gov.br/legislacao" TargetMode="External"/><Relationship Id="rId110" Type="http://schemas.openxmlformats.org/officeDocument/2006/relationships/hyperlink" Target="http://antigo.anvisa.gov.br/legislacao" TargetMode="External"/><Relationship Id="rId348" Type="http://schemas.openxmlformats.org/officeDocument/2006/relationships/hyperlink" Target="http://antigo.anvisa.gov.br/legislacao" TargetMode="External"/><Relationship Id="rId555" Type="http://schemas.openxmlformats.org/officeDocument/2006/relationships/hyperlink" Target="http://antigo.anvisa.gov.br/legislacao" TargetMode="External"/><Relationship Id="rId762" Type="http://schemas.openxmlformats.org/officeDocument/2006/relationships/hyperlink" Target="http://antigo.anvisa.gov.br/documents/10181/5955285/RDC_67_2011_COMP.pdf/c85e7689-d849-472e-9d81-976e0501d4bd" TargetMode="External"/><Relationship Id="rId1185" Type="http://schemas.openxmlformats.org/officeDocument/2006/relationships/hyperlink" Target="http://antigo.anvisa.gov.br/documents/10181/2718376/RDC_33_2001_.pdf/6b1b7de2-e2c9-4194-ac77-e71fd11f2754" TargetMode="External"/><Relationship Id="rId1392" Type="http://schemas.openxmlformats.org/officeDocument/2006/relationships/hyperlink" Target="http://antigo.anvisa.gov.br/legislacao" TargetMode="External"/><Relationship Id="rId1406" Type="http://schemas.openxmlformats.org/officeDocument/2006/relationships/hyperlink" Target="http://antigo.anvisa.gov.br/documents/10181/5835858/%284%29RDC_364_2020_COMP.pdf/da7b4a30-d1ff-41f0-ad6f-6803fc260f0b" TargetMode="External"/><Relationship Id="rId1613" Type="http://schemas.openxmlformats.org/officeDocument/2006/relationships/hyperlink" Target="http://antigo.anvisa.gov.br/documents/10181/2718376/%281%29RDC_281_2003_COMP.pdf/db7af139-096b-4f50-8073-581ced1a36d7" TargetMode="External"/><Relationship Id="rId194" Type="http://schemas.openxmlformats.org/officeDocument/2006/relationships/hyperlink" Target="http://antigo.anvisa.gov.br/legislacao" TargetMode="External"/><Relationship Id="rId208" Type="http://schemas.openxmlformats.org/officeDocument/2006/relationships/hyperlink" Target="http://antigo.anvisa.gov.br/documents/10181/6279847/RDC_593_2021_.pdf/cc6bd605-bdb2-4a8d-94d6-0529ef37ad85" TargetMode="External"/><Relationship Id="rId415" Type="http://schemas.openxmlformats.org/officeDocument/2006/relationships/hyperlink" Target="http://antigo.anvisa.gov.br/legislacao" TargetMode="External"/><Relationship Id="rId622" Type="http://schemas.openxmlformats.org/officeDocument/2006/relationships/hyperlink" Target="http://antigo.anvisa.gov.br/documents/10181/3637482/RDC_47_2014_.pdf/b0e8edf7-3e13-42cb-bda0-e53057df8153" TargetMode="External"/><Relationship Id="rId1045" Type="http://schemas.openxmlformats.org/officeDocument/2006/relationships/hyperlink" Target="http://antigo.anvisa.gov.br/documents/10181/6394607/RDC_604_2022_COMP.pdf/4af228e9-d771-4e53-95f6-a003a86ac020" TargetMode="External"/><Relationship Id="rId1252" Type="http://schemas.openxmlformats.org/officeDocument/2006/relationships/hyperlink" Target="http://antigo.anvisa.gov.br/documents/10181/6414248/RDC_644_2022_.pdf/374b9a26-6b4f-4467-b376-bc74bcb38bfa" TargetMode="External"/><Relationship Id="rId1697" Type="http://schemas.openxmlformats.org/officeDocument/2006/relationships/hyperlink" Target="http://antigo.anvisa.gov.br/documents/10181/6232328/%2810%29RDC_469_2021_COMP.pdf/bd577df5-a8cb-49dd-be71-2e2e22894230" TargetMode="External"/><Relationship Id="rId261" Type="http://schemas.openxmlformats.org/officeDocument/2006/relationships/hyperlink" Target="http://antigo.anvisa.gov.br/legislacao" TargetMode="External"/><Relationship Id="rId499" Type="http://schemas.openxmlformats.org/officeDocument/2006/relationships/hyperlink" Target="http://antigo.anvisa.gov.br/legislacao" TargetMode="External"/><Relationship Id="rId927" Type="http://schemas.openxmlformats.org/officeDocument/2006/relationships/hyperlink" Target="http://antigo.anvisa.gov.br/documents/10181/2718376/RDC_55_2007_.pdf/a7f2a03f-914d-4b69-a7aa-d033642e1390" TargetMode="External"/><Relationship Id="rId1112" Type="http://schemas.openxmlformats.org/officeDocument/2006/relationships/hyperlink" Target="http://antigo.anvisa.gov.br/legislacao" TargetMode="External"/><Relationship Id="rId1557" Type="http://schemas.openxmlformats.org/officeDocument/2006/relationships/hyperlink" Target="http://antigo.anvisa.gov.br/documents/10181/6413495/IN_166_2022_.pdf/760b7498-412c-4740-9946-385b61a6f6f1" TargetMode="External"/><Relationship Id="rId1764" Type="http://schemas.openxmlformats.org/officeDocument/2006/relationships/hyperlink" Target="http://antigo.anvisa.gov.br/legislacao" TargetMode="External"/><Relationship Id="rId56" Type="http://schemas.openxmlformats.org/officeDocument/2006/relationships/hyperlink" Target="http://antigo.anvisa.gov.br/legislacao" TargetMode="External"/><Relationship Id="rId359" Type="http://schemas.openxmlformats.org/officeDocument/2006/relationships/hyperlink" Target="http://antigo.anvisa.gov.br/legislacao" TargetMode="External"/><Relationship Id="rId566" Type="http://schemas.openxmlformats.org/officeDocument/2006/relationships/hyperlink" Target="http://antigo.anvisa.gov.br/documents/10181/2718376/IN_03_2015_COMP.pdf/15e9269a-c468-4595-9d1c-89bd4cd397c8" TargetMode="External"/><Relationship Id="rId773" Type="http://schemas.openxmlformats.org/officeDocument/2006/relationships/hyperlink" Target="http://antigo.anvisa.gov.br/legislacao" TargetMode="External"/><Relationship Id="rId1196" Type="http://schemas.openxmlformats.org/officeDocument/2006/relationships/hyperlink" Target="http://antigo.anvisa.gov.br/legislacao" TargetMode="External"/><Relationship Id="rId1417" Type="http://schemas.openxmlformats.org/officeDocument/2006/relationships/hyperlink" Target="http://antigo.anvisa.gov.br/documents/10181/6334729/RDC_566_2021_.pdf/1e915068-6294-449c-b973-a92f6f58685a" TargetMode="External"/><Relationship Id="rId1624" Type="http://schemas.openxmlformats.org/officeDocument/2006/relationships/hyperlink" Target="http://antigo.anvisa.gov.br/documents/10181/6456595/IN_186_2022_.pdf/266b1f3b-fbe5-4c9c-b34c-304214656650" TargetMode="External"/><Relationship Id="rId121" Type="http://schemas.openxmlformats.org/officeDocument/2006/relationships/hyperlink" Target="http://antigo.anvisa.gov.br/documents/10181/6319629/RDC_544_2021_.pdf/6cc084e7-51f7-42e6-99cb-028311b420aa" TargetMode="External"/><Relationship Id="rId219" Type="http://schemas.openxmlformats.org/officeDocument/2006/relationships/hyperlink" Target="http://antigo.anvisa.gov.br/documents/10181/6353758/RDC_575_2021_.pdf/3d887dcf-b43d-4050-ba8b-28978dde10f0" TargetMode="External"/><Relationship Id="rId426" Type="http://schemas.openxmlformats.org/officeDocument/2006/relationships/hyperlink" Target="http://antigo.anvisa.gov.br/legislacao" TargetMode="External"/><Relationship Id="rId633" Type="http://schemas.openxmlformats.org/officeDocument/2006/relationships/hyperlink" Target="http://antigo.anvisa.gov.br/legislacao" TargetMode="External"/><Relationship Id="rId980" Type="http://schemas.openxmlformats.org/officeDocument/2006/relationships/hyperlink" Target="http://antigo.anvisa.gov.br/legislacao" TargetMode="External"/><Relationship Id="rId1056" Type="http://schemas.openxmlformats.org/officeDocument/2006/relationships/hyperlink" Target="http://antigo.anvisa.gov.br/documents/10181/2718376/%282%29RDC_250_2004_COMP.pdf/3249eda7-13bd-4397-bc5e-03c04c5007a3" TargetMode="External"/><Relationship Id="rId1263" Type="http://schemas.openxmlformats.org/officeDocument/2006/relationships/hyperlink" Target="http://antigo.anvisa.gov.br/legislacao" TargetMode="External"/><Relationship Id="rId840" Type="http://schemas.openxmlformats.org/officeDocument/2006/relationships/hyperlink" Target="http://antigo.anvisa.gov.br/legislacao" TargetMode="External"/><Relationship Id="rId938" Type="http://schemas.openxmlformats.org/officeDocument/2006/relationships/hyperlink" Target="http://antigo.anvisa.gov.br/legislacao" TargetMode="External"/><Relationship Id="rId1470" Type="http://schemas.openxmlformats.org/officeDocument/2006/relationships/hyperlink" Target="http://antigo.anvisa.gov.br/documents/10181/2718376/PRT_SVS_09_1987.pdf/159bb6ac-9061-48e5-b17b-d8489dffbcc7" TargetMode="External"/><Relationship Id="rId1568" Type="http://schemas.openxmlformats.org/officeDocument/2006/relationships/hyperlink" Target="http://antigo.anvisa.gov.br/documents/10181/6401079/IN_172_2022_.pdf/04a635ce-06a5-47ac-907c-e3822acca8ef" TargetMode="External"/><Relationship Id="rId1775" Type="http://schemas.openxmlformats.org/officeDocument/2006/relationships/hyperlink" Target="http://antigo.anvisa.gov.br/documents/10181/6384280/IN_156_2022_.pdf/8c81a632-87d6-4747-9163-7c20c7e05997" TargetMode="External"/><Relationship Id="rId67" Type="http://schemas.openxmlformats.org/officeDocument/2006/relationships/hyperlink" Target="http://antigo.anvisa.gov.br/documents/10181/6278589/RDC_502_2021_.pdf/7609169b-840d-440a-b18e-e0ef725fdf3d" TargetMode="External"/><Relationship Id="rId272" Type="http://schemas.openxmlformats.org/officeDocument/2006/relationships/hyperlink" Target="http://antigo.anvisa.gov.br/legislacao" TargetMode="External"/><Relationship Id="rId577" Type="http://schemas.openxmlformats.org/officeDocument/2006/relationships/hyperlink" Target="http://antigo.anvisa.gov.br/legislacao" TargetMode="External"/><Relationship Id="rId700" Type="http://schemas.openxmlformats.org/officeDocument/2006/relationships/hyperlink" Target="http://antigo.anvisa.gov.br/legislacao" TargetMode="External"/><Relationship Id="rId1123" Type="http://schemas.openxmlformats.org/officeDocument/2006/relationships/hyperlink" Target="http://antigo.anvisa.gov.br/documents/10181/2718376/RDC_221_2002_COMP.pdf/d99acd74-92be-454f-a1ed-bb96af92ba3f" TargetMode="External"/><Relationship Id="rId1330" Type="http://schemas.openxmlformats.org/officeDocument/2006/relationships/hyperlink" Target="http://antigo.anvisa.gov.br/legislacao" TargetMode="External"/><Relationship Id="rId1428" Type="http://schemas.openxmlformats.org/officeDocument/2006/relationships/hyperlink" Target="http://antigo.anvisa.gov.br/legislacao" TargetMode="External"/><Relationship Id="rId1635" Type="http://schemas.openxmlformats.org/officeDocument/2006/relationships/hyperlink" Target="http://antigo.anvisa.gov.br/documents/10181/2955872/%283%29RDC_149_2017_COMP.pdf/ecd5486d-00f9-4587-b7f5-c3f8f1831201" TargetMode="External"/><Relationship Id="rId132" Type="http://schemas.openxmlformats.org/officeDocument/2006/relationships/hyperlink" Target="http://antigo.anvisa.gov.br/legislacao" TargetMode="External"/><Relationship Id="rId784" Type="http://schemas.openxmlformats.org/officeDocument/2006/relationships/hyperlink" Target="http://antigo.anvisa.gov.br/legislacao" TargetMode="External"/><Relationship Id="rId991" Type="http://schemas.openxmlformats.org/officeDocument/2006/relationships/hyperlink" Target="http://antigo.anvisa.gov.br/documents/10181/2718376/%281%29RDC_286_2005_COMP.pdf/f3e32ae5-4ac0-439d-9c91-5bc39dd6dd49" TargetMode="External"/><Relationship Id="rId1067" Type="http://schemas.openxmlformats.org/officeDocument/2006/relationships/hyperlink" Target="http://antigo.anvisa.gov.br/legislacao" TargetMode="External"/><Relationship Id="rId437" Type="http://schemas.openxmlformats.org/officeDocument/2006/relationships/hyperlink" Target="http://antigo.anvisa.gov.br/legislacao" TargetMode="External"/><Relationship Id="rId644" Type="http://schemas.openxmlformats.org/officeDocument/2006/relationships/hyperlink" Target="http://antigo.anvisa.gov.br/documents/10181/3149215/%282%29RDC_31_2014_COMP.pdf/5f9080e6-770b-4e66-89e8-ab2b07470714" TargetMode="External"/><Relationship Id="rId851" Type="http://schemas.openxmlformats.org/officeDocument/2006/relationships/hyperlink" Target="http://antigo.anvisa.gov.br/legislacao" TargetMode="External"/><Relationship Id="rId1274" Type="http://schemas.openxmlformats.org/officeDocument/2006/relationships/hyperlink" Target="http://antigo.anvisa.gov.br/documents/10181/6414416/RDC_655_2022_.pdf/4109271b-3397-45f1-8ae0-a2668b63ba92" TargetMode="External"/><Relationship Id="rId1481" Type="http://schemas.openxmlformats.org/officeDocument/2006/relationships/hyperlink" Target="http://antigo.anvisa.gov.br/legislacao" TargetMode="External"/><Relationship Id="rId1579" Type="http://schemas.openxmlformats.org/officeDocument/2006/relationships/hyperlink" Target="http://antigo.anvisa.gov.br/documents/10181/6418217/IN_178_2022_.pdf/668f0d7d-de03-4910-a0b8-65a30a90ca42" TargetMode="External"/><Relationship Id="rId1702" Type="http://schemas.openxmlformats.org/officeDocument/2006/relationships/hyperlink" Target="http://antigo.anvisa.gov.br/legislacao" TargetMode="External"/><Relationship Id="rId283" Type="http://schemas.openxmlformats.org/officeDocument/2006/relationships/hyperlink" Target="http://antigo.anvisa.gov.br/legislacao" TargetMode="External"/><Relationship Id="rId490" Type="http://schemas.openxmlformats.org/officeDocument/2006/relationships/hyperlink" Target="http://antigo.anvisa.gov.br/documents/10181/2860907/RDC_145_2017_COMP.pdf/aa3d0454-b6af-423d-8d60-131a3f1cdca1" TargetMode="External"/><Relationship Id="rId504" Type="http://schemas.openxmlformats.org/officeDocument/2006/relationships/hyperlink" Target="http://antigo.anvisa.gov.br/legislacao" TargetMode="External"/><Relationship Id="rId711" Type="http://schemas.openxmlformats.org/officeDocument/2006/relationships/hyperlink" Target="http://antigo.anvisa.gov.br/legislacao" TargetMode="External"/><Relationship Id="rId949" Type="http://schemas.openxmlformats.org/officeDocument/2006/relationships/hyperlink" Target="http://antigo.anvisa.gov.br/documents/10181/2718376/%282%29RDC_222_2006_COMP.pdf/87ee071c-886e-47ac-94af-5590aaa2011e" TargetMode="External"/><Relationship Id="rId1134" Type="http://schemas.openxmlformats.org/officeDocument/2006/relationships/hyperlink" Target="http://antigo.anvisa.gov.br/documents/10181/2718376/%281%29RDC_124_2002_.pdf/9463bad5-a9a4-45b2-8b93-bc84614f39b9" TargetMode="External"/><Relationship Id="rId1341" Type="http://schemas.openxmlformats.org/officeDocument/2006/relationships/hyperlink" Target="http://antigo.anvisa.gov.br/documents/10181/2920496/IN_9_2016_COMP.pdf/f54d1db8-f708-4118-b29a-28527de7e724" TargetMode="External"/><Relationship Id="rId1786" Type="http://schemas.openxmlformats.org/officeDocument/2006/relationships/hyperlink" Target="http://antigo.anvisa.gov.br/legislacao" TargetMode="External"/><Relationship Id="rId78" Type="http://schemas.openxmlformats.org/officeDocument/2006/relationships/hyperlink" Target="http://antigo.anvisa.gov.br/legislacao" TargetMode="External"/><Relationship Id="rId143" Type="http://schemas.openxmlformats.org/officeDocument/2006/relationships/hyperlink" Target="http://antigo.anvisa.gov.br/documents/10181/6319486/RDC_556_2021_.pdf/840b1b5c-7b47-4b17-ac4c-bd3bd8e14090" TargetMode="External"/><Relationship Id="rId350" Type="http://schemas.openxmlformats.org/officeDocument/2006/relationships/hyperlink" Target="http://antigo.anvisa.gov.br/legislacao" TargetMode="External"/><Relationship Id="rId588" Type="http://schemas.openxmlformats.org/officeDocument/2006/relationships/hyperlink" Target="http://antigo.anvisa.gov.br/documents/10181/6279684/RDC_608_2022_COMP.pdf/f21bdf61-4a28-48b6-800b-a6f18fda5d4c" TargetMode="External"/><Relationship Id="rId795" Type="http://schemas.openxmlformats.org/officeDocument/2006/relationships/hyperlink" Target="http://antigo.anvisa.gov.br/documents/10181/2954258/RDC_23_2011_COMP.pdf/ba335341-5993-4843-83dc-f23681690514" TargetMode="External"/><Relationship Id="rId809" Type="http://schemas.openxmlformats.org/officeDocument/2006/relationships/hyperlink" Target="http://antigo.anvisa.gov.br/documents/10181/2718376/RDC_58_2010_COMP.pdf/ba2d1a9f-49cf-42d2-9597-398aa88b1cb5" TargetMode="External"/><Relationship Id="rId1201" Type="http://schemas.openxmlformats.org/officeDocument/2006/relationships/hyperlink" Target="http://antigo.anvisa.gov.br/documents/10181/2718376/RDC_68_2000_.pdf/2e5448b9-4039-4b9b-af61-aaa56afcd7b1" TargetMode="External"/><Relationship Id="rId1439" Type="http://schemas.openxmlformats.org/officeDocument/2006/relationships/hyperlink" Target="http://antigo.anvisa.gov.br/legislacao" TargetMode="External"/><Relationship Id="rId1646" Type="http://schemas.openxmlformats.org/officeDocument/2006/relationships/hyperlink" Target="http://antigo.anvisa.gov.br/documents/10181/2718376/RDC_217_2002_COMP.pdf/d1e615fc-c493-4684-ba4a-d3633e37281e" TargetMode="External"/><Relationship Id="rId9" Type="http://schemas.openxmlformats.org/officeDocument/2006/relationships/hyperlink" Target="http://antigo.anvisa.gov.br/legislacao" TargetMode="External"/><Relationship Id="rId210" Type="http://schemas.openxmlformats.org/officeDocument/2006/relationships/hyperlink" Target="http://antigo.anvisa.gov.br/documents/10181/6319486/IN_101_2021_COMP.pdf/d44e7f57-1e11-40a7-b270-104ff2998e91" TargetMode="External"/><Relationship Id="rId448" Type="http://schemas.openxmlformats.org/officeDocument/2006/relationships/hyperlink" Target="http://antigo.anvisa.gov.br/documents/10181/2871639/RDC_190_2017_.pdf/eb2f6c7f-c965-4e76-bed9-ea9842e48b5c" TargetMode="External"/><Relationship Id="rId655" Type="http://schemas.openxmlformats.org/officeDocument/2006/relationships/hyperlink" Target="http://antigo.anvisa.gov.br/legislacao" TargetMode="External"/><Relationship Id="rId862" Type="http://schemas.openxmlformats.org/officeDocument/2006/relationships/hyperlink" Target="http://antigo.anvisa.gov.br/legislacao" TargetMode="External"/><Relationship Id="rId1078" Type="http://schemas.openxmlformats.org/officeDocument/2006/relationships/hyperlink" Target="http://antigo.anvisa.gov.br/legislacao" TargetMode="External"/><Relationship Id="rId1285" Type="http://schemas.openxmlformats.org/officeDocument/2006/relationships/hyperlink" Target="http://antigo.anvisa.gov.br/legislacao" TargetMode="External"/><Relationship Id="rId1492" Type="http://schemas.openxmlformats.org/officeDocument/2006/relationships/hyperlink" Target="http://antigo.anvisa.gov.br/legislacao" TargetMode="External"/><Relationship Id="rId1506" Type="http://schemas.openxmlformats.org/officeDocument/2006/relationships/hyperlink" Target="http://antigo.anvisa.gov.br/legislacao" TargetMode="External"/><Relationship Id="rId1713" Type="http://schemas.openxmlformats.org/officeDocument/2006/relationships/hyperlink" Target="http://antigo.anvisa.gov.br/documents/10181/3426875/IN_198_2022_.pdf/09bd721e-07af-4305-b817-08165295581f" TargetMode="External"/><Relationship Id="rId294" Type="http://schemas.openxmlformats.org/officeDocument/2006/relationships/hyperlink" Target="http://antigo.anvisa.gov.br/legislacao" TargetMode="External"/><Relationship Id="rId308" Type="http://schemas.openxmlformats.org/officeDocument/2006/relationships/hyperlink" Target="http://antigo.anvisa.gov.br/legislacao" TargetMode="External"/><Relationship Id="rId515" Type="http://schemas.openxmlformats.org/officeDocument/2006/relationships/hyperlink" Target="http://antigo.anvisa.gov.br/legislacao" TargetMode="External"/><Relationship Id="rId722" Type="http://schemas.openxmlformats.org/officeDocument/2006/relationships/hyperlink" Target="http://antigo.anvisa.gov.br/documents/33880/2568070/prt2795_06_12_2012.pdf/5295f7e6-1eef-45b5-9a73-eb43dde80483" TargetMode="External"/><Relationship Id="rId1145" Type="http://schemas.openxmlformats.org/officeDocument/2006/relationships/hyperlink" Target="http://antigo.anvisa.gov.br/legislacao" TargetMode="External"/><Relationship Id="rId1352" Type="http://schemas.openxmlformats.org/officeDocument/2006/relationships/hyperlink" Target="http://antigo.anvisa.gov.br/documents/10181/6279847/RDC_677_2022_.pdf/39723d56-7fd4-4f1a-af2d-218358d67540" TargetMode="External"/><Relationship Id="rId1797" Type="http://schemas.openxmlformats.org/officeDocument/2006/relationships/hyperlink" Target="http://antigo.anvisa.gov.br/legislacao" TargetMode="External"/><Relationship Id="rId89" Type="http://schemas.openxmlformats.org/officeDocument/2006/relationships/hyperlink" Target="http://antigo.anvisa.gov.br/legislacao" TargetMode="External"/><Relationship Id="rId154" Type="http://schemas.openxmlformats.org/officeDocument/2006/relationships/hyperlink" Target="http://antigo.anvisa.gov.br/legislacao" TargetMode="External"/><Relationship Id="rId361" Type="http://schemas.openxmlformats.org/officeDocument/2006/relationships/hyperlink" Target="http://antigo.anvisa.gov.br/legislacao" TargetMode="External"/><Relationship Id="rId599" Type="http://schemas.openxmlformats.org/officeDocument/2006/relationships/hyperlink" Target="http://antigo.anvisa.gov.br/legislacao" TargetMode="External"/><Relationship Id="rId1005" Type="http://schemas.openxmlformats.org/officeDocument/2006/relationships/hyperlink" Target="http://antigo.anvisa.gov.br/documents/10181/6407467/RDC_611_2022_.pdf/c552d93f-b80d-408e-92a0-9fa3573f6d46" TargetMode="External"/><Relationship Id="rId1212" Type="http://schemas.openxmlformats.org/officeDocument/2006/relationships/hyperlink" Target="http://antigo.anvisa.gov.br/legislacao" TargetMode="External"/><Relationship Id="rId1657" Type="http://schemas.openxmlformats.org/officeDocument/2006/relationships/hyperlink" Target="http://antigo.anvisa.gov.br/legislacao" TargetMode="External"/><Relationship Id="rId459" Type="http://schemas.openxmlformats.org/officeDocument/2006/relationships/hyperlink" Target="http://antigo.anvisa.gov.br/legislacao" TargetMode="External"/><Relationship Id="rId666" Type="http://schemas.openxmlformats.org/officeDocument/2006/relationships/hyperlink" Target="http://antigo.anvisa.gov.br/documents/10181/2867923/%284%29RDC_11_2014_COMP.pdf/bea0fc13-a2d9-42d0-892b-60e0390c16e3" TargetMode="External"/><Relationship Id="rId873" Type="http://schemas.openxmlformats.org/officeDocument/2006/relationships/hyperlink" Target="http://antigo.anvisa.gov.br/legislacao" TargetMode="External"/><Relationship Id="rId1089" Type="http://schemas.openxmlformats.org/officeDocument/2006/relationships/hyperlink" Target="http://antigo.anvisa.gov.br/documents/10181/2718376/RDC_81_2003_COMP.pdf/b2b7561e-9a83-4493-99d3-c55f8309f2a6" TargetMode="External"/><Relationship Id="rId1296" Type="http://schemas.openxmlformats.org/officeDocument/2006/relationships/hyperlink" Target="http://antigo.anvisa.gov.br/legislacao" TargetMode="External"/><Relationship Id="rId1517" Type="http://schemas.openxmlformats.org/officeDocument/2006/relationships/hyperlink" Target="http://antigo.anvisa.gov.br/documents/10181/6278817/IN_90_2021_COMP.pdf/514b61ed-87dd-4a38-bb28-4d1fac4af450" TargetMode="External"/><Relationship Id="rId1724" Type="http://schemas.openxmlformats.org/officeDocument/2006/relationships/hyperlink" Target="http://antigo.anvisa.gov.br/legislacao" TargetMode="External"/><Relationship Id="rId16" Type="http://schemas.openxmlformats.org/officeDocument/2006/relationships/hyperlink" Target="http://antigo.anvisa.gov.br/legislacao" TargetMode="External"/><Relationship Id="rId221" Type="http://schemas.openxmlformats.org/officeDocument/2006/relationships/hyperlink" Target="http://antigo.anvisa.gov.br/documents/10181/6317143/RDC_535_2021_COMP.pdf/82f9b32d-e4b5-48b2-8b95-07ef777d03ab" TargetMode="External"/><Relationship Id="rId319" Type="http://schemas.openxmlformats.org/officeDocument/2006/relationships/hyperlink" Target="http://antigo.anvisa.gov.br/legislacao" TargetMode="External"/><Relationship Id="rId526" Type="http://schemas.openxmlformats.org/officeDocument/2006/relationships/hyperlink" Target="http://antigo.anvisa.gov.br/legislacao" TargetMode="External"/><Relationship Id="rId1156" Type="http://schemas.openxmlformats.org/officeDocument/2006/relationships/hyperlink" Target="http://antigo.anvisa.gov.br/documents/10181/2718376/%283%29RDC_185_2001_COMP.pdf/585b8d18-8fc3-4f92-b6f7-6afa6d2cad95" TargetMode="External"/><Relationship Id="rId1363" Type="http://schemas.openxmlformats.org/officeDocument/2006/relationships/hyperlink" Target="http://antigo.anvisa.gov.br/documents/10181/5917696/IN_82_2020_COMP.pdf/47b968df-1ce9-4895-93c9-1b309b9cd0cf" TargetMode="External"/><Relationship Id="rId733" Type="http://schemas.openxmlformats.org/officeDocument/2006/relationships/hyperlink" Target="http://antigo.anvisa.gov.br/documents/10181/2913669/%281%29RDC_35_2012_COMP.pdf/e1cc37d2-af36-41bc-bded-4456fb331846" TargetMode="External"/><Relationship Id="rId940" Type="http://schemas.openxmlformats.org/officeDocument/2006/relationships/hyperlink" Target="http://antigo.anvisa.gov.br/legislacao" TargetMode="External"/><Relationship Id="rId1016" Type="http://schemas.openxmlformats.org/officeDocument/2006/relationships/hyperlink" Target="http://antigo.anvisa.gov.br/legislacao" TargetMode="External"/><Relationship Id="rId1570" Type="http://schemas.openxmlformats.org/officeDocument/2006/relationships/hyperlink" Target="http://antigo.anvisa.gov.br/documents/10181/6407133/IN_173_2022_.pdf/cc4220e9-b497-44b5-9a39-773064f37b9e" TargetMode="External"/><Relationship Id="rId1668" Type="http://schemas.openxmlformats.org/officeDocument/2006/relationships/hyperlink" Target="http://antigo.anvisa.gov.br/legislacao" TargetMode="External"/><Relationship Id="rId165" Type="http://schemas.openxmlformats.org/officeDocument/2006/relationships/hyperlink" Target="http://antigo.anvisa.gov.br/legislacao" TargetMode="External"/><Relationship Id="rId372" Type="http://schemas.openxmlformats.org/officeDocument/2006/relationships/hyperlink" Target="http://antigo.anvisa.gov.br/legislacao" TargetMode="External"/><Relationship Id="rId677" Type="http://schemas.openxmlformats.org/officeDocument/2006/relationships/hyperlink" Target="http://antigo.anvisa.gov.br/documents/33880/2568070/rdc0055_12_12_2013.pdf/dbce8821-8238-47c2-b069-141d4186745e" TargetMode="External"/><Relationship Id="rId800" Type="http://schemas.openxmlformats.org/officeDocument/2006/relationships/hyperlink" Target="http://antigo.anvisa.gov.br/legislacao" TargetMode="External"/><Relationship Id="rId1223" Type="http://schemas.openxmlformats.org/officeDocument/2006/relationships/hyperlink" Target="http://antigo.anvisa.gov.br/legislacao" TargetMode="External"/><Relationship Id="rId1430" Type="http://schemas.openxmlformats.org/officeDocument/2006/relationships/hyperlink" Target="http://antigo.anvisa.gov.br/documents/10181/2718376/%281%29RDC_10_1999_COMP.pdf/7ebc2ff3-1cdb-4498-84d9-a107604e7cc2" TargetMode="External"/><Relationship Id="rId1528" Type="http://schemas.openxmlformats.org/officeDocument/2006/relationships/hyperlink" Target="http://antigo.anvisa.gov.br/legislacao" TargetMode="External"/><Relationship Id="rId232" Type="http://schemas.openxmlformats.org/officeDocument/2006/relationships/hyperlink" Target="http://antigo.anvisa.gov.br/documents/10181/6254268/RDC_597_2022_.pdf/05133940-33de-4855-b9a6-87a0b0deaac1" TargetMode="External"/><Relationship Id="rId884" Type="http://schemas.openxmlformats.org/officeDocument/2006/relationships/hyperlink" Target="http://antigo.anvisa.gov.br/documents/10181/2718376/RDC_70_2008_COMP.pdf/4ce5631a-0c90-4874-a77d-7cd9b43bdc0a" TargetMode="External"/><Relationship Id="rId1735" Type="http://schemas.openxmlformats.org/officeDocument/2006/relationships/hyperlink" Target="http://antigo.anvisa.gov.br/documents/10181/5284308/RDC_530_2021_.pdf/9af17f17-eb62-425d-b04f-bb6acf429400" TargetMode="External"/><Relationship Id="rId27" Type="http://schemas.openxmlformats.org/officeDocument/2006/relationships/hyperlink" Target="http://antigo.anvisa.gov.br/legislacao" TargetMode="External"/><Relationship Id="rId537" Type="http://schemas.openxmlformats.org/officeDocument/2006/relationships/hyperlink" Target="http://antigo.anvisa.gov.br/legislacao" TargetMode="External"/><Relationship Id="rId744" Type="http://schemas.openxmlformats.org/officeDocument/2006/relationships/hyperlink" Target="http://antigo.anvisa.gov.br/legislacao" TargetMode="External"/><Relationship Id="rId951" Type="http://schemas.openxmlformats.org/officeDocument/2006/relationships/hyperlink" Target="http://antigo.anvisa.gov.br/documents/10181/2718376/%281%29RDC_215_2006_.pdf/07b2d08d-2dff-46f7-b80c-bb15a3006157" TargetMode="External"/><Relationship Id="rId1167" Type="http://schemas.openxmlformats.org/officeDocument/2006/relationships/hyperlink" Target="http://antigo.anvisa.gov.br/legislacao" TargetMode="External"/><Relationship Id="rId1374" Type="http://schemas.openxmlformats.org/officeDocument/2006/relationships/hyperlink" Target="http://antigo.anvisa.gov.br/documents/10181/6134216/RDC_688_2022_.pdf/22f4f571-e98d-49e6-9df7-9a39efe392e0" TargetMode="External"/><Relationship Id="rId1581" Type="http://schemas.openxmlformats.org/officeDocument/2006/relationships/hyperlink" Target="http://antigo.anvisa.gov.br/documents/10181/6372355/RDC_740_2022_.pdf/e6881bdd-e06f-4212-bd35-105ad5e06b10" TargetMode="External"/><Relationship Id="rId1679" Type="http://schemas.openxmlformats.org/officeDocument/2006/relationships/hyperlink" Target="http://antigo.anvisa.gov.br/documents/10181/6503647/%281%29RDC_719_2022_COMP.pdf/eec091a3-0699-4804-acba-3d6f9c3f72af" TargetMode="External"/><Relationship Id="rId1802" Type="http://schemas.openxmlformats.org/officeDocument/2006/relationships/hyperlink" Target="http://antigo.anvisa.gov.br/documents/10181/4247824/RDC_412_2020_.pdf/04f596d3-90ef-4e0f-86bb-16ae08925291" TargetMode="External"/><Relationship Id="rId80" Type="http://schemas.openxmlformats.org/officeDocument/2006/relationships/hyperlink" Target="http://antigo.anvisa.gov.br/legislacao" TargetMode="External"/><Relationship Id="rId176" Type="http://schemas.openxmlformats.org/officeDocument/2006/relationships/hyperlink" Target="http://antigo.anvisa.gov.br/documents/10181/6329194/IN_107_2021_.pdf/370035b2-351a-4f10-9648-e8c502a16030" TargetMode="External"/><Relationship Id="rId383" Type="http://schemas.openxmlformats.org/officeDocument/2006/relationships/hyperlink" Target="http://antigo.anvisa.gov.br/documents/10181/3484594/RDC_244_2018_COMP.pdf/10d5cb62-cfcd-48f6-937f-ca94c7b68050" TargetMode="External"/><Relationship Id="rId590" Type="http://schemas.openxmlformats.org/officeDocument/2006/relationships/hyperlink" Target="http://antigo.anvisa.gov.br/documents/10181/3882739/IN_32_2019_COMP.pdf/4c70917b-cc2b-4f35-bef4-b1800c660c64" TargetMode="External"/><Relationship Id="rId604" Type="http://schemas.openxmlformats.org/officeDocument/2006/relationships/hyperlink" Target="http://antigo.anvisa.gov.br/legislacao" TargetMode="External"/><Relationship Id="rId811" Type="http://schemas.openxmlformats.org/officeDocument/2006/relationships/hyperlink" Target="http://antigo.anvisa.gov.br/documents/10181/2718376/%281%29RDC_55_2010_COMP.pdf/41ebae78-5742-4060-9bec-6ccece9ce262" TargetMode="External"/><Relationship Id="rId1027" Type="http://schemas.openxmlformats.org/officeDocument/2006/relationships/hyperlink" Target="http://antigo.anvisa.gov.br/documents/10181/6407669/RDC_622_2022_.pdf/8e5173ac-b528-4757-8953-0c106232db5c" TargetMode="External"/><Relationship Id="rId1234" Type="http://schemas.openxmlformats.org/officeDocument/2006/relationships/hyperlink" Target="http://antigo.anvisa.gov.br/legislacao" TargetMode="External"/><Relationship Id="rId1441" Type="http://schemas.openxmlformats.org/officeDocument/2006/relationships/hyperlink" Target="http://antigo.anvisa.gov.br/legislacao" TargetMode="External"/><Relationship Id="rId243" Type="http://schemas.openxmlformats.org/officeDocument/2006/relationships/hyperlink" Target="http://antigo.anvisa.gov.br/documents/10181/5962289/RDC_407_2020_.pdf/fbcb575e-e8cb-491f-967a-37260c0b5c5b" TargetMode="External"/><Relationship Id="rId450" Type="http://schemas.openxmlformats.org/officeDocument/2006/relationships/hyperlink" Target="http://antigo.anvisa.gov.br/documents/10181/3233294/RDC_187_2017_.pdf/af6f9ea2-ff17-42ad-a147-0f3f14523250" TargetMode="External"/><Relationship Id="rId688" Type="http://schemas.openxmlformats.org/officeDocument/2006/relationships/hyperlink" Target="http://antigo.anvisa.gov.br/legislacao" TargetMode="External"/><Relationship Id="rId895" Type="http://schemas.openxmlformats.org/officeDocument/2006/relationships/hyperlink" Target="http://antigo.anvisa.gov.br/legislacao" TargetMode="External"/><Relationship Id="rId909" Type="http://schemas.openxmlformats.org/officeDocument/2006/relationships/hyperlink" Target="http://antigo.anvisa.gov.br/legislacao" TargetMode="External"/><Relationship Id="rId1080" Type="http://schemas.openxmlformats.org/officeDocument/2006/relationships/hyperlink" Target="http://antigo.anvisa.gov.br/legislacao" TargetMode="External"/><Relationship Id="rId1301" Type="http://schemas.openxmlformats.org/officeDocument/2006/relationships/hyperlink" Target="http://antigo.anvisa.gov.br/documents/10181/6415320/RDC_670_2022_.pdf/d96a83fd-4b65-4a6d-b0bd-8391f508f064" TargetMode="External"/><Relationship Id="rId1539" Type="http://schemas.openxmlformats.org/officeDocument/2006/relationships/hyperlink" Target="http://antigo.anvisa.gov.br/documents/10181/3633045/IN_80_2020_COMP.pdf/6ff417a1-9449-4eb5-87cc-08d60719b483" TargetMode="External"/><Relationship Id="rId1746" Type="http://schemas.openxmlformats.org/officeDocument/2006/relationships/hyperlink" Target="http://antigo.anvisa.gov.br/legislacao" TargetMode="External"/><Relationship Id="rId38" Type="http://schemas.openxmlformats.org/officeDocument/2006/relationships/hyperlink" Target="http://antigo.anvisa.gov.br/legislacao" TargetMode="External"/><Relationship Id="rId103" Type="http://schemas.openxmlformats.org/officeDocument/2006/relationships/hyperlink" Target="http://antigo.anvisa.gov.br/legislacao" TargetMode="External"/><Relationship Id="rId310" Type="http://schemas.openxmlformats.org/officeDocument/2006/relationships/hyperlink" Target="http://antigo.anvisa.gov.br/legislacao" TargetMode="External"/><Relationship Id="rId548" Type="http://schemas.openxmlformats.org/officeDocument/2006/relationships/hyperlink" Target="http://antigo.anvisa.gov.br/documents/33880/2568070/INC_02_2015.pdf/36960a5d-e7d9-4270-ad5c-c73b1a9e7592" TargetMode="External"/><Relationship Id="rId755" Type="http://schemas.openxmlformats.org/officeDocument/2006/relationships/hyperlink" Target="http://antigo.anvisa.gov.br/documents/10181/3851323/RDC_06_2012_.pdf/6dfe8d91-f2e8-4885-8a8f-c9e91c61d31e" TargetMode="External"/><Relationship Id="rId962" Type="http://schemas.openxmlformats.org/officeDocument/2006/relationships/hyperlink" Target="http://antigo.anvisa.gov.br/legislacao" TargetMode="External"/><Relationship Id="rId1178" Type="http://schemas.openxmlformats.org/officeDocument/2006/relationships/hyperlink" Target="http://antigo.anvisa.gov.br/legislacao" TargetMode="External"/><Relationship Id="rId1385" Type="http://schemas.openxmlformats.org/officeDocument/2006/relationships/hyperlink" Target="http://antigo.anvisa.gov.br/documents/10181/6437847/RDC_696_2022_.pdf/418f3356-57f9-4434-b4b5-b8e058d23a22" TargetMode="External"/><Relationship Id="rId1592" Type="http://schemas.openxmlformats.org/officeDocument/2006/relationships/hyperlink" Target="http://antigo.anvisa.gov.br/legislacao" TargetMode="External"/><Relationship Id="rId1606" Type="http://schemas.openxmlformats.org/officeDocument/2006/relationships/hyperlink" Target="http://antigo.anvisa.gov.br/documents/10181/5993637/%284%29RDC_456_2020_COMP.pdf/1e15c12b-cd1f-4375-9126-dc63d01190e9" TargetMode="External"/><Relationship Id="rId91" Type="http://schemas.openxmlformats.org/officeDocument/2006/relationships/hyperlink" Target="http://antigo.anvisa.gov.br/legislacao" TargetMode="External"/><Relationship Id="rId187" Type="http://schemas.openxmlformats.org/officeDocument/2006/relationships/hyperlink" Target="http://antigo.anvisa.gov.br/documents/10181/6330100/IN_113_2021_.pdf/272dd5b3-345e-4332-9104-35120e9e89f7" TargetMode="External"/><Relationship Id="rId394" Type="http://schemas.openxmlformats.org/officeDocument/2006/relationships/hyperlink" Target="http://antigo.anvisa.gov.br/documents/10181/3898888/RDC_241_2018_.pdf/941cda52-0657-46dd-af4b-47b4ee4335b7" TargetMode="External"/><Relationship Id="rId408" Type="http://schemas.openxmlformats.org/officeDocument/2006/relationships/hyperlink" Target="http://antigo.anvisa.gov.br/legislacao" TargetMode="External"/><Relationship Id="rId615" Type="http://schemas.openxmlformats.org/officeDocument/2006/relationships/hyperlink" Target="http://antigo.anvisa.gov.br/legislacao" TargetMode="External"/><Relationship Id="rId822" Type="http://schemas.openxmlformats.org/officeDocument/2006/relationships/hyperlink" Target="http://antigo.anvisa.gov.br/legislacao" TargetMode="External"/><Relationship Id="rId1038" Type="http://schemas.openxmlformats.org/officeDocument/2006/relationships/hyperlink" Target="http://antigo.anvisa.gov.br/legislacao" TargetMode="External"/><Relationship Id="rId1245" Type="http://schemas.openxmlformats.org/officeDocument/2006/relationships/hyperlink" Target="http://antigo.anvisa.gov.br/documents/10181/6413964/RDC_640_2022_.pdf/43f030bf-6e90-4ef6-81e6-031461930569" TargetMode="External"/><Relationship Id="rId1452" Type="http://schemas.openxmlformats.org/officeDocument/2006/relationships/hyperlink" Target="http://antigo.anvisa.gov.br/documents/10181/2718376/PRT_6_1999_COMP2.pdf/98acce74-eedc-4077-bab2-176c2fdfd98f" TargetMode="External"/><Relationship Id="rId254" Type="http://schemas.openxmlformats.org/officeDocument/2006/relationships/hyperlink" Target="http://antigo.anvisa.gov.br/legislacao" TargetMode="External"/><Relationship Id="rId699" Type="http://schemas.openxmlformats.org/officeDocument/2006/relationships/hyperlink" Target="http://antigo.anvisa.gov.br/documents/10181/3764793/RDC_31_2013_.pdf/3c8a0e39-98fc-4df6-bb5b-6525da32218a" TargetMode="External"/><Relationship Id="rId1091" Type="http://schemas.openxmlformats.org/officeDocument/2006/relationships/hyperlink" Target="http://antigo.anvisa.gov.br/documents/10181/2718376/%281%29RDC_68_2003_COMP.pdf/a62d37ee-6266-4da5-94f0-9a0070ce14ad" TargetMode="External"/><Relationship Id="rId1105" Type="http://schemas.openxmlformats.org/officeDocument/2006/relationships/hyperlink" Target="http://antigo.anvisa.gov.br/documents/10181/2718376/RDC_345_2002_COMP.pdf/e6f36e3e-17ca-4f3d-a124-4517715fd186" TargetMode="External"/><Relationship Id="rId1312" Type="http://schemas.openxmlformats.org/officeDocument/2006/relationships/hyperlink" Target="http://antigo.anvisa.gov.br/documents/10181/6415119/IN_127_2022_.pdf/77736293-53f3-4ba8-b808-90c6ad29f964" TargetMode="External"/><Relationship Id="rId1757" Type="http://schemas.openxmlformats.org/officeDocument/2006/relationships/hyperlink" Target="http://antigo.anvisa.gov.br/documents/10181/6390925/IN_143_2022_.pdf/ada70b98-1d4a-44cd-bdc6-e355e60c8fb5" TargetMode="External"/><Relationship Id="rId49" Type="http://schemas.openxmlformats.org/officeDocument/2006/relationships/hyperlink" Target="http://antigo.anvisa.gov.br/legislacao" TargetMode="External"/><Relationship Id="rId114" Type="http://schemas.openxmlformats.org/officeDocument/2006/relationships/hyperlink" Target="http://antigo.anvisa.gov.br/legislacao" TargetMode="External"/><Relationship Id="rId461" Type="http://schemas.openxmlformats.org/officeDocument/2006/relationships/hyperlink" Target="http://antigo.anvisa.gov.br/legislacao" TargetMode="External"/><Relationship Id="rId559" Type="http://schemas.openxmlformats.org/officeDocument/2006/relationships/hyperlink" Target="http://antigo.anvisa.gov.br/legislacao" TargetMode="External"/><Relationship Id="rId766" Type="http://schemas.openxmlformats.org/officeDocument/2006/relationships/hyperlink" Target="http://antigo.anvisa.gov.br/documents/10181/3213252/RDC_64_2011.pdf/65ee7915-2b4d-4c0a-b358-c02a3d17e2b4" TargetMode="External"/><Relationship Id="rId1189" Type="http://schemas.openxmlformats.org/officeDocument/2006/relationships/hyperlink" Target="http://antigo.anvisa.gov.br/documents/10181/2718376/%282%29RDC_08_2001_COMP.pdf/9fe490fe-94bb-4a6d-89d7-b971a9ce92cc" TargetMode="External"/><Relationship Id="rId1396" Type="http://schemas.openxmlformats.org/officeDocument/2006/relationships/hyperlink" Target="http://antigo.anvisa.gov.br/legislacao" TargetMode="External"/><Relationship Id="rId1617" Type="http://schemas.openxmlformats.org/officeDocument/2006/relationships/hyperlink" Target="http://antigo.anvisa.gov.br/documents/10181/3178137/%281%29RDC_278_2019_COMP.pdf/e8331c8d-e476-44b1-b492-93d3d5946a34" TargetMode="External"/><Relationship Id="rId198" Type="http://schemas.openxmlformats.org/officeDocument/2006/relationships/hyperlink" Target="http://antigo.anvisa.gov.br/legislacao" TargetMode="External"/><Relationship Id="rId321" Type="http://schemas.openxmlformats.org/officeDocument/2006/relationships/hyperlink" Target="http://antigo.anvisa.gov.br/legislacao" TargetMode="External"/><Relationship Id="rId419" Type="http://schemas.openxmlformats.org/officeDocument/2006/relationships/hyperlink" Target="http://antigo.anvisa.gov.br/legislacao" TargetMode="External"/><Relationship Id="rId626" Type="http://schemas.openxmlformats.org/officeDocument/2006/relationships/hyperlink" Target="http://antigo.anvisa.gov.br/documents/10181/3637482/RDC_45_2014_.pdf/28c83687-b376-4e65-bee0-f3c55fd3533b" TargetMode="External"/><Relationship Id="rId973" Type="http://schemas.openxmlformats.org/officeDocument/2006/relationships/hyperlink" Target="http://antigo.anvisa.gov.br/documents/10181/2718376/%281%29RE_1170_2006_COMP.pdf/52326927-c379-45b4-9a7e-9c5ecabaa16b" TargetMode="External"/><Relationship Id="rId1049" Type="http://schemas.openxmlformats.org/officeDocument/2006/relationships/hyperlink" Target="http://antigo.anvisa.gov.br/legislacao" TargetMode="External"/><Relationship Id="rId1256" Type="http://schemas.openxmlformats.org/officeDocument/2006/relationships/hyperlink" Target="http://antigo.anvisa.gov.br/documents/10181/6414248/RDC_646_2022_.pdf/8f914d63-c058-4c82-89c6-23876693b178" TargetMode="External"/><Relationship Id="rId833" Type="http://schemas.openxmlformats.org/officeDocument/2006/relationships/hyperlink" Target="http://antigo.anvisa.gov.br/documents/10181/2718376/RDC_24_2010_.pdf/48fefdb4-08d5-43a6-8da1-134c718f2804" TargetMode="External"/><Relationship Id="rId1116" Type="http://schemas.openxmlformats.org/officeDocument/2006/relationships/hyperlink" Target="http://antigo.anvisa.gov.br/legislacao" TargetMode="External"/><Relationship Id="rId1463" Type="http://schemas.openxmlformats.org/officeDocument/2006/relationships/hyperlink" Target="http://antigo.anvisa.gov.br/documents/10181/2718376/PRT_540_1997_COMP.pdf/63aec844-9b16-4a16-88b9-ee847361b929" TargetMode="External"/><Relationship Id="rId1670" Type="http://schemas.openxmlformats.org/officeDocument/2006/relationships/hyperlink" Target="http://antigo.anvisa.gov.br/documents/10181/6437696/%281%29RDC_683_2022_COMP.pdf/ac53bcd7-f906-400a-9c11-8ba3f42b0580" TargetMode="External"/><Relationship Id="rId1768" Type="http://schemas.openxmlformats.org/officeDocument/2006/relationships/hyperlink" Target="http://antigo.anvisa.gov.br/documents/10181/6378805/IN_147_2022_.pdf/0029edf6-48f7-4861-a5d9-1bbfabeeba68" TargetMode="External"/><Relationship Id="rId265" Type="http://schemas.openxmlformats.org/officeDocument/2006/relationships/hyperlink" Target="http://antigo.anvisa.gov.br/legislacao" TargetMode="External"/><Relationship Id="rId472" Type="http://schemas.openxmlformats.org/officeDocument/2006/relationships/hyperlink" Target="http://antigo.anvisa.gov.br/legislacao" TargetMode="External"/><Relationship Id="rId900" Type="http://schemas.openxmlformats.org/officeDocument/2006/relationships/hyperlink" Target="http://antigo.anvisa.gov.br/documents/10181/2718376/%281%29RDC_29_2008_COMP.pdf/a8fa8bb3-1415-447c-ad7b-9ed75ba22cc4" TargetMode="External"/><Relationship Id="rId1323" Type="http://schemas.openxmlformats.org/officeDocument/2006/relationships/hyperlink" Target="http://antigo.anvisa.gov.br/documents/10181/6415119/IN_133_2022_.pdf/558c8c4e-7d92-4ba5-8f53-6cc907d720e5" TargetMode="External"/><Relationship Id="rId1530" Type="http://schemas.openxmlformats.org/officeDocument/2006/relationships/hyperlink" Target="http://antigo.anvisa.gov.br/documents/10181/6332458/RDC_737_2022_.pdf/c5d282c1-aceb-49b0-9452-af6d8edf2431" TargetMode="External"/><Relationship Id="rId1628" Type="http://schemas.openxmlformats.org/officeDocument/2006/relationships/hyperlink" Target="http://antigo.anvisa.gov.br/documents/10181/6459560/IN_188_2022_.pdf/5564c6aa-5f4f-4033-abcd-442d766bb8bc" TargetMode="External"/><Relationship Id="rId125" Type="http://schemas.openxmlformats.org/officeDocument/2006/relationships/hyperlink" Target="http://antigo.anvisa.gov.br/documents/10181/6319629/RDC_546_2021_.pdf/e3a6c40f-7df3-4ac3-865b-e9a88a92626b" TargetMode="External"/><Relationship Id="rId332" Type="http://schemas.openxmlformats.org/officeDocument/2006/relationships/hyperlink" Target="http://antigo.anvisa.gov.br/documents/10181/5280885/RDC_302_2019_.pdf/ef83675a-1818-417b-8204-cda50a6f5221" TargetMode="External"/><Relationship Id="rId777" Type="http://schemas.openxmlformats.org/officeDocument/2006/relationships/hyperlink" Target="http://antigo.anvisa.gov.br/legislacao" TargetMode="External"/><Relationship Id="rId984" Type="http://schemas.openxmlformats.org/officeDocument/2006/relationships/hyperlink" Target="http://antigo.anvisa.gov.br/legislacao" TargetMode="External"/><Relationship Id="rId637" Type="http://schemas.openxmlformats.org/officeDocument/2006/relationships/hyperlink" Target="http://antigo.anvisa.gov.br/legislacao" TargetMode="External"/><Relationship Id="rId844" Type="http://schemas.openxmlformats.org/officeDocument/2006/relationships/hyperlink" Target="http://antigo.anvisa.gov.br/documents/10181/2718376/%282%29RDC_71_2009_COMP.pdf/3ff7e308-df4e-4a3c-bac3-b779d9d5c7f1" TargetMode="External"/><Relationship Id="rId1267" Type="http://schemas.openxmlformats.org/officeDocument/2006/relationships/hyperlink" Target="http://antigo.anvisa.gov.br/legislacao" TargetMode="External"/><Relationship Id="rId1474" Type="http://schemas.openxmlformats.org/officeDocument/2006/relationships/hyperlink" Target="http://antigo.anvisa.gov.br/documents/10181/2718376/RDC_707_2022_.pdf/cb3640e6-bd0f-46d3-a8be-64484c3e6c37" TargetMode="External"/><Relationship Id="rId1681" Type="http://schemas.openxmlformats.org/officeDocument/2006/relationships/hyperlink" Target="http://antigo.anvisa.gov.br/documents/10181/6503717/%281%29RDC_724_2022_COMP.pdf/449d2851-7585-4a64-94c0-e88fd13acbf8" TargetMode="External"/><Relationship Id="rId276" Type="http://schemas.openxmlformats.org/officeDocument/2006/relationships/hyperlink" Target="http://antigo.anvisa.gov.br/documents/10181/5833091/RDC_397_2020_.pdf/16963949-3046-41bb-a1b4-b510bbff5824" TargetMode="External"/><Relationship Id="rId483" Type="http://schemas.openxmlformats.org/officeDocument/2006/relationships/hyperlink" Target="http://antigo.anvisa.gov.br/documents/10181/2922152/%281%29RDC_153_2017_COMP.pdf/6deb5f6e-0a23-4e06-b876-fd90e513de0c" TargetMode="External"/><Relationship Id="rId690" Type="http://schemas.openxmlformats.org/officeDocument/2006/relationships/hyperlink" Target="http://antigo.anvisa.gov.br/legislacao" TargetMode="External"/><Relationship Id="rId704" Type="http://schemas.openxmlformats.org/officeDocument/2006/relationships/hyperlink" Target="http://antigo.anvisa.gov.br/legislacao" TargetMode="External"/><Relationship Id="rId911" Type="http://schemas.openxmlformats.org/officeDocument/2006/relationships/hyperlink" Target="http://antigo.anvisa.gov.br/legislacao" TargetMode="External"/><Relationship Id="rId1127" Type="http://schemas.openxmlformats.org/officeDocument/2006/relationships/hyperlink" Target="http://antigo.anvisa.gov.br/legislacao" TargetMode="External"/><Relationship Id="rId1334" Type="http://schemas.openxmlformats.org/officeDocument/2006/relationships/hyperlink" Target="http://antigo.anvisa.gov.br/legislacao" TargetMode="External"/><Relationship Id="rId1541" Type="http://schemas.openxmlformats.org/officeDocument/2006/relationships/hyperlink" Target="http://antigo.anvisa.gov.br/documents/10181/2957412/RDC_317_2019_COMP.pdf/84fca44f-a0dc-483e-bb13-b46ef94bc70b" TargetMode="External"/><Relationship Id="rId1779" Type="http://schemas.openxmlformats.org/officeDocument/2006/relationships/hyperlink" Target="http://antigo.anvisa.gov.br/documents/10181/6278817/IN_94_2021_COMP.pdf/340e5722-eff5-4ee5-af31-47ad1e1b2ffa" TargetMode="External"/><Relationship Id="rId40" Type="http://schemas.openxmlformats.org/officeDocument/2006/relationships/hyperlink" Target="http://antigo.anvisa.gov.br/documents/10181/6078478/RDC_467_2021_.pdf/9e5f8395-4da6-4ec6-80a6-54999576f211" TargetMode="External"/><Relationship Id="rId136" Type="http://schemas.openxmlformats.org/officeDocument/2006/relationships/hyperlink" Target="http://antigo.anvisa.gov.br/legislacao" TargetMode="External"/><Relationship Id="rId343" Type="http://schemas.openxmlformats.org/officeDocument/2006/relationships/hyperlink" Target="http://antigo.anvisa.gov.br/documents/10181/2858730/RDC_294_2019_.pdf/c5e8ab56-c13d-4330-a7a4-153bed4c5cda" TargetMode="External"/><Relationship Id="rId550" Type="http://schemas.openxmlformats.org/officeDocument/2006/relationships/hyperlink" Target="http://antigo.anvisa.gov.br/documents/10181/2718376/RDC_56_2015_.pdf/f8a25d94-3f49-4b46-ae19-a9cf6506f702" TargetMode="External"/><Relationship Id="rId788" Type="http://schemas.openxmlformats.org/officeDocument/2006/relationships/hyperlink" Target="http://antigo.anvisa.gov.br/legislacao" TargetMode="External"/><Relationship Id="rId995" Type="http://schemas.openxmlformats.org/officeDocument/2006/relationships/hyperlink" Target="http://antigo.anvisa.gov.br/documents/10181/2718376/RDC_208_2005_.pdf/60023344-4f52-4bc6-8b7e-c9d935cfab9b" TargetMode="External"/><Relationship Id="rId1180" Type="http://schemas.openxmlformats.org/officeDocument/2006/relationships/hyperlink" Target="http://antigo.anvisa.gov.br/legislacao" TargetMode="External"/><Relationship Id="rId1401" Type="http://schemas.openxmlformats.org/officeDocument/2006/relationships/hyperlink" Target="http://antigo.anvisa.gov.br/documents/10181/5993368/%281%29RDC_685_2022_.pdf/b1b23529-d736-49cf-988d-4204b8f82e63" TargetMode="External"/><Relationship Id="rId1639" Type="http://schemas.openxmlformats.org/officeDocument/2006/relationships/hyperlink" Target="http://antigo.anvisa.gov.br/documents/10181/2968724/%282%29RDC_43_2011_COMP.pdf/523f8d51-bc15-4b5e-ac7b-738882463cee" TargetMode="External"/><Relationship Id="rId203" Type="http://schemas.openxmlformats.org/officeDocument/2006/relationships/hyperlink" Target="http://antigo.anvisa.gov.br/documents/10181/6292482/%281%29RDC_591_2021_COMP.pdf/114fcd90-bfdc-4205-8806-cbace3d07d60" TargetMode="External"/><Relationship Id="rId648" Type="http://schemas.openxmlformats.org/officeDocument/2006/relationships/hyperlink" Target="http://antigo.anvisa.gov.br/documents/10181/2718376/PRTC_370_2014_.pdf/28aca220-4904-42c1-a396-c5560d7df3cc" TargetMode="External"/><Relationship Id="rId855" Type="http://schemas.openxmlformats.org/officeDocument/2006/relationships/hyperlink" Target="http://antigo.anvisa.gov.br/legislacao" TargetMode="External"/><Relationship Id="rId1040" Type="http://schemas.openxmlformats.org/officeDocument/2006/relationships/hyperlink" Target="http://antigo.anvisa.gov.br/documents/10181/6407833/IN_120_2022_.pdf/c9b9a971-e210-46d2-9fdc-7a1f9b1d5bd2" TargetMode="External"/><Relationship Id="rId1278" Type="http://schemas.openxmlformats.org/officeDocument/2006/relationships/hyperlink" Target="http://antigo.anvisa.gov.br/legislacao" TargetMode="External"/><Relationship Id="rId1485" Type="http://schemas.openxmlformats.org/officeDocument/2006/relationships/hyperlink" Target="http://antigo.anvisa.gov.br/documents/10181/2718376/RDC_713_2022_.pdf/ea31769a-ed32-431f-9509-aafec441c184" TargetMode="External"/><Relationship Id="rId1692" Type="http://schemas.openxmlformats.org/officeDocument/2006/relationships/hyperlink" Target="http://antigo.anvisa.gov.br/documents/10181/6491463/%282%29RDC_763_2022_COMP.pdf/a27395e3-2682-45aa-895c-66a6bb55691c" TargetMode="External"/><Relationship Id="rId1706" Type="http://schemas.openxmlformats.org/officeDocument/2006/relationships/hyperlink" Target="http://antigo.anvisa.gov.br/legislacao" TargetMode="External"/><Relationship Id="rId287" Type="http://schemas.openxmlformats.org/officeDocument/2006/relationships/hyperlink" Target="http://antigo.anvisa.gov.br/documents/10181/5835858/RDC_380_2020_COMP.pdf/265402e0-5341-4679-ba36-8c01851931b9" TargetMode="External"/><Relationship Id="rId410" Type="http://schemas.openxmlformats.org/officeDocument/2006/relationships/hyperlink" Target="http://antigo.anvisa.gov.br/legislacao" TargetMode="External"/><Relationship Id="rId494" Type="http://schemas.openxmlformats.org/officeDocument/2006/relationships/hyperlink" Target="http://antigo.anvisa.gov.br/documents/10181/3136242/RDC_133_2016_COMP.pdf/0628bfef-9385-427e-a89b-394ea9dfc9cb" TargetMode="External"/><Relationship Id="rId508" Type="http://schemas.openxmlformats.org/officeDocument/2006/relationships/hyperlink" Target="http://antigo.anvisa.gov.br/legislacao" TargetMode="External"/><Relationship Id="rId715" Type="http://schemas.openxmlformats.org/officeDocument/2006/relationships/hyperlink" Target="http://antigo.anvisa.gov.br/legislacao" TargetMode="External"/><Relationship Id="rId922" Type="http://schemas.openxmlformats.org/officeDocument/2006/relationships/hyperlink" Target="http://antigo.anvisa.gov.br/documents/10181/2718376/RDC_67_2007_COMP.pdf/5de28862-e018-4287-892e-a2add589ac26" TargetMode="External"/><Relationship Id="rId1138" Type="http://schemas.openxmlformats.org/officeDocument/2006/relationships/hyperlink" Target="http://antigo.anvisa.gov.br/documents/10181/2718376/PRT_554_2002________.pdf/44924c76-1bea-4609-860f-2450005dd060" TargetMode="External"/><Relationship Id="rId1345" Type="http://schemas.openxmlformats.org/officeDocument/2006/relationships/hyperlink" Target="http://antigo.anvisa.gov.br/documents/10181/6413942/RDC_634_2022_COMP.pdf/9c9eefb9-76ad-4919-b80d-38297e7b77cc" TargetMode="External"/><Relationship Id="rId1552" Type="http://schemas.openxmlformats.org/officeDocument/2006/relationships/hyperlink" Target="http://antigo.anvisa.gov.br/documents/10181/6278817/%281%29IN_91_2021_COMP.pdf/ceccc0b0-f8d9-4955-afe6-33d619adb865" TargetMode="External"/><Relationship Id="rId147" Type="http://schemas.openxmlformats.org/officeDocument/2006/relationships/hyperlink" Target="http://antigo.anvisa.gov.br/legislacao" TargetMode="External"/><Relationship Id="rId354" Type="http://schemas.openxmlformats.org/officeDocument/2006/relationships/hyperlink" Target="http://antigo.anvisa.gov.br/legislacao" TargetMode="External"/><Relationship Id="rId799" Type="http://schemas.openxmlformats.org/officeDocument/2006/relationships/hyperlink" Target="http://antigo.anvisa.gov.br/documents/10181/3091440/RDC_11_2011_COMP2.pdf/4d6addb3-d8e5-45b7-a9ea-2fe76217394b" TargetMode="External"/><Relationship Id="rId1191" Type="http://schemas.openxmlformats.org/officeDocument/2006/relationships/hyperlink" Target="http://antigo.anvisa.gov.br/documents/10181/2718376/RDC_07_2001_.pdf/2b78c719-f9f6-492e-88dd-b73266e45c8a" TargetMode="External"/><Relationship Id="rId1205" Type="http://schemas.openxmlformats.org/officeDocument/2006/relationships/hyperlink" Target="http://antigo.anvisa.gov.br/documents/10181/2718376/RDC_41_2000_COMP.pdf/c9dd0de5-ca23-4085-8e4e-474a6a50a96a" TargetMode="External"/><Relationship Id="rId51" Type="http://schemas.openxmlformats.org/officeDocument/2006/relationships/hyperlink" Target="http://antigo.anvisa.gov.br/legislacao" TargetMode="External"/><Relationship Id="rId561" Type="http://schemas.openxmlformats.org/officeDocument/2006/relationships/hyperlink" Target="http://antigo.anvisa.gov.br/legislacao" TargetMode="External"/><Relationship Id="rId659" Type="http://schemas.openxmlformats.org/officeDocument/2006/relationships/hyperlink" Target="http://antigo.anvisa.gov.br/legislacao" TargetMode="External"/><Relationship Id="rId866" Type="http://schemas.openxmlformats.org/officeDocument/2006/relationships/hyperlink" Target="http://antigo.anvisa.gov.br/documents/10181/2718376/RDC_21_2009_.pdf/72802227-cca9-49a7-8534-2d553836a579" TargetMode="External"/><Relationship Id="rId1289" Type="http://schemas.openxmlformats.org/officeDocument/2006/relationships/hyperlink" Target="http://antigo.anvisa.gov.br/legislacao" TargetMode="External"/><Relationship Id="rId1412" Type="http://schemas.openxmlformats.org/officeDocument/2006/relationships/hyperlink" Target="http://antigo.anvisa.gov.br/documents/10181/6226224/RDC_465_2021_COMP.pdf/f08564f8-a778-4118-bc90-e5094683e393" TargetMode="External"/><Relationship Id="rId1496" Type="http://schemas.openxmlformats.org/officeDocument/2006/relationships/hyperlink" Target="http://antigo.anvisa.gov.br/documents/10181/2718376/RDC_720_2022_.pdf/7ad63542-456a-4bb8-a666-1ec19eba9616" TargetMode="External"/><Relationship Id="rId1717" Type="http://schemas.openxmlformats.org/officeDocument/2006/relationships/hyperlink" Target="http://antigo.anvisa.gov.br/documents/10181/3426605/IN_200_2022_.pdf/d242f446-f9b6-437a-b61b-a5dd7a09d5f2" TargetMode="External"/><Relationship Id="rId214" Type="http://schemas.openxmlformats.org/officeDocument/2006/relationships/hyperlink" Target="http://antigo.anvisa.gov.br/legislacao" TargetMode="External"/><Relationship Id="rId298" Type="http://schemas.openxmlformats.org/officeDocument/2006/relationships/hyperlink" Target="http://antigo.anvisa.gov.br/documents/10181/2961691/RDC_359_2020_COMP.pdf/c8f6fcd0-b9a4-479d-bb03-78893b38f687" TargetMode="External"/><Relationship Id="rId421" Type="http://schemas.openxmlformats.org/officeDocument/2006/relationships/hyperlink" Target="http://antigo.anvisa.gov.br/legislacao" TargetMode="External"/><Relationship Id="rId519" Type="http://schemas.openxmlformats.org/officeDocument/2006/relationships/hyperlink" Target="http://antigo.anvisa.gov.br/documents/10181/3174297/RDC_96_2016_COMP.pdf/bf3f1bf9-5428-42e1-ae82-b21a0bd79aae" TargetMode="External"/><Relationship Id="rId1051" Type="http://schemas.openxmlformats.org/officeDocument/2006/relationships/hyperlink" Target="http://antigo.anvisa.gov.br/legislacao" TargetMode="External"/><Relationship Id="rId1149" Type="http://schemas.openxmlformats.org/officeDocument/2006/relationships/hyperlink" Target="http://antigo.anvisa.gov.br/legislacao" TargetMode="External"/><Relationship Id="rId1356" Type="http://schemas.openxmlformats.org/officeDocument/2006/relationships/hyperlink" Target="http://antigo.anvisa.gov.br/documents/10181/6431269/RDC_679_2022_.pdf/0d7e917a-5f2d-4645-9886-5928e2a5dcad" TargetMode="External"/><Relationship Id="rId158" Type="http://schemas.openxmlformats.org/officeDocument/2006/relationships/hyperlink" Target="http://antigo.anvisa.gov.br/documents/10181/6332458/%283%29RDC_567_2021_COMP.pdf/5d70f51d-68f2-42a9-b552-103c021e3f08" TargetMode="External"/><Relationship Id="rId726" Type="http://schemas.openxmlformats.org/officeDocument/2006/relationships/hyperlink" Target="http://antigo.anvisa.gov.br/legislacao" TargetMode="External"/><Relationship Id="rId933" Type="http://schemas.openxmlformats.org/officeDocument/2006/relationships/hyperlink" Target="http://antigo.anvisa.gov.br/documents/10181/2718376/%281%29RDC_29_2007_COMP.pdf/15edd7d5-728d-4930-a0e5-34b140ed96f8" TargetMode="External"/><Relationship Id="rId1009" Type="http://schemas.openxmlformats.org/officeDocument/2006/relationships/hyperlink" Target="http://antigo.anvisa.gov.br/documents/10181/6328714/RDC_613_2022_.pdf/8d29b807-4601-41d6-9b11-ca64d814267a" TargetMode="External"/><Relationship Id="rId1563" Type="http://schemas.openxmlformats.org/officeDocument/2006/relationships/hyperlink" Target="http://antigo.anvisa.gov.br/legislacao" TargetMode="External"/><Relationship Id="rId1770" Type="http://schemas.openxmlformats.org/officeDocument/2006/relationships/hyperlink" Target="http://antigo.anvisa.gov.br/documents/10181/6378805/IN_149_2022_.pdf/304d98ee-90dd-4965-98e8-a1b4fc37f9f8" TargetMode="External"/><Relationship Id="rId62" Type="http://schemas.openxmlformats.org/officeDocument/2006/relationships/hyperlink" Target="http://antigo.anvisa.gov.br/legislacao" TargetMode="External"/><Relationship Id="rId365" Type="http://schemas.openxmlformats.org/officeDocument/2006/relationships/hyperlink" Target="http://antigo.anvisa.gov.br/documents/10181/5436917/RDC_275_2019_.pdf/418f4412-c4b2-4db5-8f5d-346a5a81ff56" TargetMode="External"/><Relationship Id="rId572" Type="http://schemas.openxmlformats.org/officeDocument/2006/relationships/hyperlink" Target="http://antigo.anvisa.gov.br/documents/10181/2718376/RDC_28_2015_.pdf/cf0dfd8c-f82c-460d-9e6c-3e43d32947eb" TargetMode="External"/><Relationship Id="rId1216" Type="http://schemas.openxmlformats.org/officeDocument/2006/relationships/hyperlink" Target="http://antigo.anvisa.gov.br/legislacao" TargetMode="External"/><Relationship Id="rId1423" Type="http://schemas.openxmlformats.org/officeDocument/2006/relationships/hyperlink" Target="http://antigo.anvisa.gov.br/legislacao" TargetMode="External"/><Relationship Id="rId1630" Type="http://schemas.openxmlformats.org/officeDocument/2006/relationships/hyperlink" Target="http://antigo.anvisa.gov.br/documents/10181/6227430/%281%29RDC_735_2022_COMP.pdf/a4bf6941-010c-4495-9a38-48c888bc9753" TargetMode="External"/><Relationship Id="rId225" Type="http://schemas.openxmlformats.org/officeDocument/2006/relationships/hyperlink" Target="http://antigo.anvisa.gov.br/documents/10181/5933505/RDC_492_2021_.pdf/e8a5f2e2-9a43-4b41-a087-a4a73fd20a73" TargetMode="External"/><Relationship Id="rId432" Type="http://schemas.openxmlformats.org/officeDocument/2006/relationships/hyperlink" Target="http://antigo.anvisa.gov.br/legislacao" TargetMode="External"/><Relationship Id="rId877" Type="http://schemas.openxmlformats.org/officeDocument/2006/relationships/hyperlink" Target="http://antigo.anvisa.gov.br/legislacao" TargetMode="External"/><Relationship Id="rId1062" Type="http://schemas.openxmlformats.org/officeDocument/2006/relationships/hyperlink" Target="http://antigo.anvisa.gov.br/documents/10181/2718376/RE_16_2004_.pdf/1a3dfed7-e4cc-4e5f-86fc-8b0fea023c61" TargetMode="External"/><Relationship Id="rId1728" Type="http://schemas.openxmlformats.org/officeDocument/2006/relationships/hyperlink" Target="http://antigo.anvisa.gov.br/legislacao" TargetMode="External"/><Relationship Id="rId737" Type="http://schemas.openxmlformats.org/officeDocument/2006/relationships/hyperlink" Target="http://antigo.anvisa.gov.br/documents/10181/3863769/RDC_32_2012_.pdf/6064758f-b75b-4f2f-8126-6b00d3321a22" TargetMode="External"/><Relationship Id="rId944" Type="http://schemas.openxmlformats.org/officeDocument/2006/relationships/hyperlink" Target="http://antigo.anvisa.gov.br/legislacao" TargetMode="External"/><Relationship Id="rId1367" Type="http://schemas.openxmlformats.org/officeDocument/2006/relationships/hyperlink" Target="http://antigo.anvisa.gov.br/documents/10181/6407691/RDC_623_2022_COMP.pdf/2016ba6c-08ee-4663-ae27-33081af1f015" TargetMode="External"/><Relationship Id="rId1574" Type="http://schemas.openxmlformats.org/officeDocument/2006/relationships/hyperlink" Target="http://antigo.anvisa.gov.br/documents/10181/6410677/IN_175_2022_.pdf/a7691af9-5d1e-45e0-b351-557814ca1378" TargetMode="External"/><Relationship Id="rId1781" Type="http://schemas.openxmlformats.org/officeDocument/2006/relationships/hyperlink" Target="http://antigo.anvisa.gov.br/documents/10181/6278817/IN_95_2021_COMP.pdf/8fcb2306-f6ce-4f22-b916-ffa594374732" TargetMode="External"/><Relationship Id="rId73" Type="http://schemas.openxmlformats.org/officeDocument/2006/relationships/hyperlink" Target="http://antigo.anvisa.gov.br/documents/10181/6278627/RDC_505_2021_.pdf/43ac298e-1ade-44f0-9f98-22f0b2477255" TargetMode="External"/><Relationship Id="rId169" Type="http://schemas.openxmlformats.org/officeDocument/2006/relationships/hyperlink" Target="http://antigo.anvisa.gov.br/documents/10181/5904481/RDC_576_2021_.pdf/9e1fd84c-f4ac-4c90-8794-f9ec16e3fa9d" TargetMode="External"/><Relationship Id="rId376" Type="http://schemas.openxmlformats.org/officeDocument/2006/relationships/hyperlink" Target="http://antigo.anvisa.gov.br/legislacao" TargetMode="External"/><Relationship Id="rId583" Type="http://schemas.openxmlformats.org/officeDocument/2006/relationships/hyperlink" Target="http://antigo.anvisa.gov.br/documents/10181/3508821/RDC_16_2015_.pdf/216278e1-4b1f-4f2c-98b6-67bf8d5a8b4d" TargetMode="External"/><Relationship Id="rId790" Type="http://schemas.openxmlformats.org/officeDocument/2006/relationships/hyperlink" Target="http://antigo.anvisa.gov.br/legislacao" TargetMode="External"/><Relationship Id="rId804" Type="http://schemas.openxmlformats.org/officeDocument/2006/relationships/hyperlink" Target="http://antigo.anvisa.gov.br/legislacao" TargetMode="External"/><Relationship Id="rId1227" Type="http://schemas.openxmlformats.org/officeDocument/2006/relationships/hyperlink" Target="http://antigo.anvisa.gov.br/legislacao" TargetMode="External"/><Relationship Id="rId1434" Type="http://schemas.openxmlformats.org/officeDocument/2006/relationships/hyperlink" Target="http://antigo.anvisa.gov.br/documents/10181/2718376/RES_04_1999_.pdf/4e57e310-6132-41d1-870c-95e576f39a9d" TargetMode="External"/><Relationship Id="rId1641" Type="http://schemas.openxmlformats.org/officeDocument/2006/relationships/hyperlink" Target="http://antigo.anvisa.gov.br/documents/10181/2968866/%281%29RDC_45_2011_COMP.pdf/d3a1ea6b-9514-40e2-bac1-e002a79c46e7" TargetMode="External"/><Relationship Id="rId4" Type="http://schemas.openxmlformats.org/officeDocument/2006/relationships/printerSettings" Target="../printerSettings/printerSettings4.bin"/><Relationship Id="rId236" Type="http://schemas.openxmlformats.org/officeDocument/2006/relationships/hyperlink" Target="http://antigo.anvisa.gov.br/documents/10181/2959455/RDC_432_2020_COMP.pdf/883b2bcd-e077-44e1-8789-d0125ef5035f" TargetMode="External"/><Relationship Id="rId443" Type="http://schemas.openxmlformats.org/officeDocument/2006/relationships/hyperlink" Target="http://antigo.anvisa.gov.br/legislacao" TargetMode="External"/><Relationship Id="rId650" Type="http://schemas.openxmlformats.org/officeDocument/2006/relationships/hyperlink" Target="http://antigo.anvisa.gov.br/documents/10181/3295949/IN_02_2014_COMP.pdf/173d7c28-f985-4976-b8b5-268d911e997a" TargetMode="External"/><Relationship Id="rId888" Type="http://schemas.openxmlformats.org/officeDocument/2006/relationships/hyperlink" Target="http://antigo.anvisa.gov.br/documents/10181/2718376/RDC_63_2008_COMP.pdf/10dc5edf-19a3-48cd-9da7-f11822693880" TargetMode="External"/><Relationship Id="rId1073" Type="http://schemas.openxmlformats.org/officeDocument/2006/relationships/hyperlink" Target="http://antigo.anvisa.gov.br/documents/10181/2718376/RDC_267_2003__________.pdf/ebc43589-8aa6-4456-a9ac-eb03b231e409" TargetMode="External"/><Relationship Id="rId1280" Type="http://schemas.openxmlformats.org/officeDocument/2006/relationships/hyperlink" Target="http://antigo.anvisa.gov.br/legislacao" TargetMode="External"/><Relationship Id="rId1501" Type="http://schemas.openxmlformats.org/officeDocument/2006/relationships/hyperlink" Target="http://antigo.anvisa.gov.br/legislacao" TargetMode="External"/><Relationship Id="rId1739" Type="http://schemas.openxmlformats.org/officeDocument/2006/relationships/hyperlink" Target="http://antigo.anvisa.gov.br/documents/10181/2718376/%282%29PRT_SVS_36_1998_COMP.pdf/485824e8-8ab6-4ec7-a32f-acac751ae4dd" TargetMode="External"/><Relationship Id="rId303" Type="http://schemas.openxmlformats.org/officeDocument/2006/relationships/hyperlink" Target="http://antigo.anvisa.gov.br/documents/10181/5805633/RDC_345_2020_.pdf/dd4acf39-63ca-479e-a40f-06f6738587a2" TargetMode="External"/><Relationship Id="rId748" Type="http://schemas.openxmlformats.org/officeDocument/2006/relationships/hyperlink" Target="http://antigo.anvisa.gov.br/legislacao" TargetMode="External"/><Relationship Id="rId955" Type="http://schemas.openxmlformats.org/officeDocument/2006/relationships/hyperlink" Target="http://antigo.anvisa.gov.br/documents/10181/2718376/RDC_204_2006_COMP.pdf/ab76b425-5be0-4737-8264-e2a76883e287" TargetMode="External"/><Relationship Id="rId1140" Type="http://schemas.openxmlformats.org/officeDocument/2006/relationships/hyperlink" Target="http://antigo.anvisa.gov.br/documents/10181/2718376/RE_482_2002_.pdf/9aca4df1-a79e-4dee-bbf9-2b6ef64d68b9" TargetMode="External"/><Relationship Id="rId1378" Type="http://schemas.openxmlformats.org/officeDocument/2006/relationships/hyperlink" Target="http://antigo.anvisa.gov.br/legislacao" TargetMode="External"/><Relationship Id="rId1585" Type="http://schemas.openxmlformats.org/officeDocument/2006/relationships/hyperlink" Target="http://antigo.anvisa.gov.br/documents/10181/6479382/RDC_746_2022_.pdf/167aa65f-aa07-420d-96cf-58cb1375d39e" TargetMode="External"/><Relationship Id="rId1792" Type="http://schemas.openxmlformats.org/officeDocument/2006/relationships/hyperlink" Target="http://antigo.anvisa.gov.br/documents/10181/2718376/RDC_23_2009_COMP.pdf/378beff7-1db5-46ba-bfbe-8e084b7e57d1" TargetMode="External"/><Relationship Id="rId1806" Type="http://schemas.openxmlformats.org/officeDocument/2006/relationships/hyperlink" Target="http://antigo.anvisa.gov.br/documents/10181/6322902/RDC_690_2022_.pdf/77a283b8-4e3f-4669-93a7-c60009a08dbc" TargetMode="External"/><Relationship Id="rId84" Type="http://schemas.openxmlformats.org/officeDocument/2006/relationships/hyperlink" Target="http://antigo.anvisa.gov.br/documents/10181/6278771/RDC_512_2021_.pdf/5650229b-218e-467a-83dd-e292581c20fe" TargetMode="External"/><Relationship Id="rId387" Type="http://schemas.openxmlformats.org/officeDocument/2006/relationships/hyperlink" Target="http://antigo.anvisa.gov.br/documents/10181/4696813/IN_27_2018_.pdf/09afe081-b7f5-496d-a8bb-ff8076940e00" TargetMode="External"/><Relationship Id="rId510" Type="http://schemas.openxmlformats.org/officeDocument/2006/relationships/hyperlink" Target="http://antigo.anvisa.gov.br/legislacao" TargetMode="External"/><Relationship Id="rId594" Type="http://schemas.openxmlformats.org/officeDocument/2006/relationships/hyperlink" Target="http://antigo.anvisa.gov.br/documents/10181/3508755/RDC_12_2015_.pdf/cc64df1e-180a-4135-94aa-a4fe301d16c6" TargetMode="External"/><Relationship Id="rId608" Type="http://schemas.openxmlformats.org/officeDocument/2006/relationships/hyperlink" Target="http://antigo.anvisa.gov.br/legislacao" TargetMode="External"/><Relationship Id="rId815" Type="http://schemas.openxmlformats.org/officeDocument/2006/relationships/hyperlink" Target="http://antigo.anvisa.gov.br/documents/10181/2718376/RDC_51_2010_COMP.pdf/1e3cd7f0-d50c-4693-9db4-0082132dfb6e" TargetMode="External"/><Relationship Id="rId1238" Type="http://schemas.openxmlformats.org/officeDocument/2006/relationships/hyperlink" Target="http://antigo.anvisa.gov.br/legislacao" TargetMode="External"/><Relationship Id="rId1445" Type="http://schemas.openxmlformats.org/officeDocument/2006/relationships/hyperlink" Target="http://antigo.anvisa.gov.br/legislacao" TargetMode="External"/><Relationship Id="rId1652" Type="http://schemas.openxmlformats.org/officeDocument/2006/relationships/hyperlink" Target="http://antigo.anvisa.gov.br/documents/10181/6506950/IN_189_2022_.pdf/a27bc7e3-c83e-4cef-bddc-de165b7a35a2" TargetMode="External"/><Relationship Id="rId247" Type="http://schemas.openxmlformats.org/officeDocument/2006/relationships/hyperlink" Target="http://antigo.anvisa.gov.br/documents/10181/5940581/RDC_399_2020_.pdf/058228a6-5a1b-4fb2-9759-c46ee72769a1" TargetMode="External"/><Relationship Id="rId899" Type="http://schemas.openxmlformats.org/officeDocument/2006/relationships/hyperlink" Target="http://antigo.anvisa.gov.br/legislacao" TargetMode="External"/><Relationship Id="rId1000" Type="http://schemas.openxmlformats.org/officeDocument/2006/relationships/hyperlink" Target="http://antigo.anvisa.gov.br/legislacao" TargetMode="External"/><Relationship Id="rId1084" Type="http://schemas.openxmlformats.org/officeDocument/2006/relationships/hyperlink" Target="http://antigo.anvisa.gov.br/legislacao" TargetMode="External"/><Relationship Id="rId1305" Type="http://schemas.openxmlformats.org/officeDocument/2006/relationships/hyperlink" Target="http://antigo.anvisa.gov.br/documents/10181/6415320/RDC_672_2022_.pdf/88539995-1548-4c57-817c-8f59f5161126" TargetMode="External"/><Relationship Id="rId107" Type="http://schemas.openxmlformats.org/officeDocument/2006/relationships/hyperlink" Target="http://antigo.anvisa.gov.br/documents/10181/6319506/RDC_536_2021_.pdf/b9e0b7ef-3ffc-4ac1-8217-e4821e7fb509" TargetMode="External"/><Relationship Id="rId454" Type="http://schemas.openxmlformats.org/officeDocument/2006/relationships/hyperlink" Target="http://antigo.anvisa.gov.br/documents/10181/2922962/RDC_185_2017_COMP.pdf/25d8fe02-a61d-49dd-8c44-e27d95284fbb" TargetMode="External"/><Relationship Id="rId661" Type="http://schemas.openxmlformats.org/officeDocument/2006/relationships/hyperlink" Target="http://antigo.anvisa.gov.br/legislacao" TargetMode="External"/><Relationship Id="rId759" Type="http://schemas.openxmlformats.org/officeDocument/2006/relationships/hyperlink" Target="http://antigo.anvisa.gov.br/documents/10181/3851269/RDC_02_2012_.pdf/6b94316e-05cf-40b7-a4c3-efbdea248619" TargetMode="External"/><Relationship Id="rId966" Type="http://schemas.openxmlformats.org/officeDocument/2006/relationships/hyperlink" Target="http://antigo.anvisa.gov.br/legislacao" TargetMode="External"/><Relationship Id="rId1291" Type="http://schemas.openxmlformats.org/officeDocument/2006/relationships/hyperlink" Target="http://antigo.anvisa.gov.br/legislacao" TargetMode="External"/><Relationship Id="rId1389" Type="http://schemas.openxmlformats.org/officeDocument/2006/relationships/hyperlink" Target="http://antigo.anvisa.gov.br/documents/10181/6437935/RDC_698_2022_.pdf/58adfbc7-b89f-4470-b93e-373f8e1ceffa" TargetMode="External"/><Relationship Id="rId1512" Type="http://schemas.openxmlformats.org/officeDocument/2006/relationships/hyperlink" Target="http://antigo.anvisa.gov.br/documents/10181/6460759/IN_158_2022_.pdf/d295ffe5-fa50-4d1c-b496-ab635b5bf1a1" TargetMode="External"/><Relationship Id="rId1596" Type="http://schemas.openxmlformats.org/officeDocument/2006/relationships/hyperlink" Target="http://antigo.anvisa.gov.br/documents/10181/6434793/IN_180_2022_.pdf/21fe6e9a-82cd-4e94-aabe-b850f76851af" TargetMode="External"/><Relationship Id="rId11" Type="http://schemas.openxmlformats.org/officeDocument/2006/relationships/hyperlink" Target="http://antigo.anvisa.gov.br/legislacao" TargetMode="External"/><Relationship Id="rId314" Type="http://schemas.openxmlformats.org/officeDocument/2006/relationships/hyperlink" Target="http://antigo.anvisa.gov.br/legislacao" TargetMode="External"/><Relationship Id="rId398" Type="http://schemas.openxmlformats.org/officeDocument/2006/relationships/hyperlink" Target="http://antigo.anvisa.gov.br/documents/10181/3898839/%2810%29RDC_239_2018_COMP.pdf/8df54991-0635-4075-be11-5d661c2f24af" TargetMode="External"/><Relationship Id="rId521" Type="http://schemas.openxmlformats.org/officeDocument/2006/relationships/hyperlink" Target="http://antigo.anvisa.gov.br/documents/10181/2858706/RDC_92_2016_.pdf/986bdfcc-caf9-4e86-9f96-40edd918ed51" TargetMode="External"/><Relationship Id="rId619" Type="http://schemas.openxmlformats.org/officeDocument/2006/relationships/hyperlink" Target="http://antigo.anvisa.gov.br/legislacao" TargetMode="External"/><Relationship Id="rId1151" Type="http://schemas.openxmlformats.org/officeDocument/2006/relationships/hyperlink" Target="http://antigo.anvisa.gov.br/legislacao" TargetMode="External"/><Relationship Id="rId1249" Type="http://schemas.openxmlformats.org/officeDocument/2006/relationships/hyperlink" Target="http://antigo.anvisa.gov.br/legislacao" TargetMode="External"/><Relationship Id="rId95" Type="http://schemas.openxmlformats.org/officeDocument/2006/relationships/hyperlink" Target="http://antigo.anvisa.gov.br/legislacao" TargetMode="External"/><Relationship Id="rId160" Type="http://schemas.openxmlformats.org/officeDocument/2006/relationships/hyperlink" Target="http://antigo.anvisa.gov.br/documents/10181/5991336/RDC_569_2021_.pdf/9033cab3-4292-45c5-a9fb-debbccab1d3f" TargetMode="External"/><Relationship Id="rId826" Type="http://schemas.openxmlformats.org/officeDocument/2006/relationships/hyperlink" Target="http://antigo.anvisa.gov.br/legislacao" TargetMode="External"/><Relationship Id="rId1011" Type="http://schemas.openxmlformats.org/officeDocument/2006/relationships/hyperlink" Target="http://antigo.anvisa.gov.br/documents/10181/6407408/RDC_614_2022_.pdf/2563e5bf-8440-4a46-b269-553677b936c1" TargetMode="External"/><Relationship Id="rId1109" Type="http://schemas.openxmlformats.org/officeDocument/2006/relationships/hyperlink" Target="http://antigo.anvisa.gov.br/documents/10181/2718376/RDC_305_2002_COMP.pdf/2b702e35-4ed0-4792-b48f-ba76b9a9ed5a" TargetMode="External"/><Relationship Id="rId1456" Type="http://schemas.openxmlformats.org/officeDocument/2006/relationships/hyperlink" Target="http://antigo.anvisa.gov.br/legislacao" TargetMode="External"/><Relationship Id="rId1663" Type="http://schemas.openxmlformats.org/officeDocument/2006/relationships/hyperlink" Target="http://antigo.anvisa.gov.br/documents/10181/6466753/IN_193_2022_.pdf/aba2a819-be18-4fea-99a9-794d841261c2" TargetMode="External"/><Relationship Id="rId258" Type="http://schemas.openxmlformats.org/officeDocument/2006/relationships/hyperlink" Target="http://antigo.anvisa.gov.br/documents/10181/5900558/%281%29IN_69_2020_.pdf/357717df-608f-4356-94ee-9bbc782e7545" TargetMode="External"/><Relationship Id="rId465" Type="http://schemas.openxmlformats.org/officeDocument/2006/relationships/hyperlink" Target="http://antigo.anvisa.gov.br/legislacao" TargetMode="External"/><Relationship Id="rId672" Type="http://schemas.openxmlformats.org/officeDocument/2006/relationships/hyperlink" Target="http://antigo.anvisa.gov.br/documents/10181/3529089/RDC_06_2014_.pdf/ac553412-fd4a-4217-9048-aac74aeb2622" TargetMode="External"/><Relationship Id="rId1095" Type="http://schemas.openxmlformats.org/officeDocument/2006/relationships/hyperlink" Target="http://antigo.anvisa.gov.br/documents/10181/2718376/RDC_17_2003_.pdf/dbc17591-e236-42bb-a2b2-aabbdd6a4457" TargetMode="External"/><Relationship Id="rId1316" Type="http://schemas.openxmlformats.org/officeDocument/2006/relationships/hyperlink" Target="http://antigo.anvisa.gov.br/documents/10181/6415119/IN_129_2022_.pdf/66dc535c-8073-48a9-b40e-12e6ed240a6f" TargetMode="External"/><Relationship Id="rId1523" Type="http://schemas.openxmlformats.org/officeDocument/2006/relationships/hyperlink" Target="http://antigo.anvisa.gov.br/legislacao" TargetMode="External"/><Relationship Id="rId1730" Type="http://schemas.openxmlformats.org/officeDocument/2006/relationships/hyperlink" Target="http://antigo.anvisa.gov.br/legislacao" TargetMode="External"/><Relationship Id="rId22" Type="http://schemas.openxmlformats.org/officeDocument/2006/relationships/hyperlink" Target="http://antigo.anvisa.gov.br/documents/10181/3426553/RDC_442_2020_.pdf/3ce3ed51-dfa9-4f6c-94db-b7de07f228de" TargetMode="External"/><Relationship Id="rId118" Type="http://schemas.openxmlformats.org/officeDocument/2006/relationships/hyperlink" Target="http://antigo.anvisa.gov.br/legislacao" TargetMode="External"/><Relationship Id="rId325" Type="http://schemas.openxmlformats.org/officeDocument/2006/relationships/hyperlink" Target="http://antigo.anvisa.gov.br/legislacao" TargetMode="External"/><Relationship Id="rId532" Type="http://schemas.openxmlformats.org/officeDocument/2006/relationships/hyperlink" Target="http://antigo.anvisa.gov.br/legislacao" TargetMode="External"/><Relationship Id="rId977" Type="http://schemas.openxmlformats.org/officeDocument/2006/relationships/hyperlink" Target="http://antigo.anvisa.gov.br/documents/10181/2718376/RDC_20_2006_.pdf/6fbccc55-b950-4d5f-ad30-1b2e8d598980" TargetMode="External"/><Relationship Id="rId1162" Type="http://schemas.openxmlformats.org/officeDocument/2006/relationships/hyperlink" Target="http://antigo.anvisa.gov.br/documents/10181/2718376/RDC_149_2001_COMP.pdf/4874ef0d-7546-4197-8e04-e9a291418d50" TargetMode="External"/><Relationship Id="rId171" Type="http://schemas.openxmlformats.org/officeDocument/2006/relationships/hyperlink" Target="http://antigo.anvisa.gov.br/legislacao" TargetMode="External"/><Relationship Id="rId837" Type="http://schemas.openxmlformats.org/officeDocument/2006/relationships/hyperlink" Target="http://antigo.anvisa.gov.br/documents/10181/2718376/RDC_13_2010_COMP.pdf/625d16bb-5b94-49c6-9099-18bbdab74d29" TargetMode="External"/><Relationship Id="rId1022" Type="http://schemas.openxmlformats.org/officeDocument/2006/relationships/hyperlink" Target="http://antigo.anvisa.gov.br/legislacao" TargetMode="External"/><Relationship Id="rId1467" Type="http://schemas.openxmlformats.org/officeDocument/2006/relationships/hyperlink" Target="http://antigo.anvisa.gov.br/documents/10181/5815062/RDC_433_2020_COMP.pdf/9bc77a2b-00fc-47e5-ab3a-011d25bdb28a" TargetMode="External"/><Relationship Id="rId1674" Type="http://schemas.openxmlformats.org/officeDocument/2006/relationships/hyperlink" Target="http://antigo.anvisa.gov.br/documents/10181/6503739/%281%29IN_160_2022_COMP.pdf/8510c2f3-1093-4ef3-891c-c6abc142e788" TargetMode="External"/><Relationship Id="rId269" Type="http://schemas.openxmlformats.org/officeDocument/2006/relationships/hyperlink" Target="http://antigo.anvisa.gov.br/legislacao" TargetMode="External"/><Relationship Id="rId476" Type="http://schemas.openxmlformats.org/officeDocument/2006/relationships/hyperlink" Target="http://antigo.anvisa.gov.br/legislacao" TargetMode="External"/><Relationship Id="rId683" Type="http://schemas.openxmlformats.org/officeDocument/2006/relationships/hyperlink" Target="http://antigo.anvisa.gov.br/documents/10181/3745721/RDC_49_2013_.pdf/143d12a8-0a38-4596-93e9-48f7376b91ad" TargetMode="External"/><Relationship Id="rId890" Type="http://schemas.openxmlformats.org/officeDocument/2006/relationships/hyperlink" Target="http://antigo.anvisa.gov.br/documents/10181/2718376/INC_02_2008_COMP.pdf/d6400181-6255-445a-86cc-aad8785ed700" TargetMode="External"/><Relationship Id="rId904" Type="http://schemas.openxmlformats.org/officeDocument/2006/relationships/hyperlink" Target="http://antigo.anvisa.gov.br/documents/10181/2718376/RDC_21_2008_.pdf/53f0fa0b-8703-48e7-846f-f35e3a060e1d" TargetMode="External"/><Relationship Id="rId1327" Type="http://schemas.openxmlformats.org/officeDocument/2006/relationships/hyperlink" Target="http://antigo.anvisa.gov.br/documents/10181/6415119/IN_135_2022_.pdf/823a18f1-53c5-464c-9f5c-19223c3b0a3a" TargetMode="External"/><Relationship Id="rId1534" Type="http://schemas.openxmlformats.org/officeDocument/2006/relationships/hyperlink" Target="http://antigo.anvisa.gov.br/documents/10181/6469089/IN_164_2022_.pdf/fe520a8a-2af7-483f-885b-42e6a7a151c8" TargetMode="External"/><Relationship Id="rId1741" Type="http://schemas.openxmlformats.org/officeDocument/2006/relationships/hyperlink" Target="http://antigo.anvisa.gov.br/documents/10181/2718376/PRT_SVS_34_1998_COMP.pdf/b0e52b16-ce67-4488-9735-3b6df145b16b" TargetMode="External"/><Relationship Id="rId33" Type="http://schemas.openxmlformats.org/officeDocument/2006/relationships/hyperlink" Target="http://antigo.anvisa.gov.br/legislacao" TargetMode="External"/><Relationship Id="rId129" Type="http://schemas.openxmlformats.org/officeDocument/2006/relationships/hyperlink" Target="http://antigo.anvisa.gov.br/documents/10181/6319629/RDC_548_2021_.pdf/d78b3f19-3f88-4216-b857-c9984d7c301c" TargetMode="External"/><Relationship Id="rId336" Type="http://schemas.openxmlformats.org/officeDocument/2006/relationships/hyperlink" Target="http://antigo.anvisa.gov.br/legislacao" TargetMode="External"/><Relationship Id="rId543" Type="http://schemas.openxmlformats.org/officeDocument/2006/relationships/hyperlink" Target="http://antigo.anvisa.gov.br/legislacao" TargetMode="External"/><Relationship Id="rId988" Type="http://schemas.openxmlformats.org/officeDocument/2006/relationships/hyperlink" Target="http://antigo.anvisa.gov.br/legislacao" TargetMode="External"/><Relationship Id="rId1173" Type="http://schemas.openxmlformats.org/officeDocument/2006/relationships/hyperlink" Target="http://antigo.anvisa.gov.br/legislacao" TargetMode="External"/><Relationship Id="rId1380" Type="http://schemas.openxmlformats.org/officeDocument/2006/relationships/hyperlink" Target="http://antigo.anvisa.gov.br/legislacao" TargetMode="External"/><Relationship Id="rId1601" Type="http://schemas.openxmlformats.org/officeDocument/2006/relationships/hyperlink" Target="http://antigo.anvisa.gov.br/legislacao" TargetMode="External"/><Relationship Id="rId182" Type="http://schemas.openxmlformats.org/officeDocument/2006/relationships/hyperlink" Target="http://antigo.anvisa.gov.br/legislacao" TargetMode="External"/><Relationship Id="rId403" Type="http://schemas.openxmlformats.org/officeDocument/2006/relationships/hyperlink" Target="http://antigo.anvisa.gov.br/documents/10181/4580232/RDC_231_2018_.pdf/3ac9b584-d50e-443a-90fa-97757d57c804" TargetMode="External"/><Relationship Id="rId750" Type="http://schemas.openxmlformats.org/officeDocument/2006/relationships/hyperlink" Target="http://antigo.anvisa.gov.br/legislacao" TargetMode="External"/><Relationship Id="rId848" Type="http://schemas.openxmlformats.org/officeDocument/2006/relationships/hyperlink" Target="http://antigo.anvisa.gov.br/documents/10181/2718376/RDC_65_2009_.pdf/ead8b92c-7b4a-403d-9420-5269b8e133b5" TargetMode="External"/><Relationship Id="rId1033" Type="http://schemas.openxmlformats.org/officeDocument/2006/relationships/hyperlink" Target="http://antigo.anvisa.gov.br/legislacao" TargetMode="External"/><Relationship Id="rId1478" Type="http://schemas.openxmlformats.org/officeDocument/2006/relationships/hyperlink" Target="http://antigo.anvisa.gov.br/documents/10181/2718376/RDC_709_2022_.pdf/71d4b3b9-74df-4a66-a168-ecdb26882bba" TargetMode="External"/><Relationship Id="rId1685" Type="http://schemas.openxmlformats.org/officeDocument/2006/relationships/hyperlink" Target="http://antigo.anvisa.gov.br/documents/10181/5993637/RDC_761_2022_.pdf/5fb1277c-381f-439e-913a-0d6f2657e8e5" TargetMode="External"/><Relationship Id="rId487" Type="http://schemas.openxmlformats.org/officeDocument/2006/relationships/hyperlink" Target="http://antigo.anvisa.gov.br/documents/10181/2718376/PRT_523_2017_.pdf/ee8bba0e-1e8f-408d-81e3-d5c748c7a499" TargetMode="External"/><Relationship Id="rId610" Type="http://schemas.openxmlformats.org/officeDocument/2006/relationships/hyperlink" Target="http://antigo.anvisa.gov.br/legislacao" TargetMode="External"/><Relationship Id="rId694" Type="http://schemas.openxmlformats.org/officeDocument/2006/relationships/hyperlink" Target="http://antigo.anvisa.gov.br/legislacao" TargetMode="External"/><Relationship Id="rId708" Type="http://schemas.openxmlformats.org/officeDocument/2006/relationships/hyperlink" Target="http://antigo.anvisa.gov.br/legislacao" TargetMode="External"/><Relationship Id="rId915" Type="http://schemas.openxmlformats.org/officeDocument/2006/relationships/hyperlink" Target="http://antigo.anvisa.gov.br/legislacao" TargetMode="External"/><Relationship Id="rId1240" Type="http://schemas.openxmlformats.org/officeDocument/2006/relationships/hyperlink" Target="http://antigo.anvisa.gov.br/legislacao" TargetMode="External"/><Relationship Id="rId1338" Type="http://schemas.openxmlformats.org/officeDocument/2006/relationships/hyperlink" Target="http://antigo.anvisa.gov.br/documents/10181/2917036/RDC_172_2017_COMP.pdf/fcabc40a-f37b-4e87-a3f5-42505378a585" TargetMode="External"/><Relationship Id="rId1545" Type="http://schemas.openxmlformats.org/officeDocument/2006/relationships/hyperlink" Target="http://antigo.anvisa.gov.br/documents/10181/3898778/RDC_318_2019_COMP.pdf/20d98e2a-f699-43c6-b3e6-ae090d9ef009" TargetMode="External"/><Relationship Id="rId347" Type="http://schemas.openxmlformats.org/officeDocument/2006/relationships/hyperlink" Target="http://antigo.anvisa.gov.br/documents/10181/5453653/RDC_291_2019_.pdf/4c86a4f5-fd2b-428d-b6ba-0227079635f0" TargetMode="External"/><Relationship Id="rId999" Type="http://schemas.openxmlformats.org/officeDocument/2006/relationships/hyperlink" Target="http://antigo.anvisa.gov.br/documents/10181/2718376/RDC_201_2005_COMP.pdf/df631bbf-851c-4585-a071-999993f564bb" TargetMode="External"/><Relationship Id="rId1100" Type="http://schemas.openxmlformats.org/officeDocument/2006/relationships/hyperlink" Target="http://antigo.anvisa.gov.br/legislacao" TargetMode="External"/><Relationship Id="rId1184" Type="http://schemas.openxmlformats.org/officeDocument/2006/relationships/hyperlink" Target="http://antigo.anvisa.gov.br/legislacao" TargetMode="External"/><Relationship Id="rId1405" Type="http://schemas.openxmlformats.org/officeDocument/2006/relationships/hyperlink" Target="http://antigo.anvisa.gov.br/documents/10181/5824703/%283%29RDC_357_2020_COMP.pdf/5ebb85d1-13bb-425e-9e56-29aad0edda45" TargetMode="External"/><Relationship Id="rId1752" Type="http://schemas.openxmlformats.org/officeDocument/2006/relationships/hyperlink" Target="http://antigo.anvisa.gov.br/legislacao" TargetMode="External"/><Relationship Id="rId44" Type="http://schemas.openxmlformats.org/officeDocument/2006/relationships/hyperlink" Target="http://antigo.anvisa.gov.br/legislacao" TargetMode="External"/><Relationship Id="rId554" Type="http://schemas.openxmlformats.org/officeDocument/2006/relationships/hyperlink" Target="http://antigo.anvisa.gov.br/documents/10181/6335438/RDC_52_2015_COMP.pdf/ef7cd6c3-02da-40d8-9ab7-015f17976c2e" TargetMode="External"/><Relationship Id="rId761" Type="http://schemas.openxmlformats.org/officeDocument/2006/relationships/hyperlink" Target="http://antigo.anvisa.gov.br/documents/10181/3296039/RDC_68_2011_COMP.pdf/685e2f86-31b7-40d4-a1dc-cd8d07f93072" TargetMode="External"/><Relationship Id="rId859" Type="http://schemas.openxmlformats.org/officeDocument/2006/relationships/hyperlink" Target="http://antigo.anvisa.gov.br/documents/10181/2718376/RDC_44_2009_COMP2.pdf/51e7ed13-3998-4082-9b8b-9e1878964761" TargetMode="External"/><Relationship Id="rId1391" Type="http://schemas.openxmlformats.org/officeDocument/2006/relationships/hyperlink" Target="http://antigo.anvisa.gov.br/documents/10181/6437935/RDC_699_2022_.pdf/9e8e5080-0ba0-4cb6-aeaf-8b737012faff" TargetMode="External"/><Relationship Id="rId1489" Type="http://schemas.openxmlformats.org/officeDocument/2006/relationships/hyperlink" Target="http://antigo.anvisa.gov.br/legislacao" TargetMode="External"/><Relationship Id="rId1612" Type="http://schemas.openxmlformats.org/officeDocument/2006/relationships/hyperlink" Target="http://antigo.anvisa.gov.br/documents/10181/5738443/RDC_752_2022_.pdf/66ee0d82-4641-441b-b807-109106495027" TargetMode="External"/><Relationship Id="rId1696" Type="http://schemas.openxmlformats.org/officeDocument/2006/relationships/hyperlink" Target="http://antigo.anvisa.gov.br/documents/10181/6523293/RDC_725_2022_COMP.pdf/8cfc75b2-21f9-4739-b6d8-223b5d60fb77" TargetMode="External"/><Relationship Id="rId193" Type="http://schemas.openxmlformats.org/officeDocument/2006/relationships/hyperlink" Target="http://antigo.anvisa.gov.br/documents/10181/6369363/RDC_587_2021_.pdf/3d2a0936-5110-4283-af9d-ac198b7aef9c" TargetMode="External"/><Relationship Id="rId207" Type="http://schemas.openxmlformats.org/officeDocument/2006/relationships/hyperlink" Target="http://antigo.anvisa.gov.br/legislacao" TargetMode="External"/><Relationship Id="rId414" Type="http://schemas.openxmlformats.org/officeDocument/2006/relationships/hyperlink" Target="http://antigo.anvisa.gov.br/documents/10181/3230459/INC_02_2018_COMP.pdf/ca6fa00d-0c8b-4589-b0ff-cb5598f61be7" TargetMode="External"/><Relationship Id="rId498" Type="http://schemas.openxmlformats.org/officeDocument/2006/relationships/hyperlink" Target="http://antigo.anvisa.gov.br/documents/10181/3107129/RDC_125_2016_.pdf/c729f85f-8603-4931-901b-86ab25b72b18" TargetMode="External"/><Relationship Id="rId621" Type="http://schemas.openxmlformats.org/officeDocument/2006/relationships/hyperlink" Target="http://antigo.anvisa.gov.br/legislacao" TargetMode="External"/><Relationship Id="rId1044" Type="http://schemas.openxmlformats.org/officeDocument/2006/relationships/hyperlink" Target="http://antigo.anvisa.gov.br/documents/10181/6407870/IN_122_2022_.pdf/53a4f3f3-2187-4bcf-b59d-f6145c202b98" TargetMode="External"/><Relationship Id="rId1251" Type="http://schemas.openxmlformats.org/officeDocument/2006/relationships/hyperlink" Target="http://antigo.anvisa.gov.br/legislacao" TargetMode="External"/><Relationship Id="rId1349" Type="http://schemas.openxmlformats.org/officeDocument/2006/relationships/hyperlink" Target="http://antigo.anvisa.gov.br/legislacao" TargetMode="External"/><Relationship Id="rId260" Type="http://schemas.openxmlformats.org/officeDocument/2006/relationships/hyperlink" Target="http://antigo.anvisa.gov.br/documents/10181/5900558/%281%29IN_68_2020_.pdf/ad564094-7bf7-4acc-b1e7-c8ae5e3c3de9" TargetMode="External"/><Relationship Id="rId719" Type="http://schemas.openxmlformats.org/officeDocument/2006/relationships/hyperlink" Target="http://antigo.anvisa.gov.br/legislacao" TargetMode="External"/><Relationship Id="rId926" Type="http://schemas.openxmlformats.org/officeDocument/2006/relationships/hyperlink" Target="http://antigo.anvisa.gov.br/legislacao" TargetMode="External"/><Relationship Id="rId1111" Type="http://schemas.openxmlformats.org/officeDocument/2006/relationships/hyperlink" Target="http://antigo.anvisa.gov.br/documents/10181/2718376/INC_09_2002.pdf/3255fcf2-5585-47dc-b5f4-eff69eb19fed" TargetMode="External"/><Relationship Id="rId1556" Type="http://schemas.openxmlformats.org/officeDocument/2006/relationships/hyperlink" Target="http://antigo.anvisa.gov.br/legislacao" TargetMode="External"/><Relationship Id="rId1763" Type="http://schemas.openxmlformats.org/officeDocument/2006/relationships/hyperlink" Target="http://antigo.anvisa.gov.br/legislacao" TargetMode="External"/><Relationship Id="rId55" Type="http://schemas.openxmlformats.org/officeDocument/2006/relationships/hyperlink" Target="http://antigo.anvisa.gov.br/legislacao" TargetMode="External"/><Relationship Id="rId120" Type="http://schemas.openxmlformats.org/officeDocument/2006/relationships/hyperlink" Target="http://antigo.anvisa.gov.br/legislacao" TargetMode="External"/><Relationship Id="rId358" Type="http://schemas.openxmlformats.org/officeDocument/2006/relationships/hyperlink" Target="http://antigo.anvisa.gov.br/legislacao" TargetMode="External"/><Relationship Id="rId565" Type="http://schemas.openxmlformats.org/officeDocument/2006/relationships/hyperlink" Target="http://antigo.anvisa.gov.br/legislacao" TargetMode="External"/><Relationship Id="rId772" Type="http://schemas.openxmlformats.org/officeDocument/2006/relationships/hyperlink" Target="http://antigo.anvisa.gov.br/documents/10181/2954239/RDC_51_2011_COMP.pdf/e0720f17-70fc-4eb8-b89f-acc025bdf661" TargetMode="External"/><Relationship Id="rId1195" Type="http://schemas.openxmlformats.org/officeDocument/2006/relationships/hyperlink" Target="http://antigo.anvisa.gov.br/documents/10181/2718376/RDC_92_2000_COMP.pdf/3caaa5ae-b9e0-4781-882b-e5fb21360ffb" TargetMode="External"/><Relationship Id="rId1209" Type="http://schemas.openxmlformats.org/officeDocument/2006/relationships/hyperlink" Target="http://antigo.anvisa.gov.br/documents/10181/2718376/RDC_28_2000_COMP.pdf/f43b731e-226b-49af-9ebc-d84236ea7767" TargetMode="External"/><Relationship Id="rId1416" Type="http://schemas.openxmlformats.org/officeDocument/2006/relationships/hyperlink" Target="http://antigo.anvisa.gov.br/documents/10181/6317090/RDC_534_2021_COMP.pdf/ae8712c5-ca63-4efd-bf65-3b2073fd6ede" TargetMode="External"/><Relationship Id="rId1623" Type="http://schemas.openxmlformats.org/officeDocument/2006/relationships/hyperlink" Target="http://antigo.anvisa.gov.br/legislacao" TargetMode="External"/><Relationship Id="rId218" Type="http://schemas.openxmlformats.org/officeDocument/2006/relationships/hyperlink" Target="http://antigo.anvisa.gov.br/documents/10181/6334906/%282%29RDC_581_2021_COMP.pdf/e3db57ea-0c50-46af-9add-0a8dbe2ff9f6" TargetMode="External"/><Relationship Id="rId425" Type="http://schemas.openxmlformats.org/officeDocument/2006/relationships/hyperlink" Target="http://antigo.anvisa.gov.br/documents/10181/2718376/%287%29RDC_81_2008_COMP.pdf/09e6169e-d869-4d34-bb49-d55ac84e83f1" TargetMode="External"/><Relationship Id="rId632" Type="http://schemas.openxmlformats.org/officeDocument/2006/relationships/hyperlink" Target="http://antigo.anvisa.gov.br/documents/10181/2718376/INC_02_2014_.pdf/f555b558-80a6-45a1-bd03-88b9709fa76d" TargetMode="External"/><Relationship Id="rId1055" Type="http://schemas.openxmlformats.org/officeDocument/2006/relationships/hyperlink" Target="http://antigo.anvisa.gov.br/legislacao" TargetMode="External"/><Relationship Id="rId1262" Type="http://schemas.openxmlformats.org/officeDocument/2006/relationships/hyperlink" Target="http://antigo.anvisa.gov.br/documents/10181/6414300/RDC_649_2022_.pdf/b8c43f32-d86f-441a-9f06-cf5b36e17637" TargetMode="External"/><Relationship Id="rId271" Type="http://schemas.openxmlformats.org/officeDocument/2006/relationships/hyperlink" Target="http://antigo.anvisa.gov.br/legislacao" TargetMode="External"/><Relationship Id="rId937" Type="http://schemas.openxmlformats.org/officeDocument/2006/relationships/hyperlink" Target="http://antigo.anvisa.gov.br/documents/10181/2718376/%282%29RDC_17_2007_COMP.pdf/d73c30a4-f3ca-40c8-b7c0-e226fafc3f87" TargetMode="External"/><Relationship Id="rId1122" Type="http://schemas.openxmlformats.org/officeDocument/2006/relationships/hyperlink" Target="http://antigo.anvisa.gov.br/legislacao" TargetMode="External"/><Relationship Id="rId1567" Type="http://schemas.openxmlformats.org/officeDocument/2006/relationships/hyperlink" Target="http://antigo.anvisa.gov.br/legislacao" TargetMode="External"/><Relationship Id="rId1774" Type="http://schemas.openxmlformats.org/officeDocument/2006/relationships/hyperlink" Target="http://antigo.anvisa.gov.br/legislacao" TargetMode="External"/><Relationship Id="rId66" Type="http://schemas.openxmlformats.org/officeDocument/2006/relationships/hyperlink" Target="http://antigo.anvisa.gov.br/legislacao" TargetMode="External"/><Relationship Id="rId131" Type="http://schemas.openxmlformats.org/officeDocument/2006/relationships/hyperlink" Target="http://antigo.anvisa.gov.br/documents/10181/6319486/RDC_549_2021_.pdf/7005e09d-b4de-404c-b0a3-3e4e03cea323" TargetMode="External"/><Relationship Id="rId369" Type="http://schemas.openxmlformats.org/officeDocument/2006/relationships/hyperlink" Target="http://antigo.anvisa.gov.br/documents/10181/3437262/RDC_272_2019_.pdf/b39e2979-4b68-4f9c-adbd-d8be6c0be543" TargetMode="External"/><Relationship Id="rId576" Type="http://schemas.openxmlformats.org/officeDocument/2006/relationships/hyperlink" Target="http://antigo.anvisa.gov.br/documents/10181/3428523/RDC_25_2015_.pdf/a7e69f7f-cf75-4494-b282-af345f930173" TargetMode="External"/><Relationship Id="rId783" Type="http://schemas.openxmlformats.org/officeDocument/2006/relationships/hyperlink" Target="http://antigo.anvisa.gov.br/documents/10181/3091488/%281%29RDC_39_2011_COMP.pdf/e3d14dd7-043f-4d31-a71e-973695b993b6" TargetMode="External"/><Relationship Id="rId990" Type="http://schemas.openxmlformats.org/officeDocument/2006/relationships/hyperlink" Target="http://antigo.anvisa.gov.br/legislacao" TargetMode="External"/><Relationship Id="rId1427" Type="http://schemas.openxmlformats.org/officeDocument/2006/relationships/hyperlink" Target="http://antigo.anvisa.gov.br/documents/10181/5141677/RDC_657_2022_COMP.pdf/d2da154d-bd76-40ba-87ee-3d9baadb5dd3" TargetMode="External"/><Relationship Id="rId1634" Type="http://schemas.openxmlformats.org/officeDocument/2006/relationships/hyperlink" Target="http://antigo.anvisa.gov.br/documents/10181/5887540/RDC_481_2021_COMP.pdf/5ada559b-0f79-4a29-8ff4-ed3dc77804f0" TargetMode="External"/><Relationship Id="rId229" Type="http://schemas.openxmlformats.org/officeDocument/2006/relationships/hyperlink" Target="http://antigo.anvisa.gov.br/legislacao" TargetMode="External"/><Relationship Id="rId436" Type="http://schemas.openxmlformats.org/officeDocument/2006/relationships/hyperlink" Target="http://antigo.anvisa.gov.br/documents/10181/2718376/RDC_199_2017_.pdf/956f66a5-1d8f-4cdf-ac6e-4a8f5085c023" TargetMode="External"/><Relationship Id="rId643" Type="http://schemas.openxmlformats.org/officeDocument/2006/relationships/hyperlink" Target="http://antigo.anvisa.gov.br/legislacao" TargetMode="External"/><Relationship Id="rId1066" Type="http://schemas.openxmlformats.org/officeDocument/2006/relationships/hyperlink" Target="http://antigo.anvisa.gov.br/documents/10181/2718376/%281%29RDC_27_2004_COMP.pdf/2b385193-ae6a-48cd-90dc-8647713349ae" TargetMode="External"/><Relationship Id="rId1273" Type="http://schemas.openxmlformats.org/officeDocument/2006/relationships/hyperlink" Target="http://antigo.anvisa.gov.br/legislacao" TargetMode="External"/><Relationship Id="rId1480" Type="http://schemas.openxmlformats.org/officeDocument/2006/relationships/hyperlink" Target="http://antigo.anvisa.gov.br/documents/10181/2718376/RDC_710_2022_.pdf/e5879030-ac4a-47af-ba31-41eb2dde2a67" TargetMode="External"/><Relationship Id="rId850" Type="http://schemas.openxmlformats.org/officeDocument/2006/relationships/hyperlink" Target="http://antigo.anvisa.gov.br/documents/10181/2718376/RDC_61_2009_.pdf/37ef8335-a9ab-491b-8763-4b88165620ff" TargetMode="External"/><Relationship Id="rId948" Type="http://schemas.openxmlformats.org/officeDocument/2006/relationships/hyperlink" Target="http://antigo.anvisa.gov.br/legislacao" TargetMode="External"/><Relationship Id="rId1133" Type="http://schemas.openxmlformats.org/officeDocument/2006/relationships/hyperlink" Target="http://antigo.anvisa.gov.br/legislacao" TargetMode="External"/><Relationship Id="rId1578" Type="http://schemas.openxmlformats.org/officeDocument/2006/relationships/hyperlink" Target="http://antigo.anvisa.gov.br/legislacao" TargetMode="External"/><Relationship Id="rId1701" Type="http://schemas.openxmlformats.org/officeDocument/2006/relationships/hyperlink" Target="http://antigo.anvisa.gov.br/documents/10181/6478721/RDC_766_2022_.pdf/29282705-2bb4-474f-8402-217d6dca0b3e" TargetMode="External"/><Relationship Id="rId1785" Type="http://schemas.openxmlformats.org/officeDocument/2006/relationships/hyperlink" Target="http://antigo.anvisa.gov.br/documents/10181/6278817/IN_97_2021_.pdf/2d144a6d-02dc-4f2f-8531-4c8653ab449d" TargetMode="External"/><Relationship Id="rId77" Type="http://schemas.openxmlformats.org/officeDocument/2006/relationships/hyperlink" Target="http://antigo.anvisa.gov.br/documents/10181/6278627/RDC_507_2021_.pdf/a267834b-15a5-4d32-aa8e-3e6f9f9cdd6f" TargetMode="External"/><Relationship Id="rId282" Type="http://schemas.openxmlformats.org/officeDocument/2006/relationships/hyperlink" Target="http://antigo.anvisa.gov.br/documents/10181/5391173/RDC_390_2020_COMP.pdf/b00d9646-b707-4120-9a30-783c3f0a8c15" TargetMode="External"/><Relationship Id="rId503" Type="http://schemas.openxmlformats.org/officeDocument/2006/relationships/hyperlink" Target="http://antigo.anvisa.gov.br/legislacao" TargetMode="External"/><Relationship Id="rId587" Type="http://schemas.openxmlformats.org/officeDocument/2006/relationships/hyperlink" Target="http://antigo.anvisa.gov.br/documents/10181/6329161/IN_119_2022_.pdf/47b70fa6-d2d0-4b71-be09-ad654486c989" TargetMode="External"/><Relationship Id="rId710" Type="http://schemas.openxmlformats.org/officeDocument/2006/relationships/hyperlink" Target="http://antigo.anvisa.gov.br/documents/10181/3352026/RDC_07_2013_COMP.pdf/ebff324c-73f5-4e81-8315-865486a0ed24" TargetMode="External"/><Relationship Id="rId808" Type="http://schemas.openxmlformats.org/officeDocument/2006/relationships/hyperlink" Target="http://antigo.anvisa.gov.br/legislacao" TargetMode="External"/><Relationship Id="rId1340" Type="http://schemas.openxmlformats.org/officeDocument/2006/relationships/hyperlink" Target="http://antigo.anvisa.gov.br/documents/10181/3428466/RDC_50_2012_COMP.pdf/660b6ad0-1efc-412a-b739-dbad28406645" TargetMode="External"/><Relationship Id="rId1438" Type="http://schemas.openxmlformats.org/officeDocument/2006/relationships/hyperlink" Target="http://antigo.anvisa.gov.br/documents/10181/2718376/%281%29RES_387_1999_COMP.pdf/b2379c2a-c29d-4881-8d86-1cf4ef7526e1" TargetMode="External"/><Relationship Id="rId1645" Type="http://schemas.openxmlformats.org/officeDocument/2006/relationships/hyperlink" Target="http://antigo.anvisa.gov.br/documents/10181/6503084/RDC_755_2022_.pdf/9c5ced17-79f6-44dc-8f90-7ae717c9caa8" TargetMode="External"/><Relationship Id="rId8" Type="http://schemas.openxmlformats.org/officeDocument/2006/relationships/hyperlink" Target="http://antigo.anvisa.gov.br/legislacao" TargetMode="External"/><Relationship Id="rId142" Type="http://schemas.openxmlformats.org/officeDocument/2006/relationships/hyperlink" Target="http://antigo.anvisa.gov.br/legislacao" TargetMode="External"/><Relationship Id="rId447" Type="http://schemas.openxmlformats.org/officeDocument/2006/relationships/hyperlink" Target="http://antigo.anvisa.gov.br/legislacao" TargetMode="External"/><Relationship Id="rId794" Type="http://schemas.openxmlformats.org/officeDocument/2006/relationships/hyperlink" Target="http://antigo.anvisa.gov.br/legislacao" TargetMode="External"/><Relationship Id="rId1077" Type="http://schemas.openxmlformats.org/officeDocument/2006/relationships/hyperlink" Target="http://antigo.anvisa.gov.br/documents/10181/2718376/RDC_222_2003_____.pdf/6fd063f8-5c61-4d6c-a56a-bd28d7575af2" TargetMode="External"/><Relationship Id="rId1200" Type="http://schemas.openxmlformats.org/officeDocument/2006/relationships/hyperlink" Target="http://antigo.anvisa.gov.br/legislacao" TargetMode="External"/><Relationship Id="rId654" Type="http://schemas.openxmlformats.org/officeDocument/2006/relationships/hyperlink" Target="http://antigo.anvisa.gov.br/documents/10181/3390947/%281%29RDC_21_2014_COMP.pdf/39f253d4-f845-4345-91d1-6861b0ea8ba5" TargetMode="External"/><Relationship Id="rId861" Type="http://schemas.openxmlformats.org/officeDocument/2006/relationships/hyperlink" Target="http://antigo.anvisa.gov.br/documents/10181/2718376/IN_09_2009_.pdf/69483fc7-898c-4c28-8bc8-d8b8bb002fce" TargetMode="External"/><Relationship Id="rId959" Type="http://schemas.openxmlformats.org/officeDocument/2006/relationships/hyperlink" Target="http://antigo.anvisa.gov.br/documents/10181/2718376/INC+1_2006___________.pdf/e299729a-ff47-417e-bc01-916592cc67ca" TargetMode="External"/><Relationship Id="rId1284" Type="http://schemas.openxmlformats.org/officeDocument/2006/relationships/hyperlink" Target="http://antigo.anvisa.gov.br/legislacao" TargetMode="External"/><Relationship Id="rId1491" Type="http://schemas.openxmlformats.org/officeDocument/2006/relationships/hyperlink" Target="http://antigo.anvisa.gov.br/documents/10181/2718376/RDC_717_2022_.pdf/46974199-1976-43d8-8a0d-565152cbeada" TargetMode="External"/><Relationship Id="rId1505" Type="http://schemas.openxmlformats.org/officeDocument/2006/relationships/hyperlink" Target="http://antigo.anvisa.gov.br/legislacao" TargetMode="External"/><Relationship Id="rId1589" Type="http://schemas.openxmlformats.org/officeDocument/2006/relationships/hyperlink" Target="http://antigo.anvisa.gov.br/documents/10181/6413589/RDC_748_2022_.pdf/d382ef41-a901-4950-8612-69378475f8fd" TargetMode="External"/><Relationship Id="rId1712" Type="http://schemas.openxmlformats.org/officeDocument/2006/relationships/hyperlink" Target="http://antigo.anvisa.gov.br/legislacao" TargetMode="External"/><Relationship Id="rId293" Type="http://schemas.openxmlformats.org/officeDocument/2006/relationships/hyperlink" Target="http://antigo.anvisa.gov.br/documents/10181/5842231/%281%29RDC_368_2020_.pdf/5bb82056-e08d-49f0-bcae-2861e224acf1" TargetMode="External"/><Relationship Id="rId307" Type="http://schemas.openxmlformats.org/officeDocument/2006/relationships/hyperlink" Target="http://antigo.anvisa.gov.br/documents/10181/5780840/RDC_337_2020_.pdf/f1666022-76a6-493a-a1ab-64c5b8188521" TargetMode="External"/><Relationship Id="rId514" Type="http://schemas.openxmlformats.org/officeDocument/2006/relationships/hyperlink" Target="http://antigo.anvisa.gov.br/legislacao" TargetMode="External"/><Relationship Id="rId721" Type="http://schemas.openxmlformats.org/officeDocument/2006/relationships/hyperlink" Target="http://antigo.anvisa.gov.br/legislacao" TargetMode="External"/><Relationship Id="rId1144" Type="http://schemas.openxmlformats.org/officeDocument/2006/relationships/hyperlink" Target="http://antigo.anvisa.gov.br/documents/10181/2718376/RDC_50_2002_COMP.pdf/9682e8b7-3c4f-4b30-bec9-f76de593696d" TargetMode="External"/><Relationship Id="rId1351" Type="http://schemas.openxmlformats.org/officeDocument/2006/relationships/hyperlink" Target="http://antigo.anvisa.gov.br/legislacao" TargetMode="External"/><Relationship Id="rId1449" Type="http://schemas.openxmlformats.org/officeDocument/2006/relationships/hyperlink" Target="http://antigo.anvisa.gov.br/legislacao" TargetMode="External"/><Relationship Id="rId1796" Type="http://schemas.openxmlformats.org/officeDocument/2006/relationships/hyperlink" Target="http://antigo.anvisa.gov.br/documents/10181/5767121/RDC_743_2022_.pdf/ab7c5327-23c7-48c3-aef9-700cd066e505" TargetMode="External"/><Relationship Id="rId88" Type="http://schemas.openxmlformats.org/officeDocument/2006/relationships/hyperlink" Target="http://antigo.anvisa.gov.br/legislacao" TargetMode="External"/><Relationship Id="rId153" Type="http://schemas.openxmlformats.org/officeDocument/2006/relationships/hyperlink" Target="http://antigo.anvisa.gov.br/legislacao" TargetMode="External"/><Relationship Id="rId360" Type="http://schemas.openxmlformats.org/officeDocument/2006/relationships/hyperlink" Target="http://antigo.anvisa.gov.br/documents/10181/5176314/RDC_280_2019_.pdf/6b393cf1-7f9d-4920-8578-f73e4899d1cc" TargetMode="External"/><Relationship Id="rId598" Type="http://schemas.openxmlformats.org/officeDocument/2006/relationships/hyperlink" Target="http://antigo.anvisa.gov.br/documents/10181/3529939/RDC_06_2015_.pdf/46e5cd3b-6b47-45ff-bc18-e2e41d7d5027" TargetMode="External"/><Relationship Id="rId819" Type="http://schemas.openxmlformats.org/officeDocument/2006/relationships/hyperlink" Target="http://antigo.anvisa.gov.br/documents/10181/2718376/%281%29RDC_45_2010_COMP.pdf/ca8fab82-845e-4856-8883-c414612800d1" TargetMode="External"/><Relationship Id="rId1004" Type="http://schemas.openxmlformats.org/officeDocument/2006/relationships/hyperlink" Target="http://antigo.anvisa.gov.br/legislacao" TargetMode="External"/><Relationship Id="rId1211" Type="http://schemas.openxmlformats.org/officeDocument/2006/relationships/hyperlink" Target="http://antigo.anvisa.gov.br/documents/10181/2718376/RDC_27_2000_.pdf/611ce322-44c3-41ad-a1d0-429a4888d42a" TargetMode="External"/><Relationship Id="rId1656" Type="http://schemas.openxmlformats.org/officeDocument/2006/relationships/hyperlink" Target="http://antigo.anvisa.gov.br/documents/10181/6413589/RDC_758_2022_.pdf/ab1b8fc8-a075-4617-a6e6-a51ac1dc6de6" TargetMode="External"/><Relationship Id="rId220" Type="http://schemas.openxmlformats.org/officeDocument/2006/relationships/hyperlink" Target="http://antigo.anvisa.gov.br/documents/10181/2724161/IN_100_2021_COMP.pdf/356550ce-74e5-4ceb-8bd9-1e2e87111f9b" TargetMode="External"/><Relationship Id="rId458" Type="http://schemas.openxmlformats.org/officeDocument/2006/relationships/hyperlink" Target="http://antigo.anvisa.gov.br/documents/10181/3427458/RDC_182_2017_COMP.pdf/9999e6be-38ad-49d7-8e15-ed717e0b6d31" TargetMode="External"/><Relationship Id="rId665" Type="http://schemas.openxmlformats.org/officeDocument/2006/relationships/hyperlink" Target="http://antigo.anvisa.gov.br/legislacao" TargetMode="External"/><Relationship Id="rId872" Type="http://schemas.openxmlformats.org/officeDocument/2006/relationships/hyperlink" Target="http://antigo.anvisa.gov.br/documents/10181/2718376/RDC_09_2009_.pdf/2041b563-7306-479c-ba0a-f09a27c78f30" TargetMode="External"/><Relationship Id="rId1088" Type="http://schemas.openxmlformats.org/officeDocument/2006/relationships/hyperlink" Target="http://antigo.anvisa.gov.br/legislacao" TargetMode="External"/><Relationship Id="rId1295" Type="http://schemas.openxmlformats.org/officeDocument/2006/relationships/hyperlink" Target="http://antigo.anvisa.gov.br/documents/10181/6415097/RDC_667_2022_.pdf/f302af9e-0ff3-447c-aefa-9746ab129909" TargetMode="External"/><Relationship Id="rId1309" Type="http://schemas.openxmlformats.org/officeDocument/2006/relationships/hyperlink" Target="http://antigo.anvisa.gov.br/legislacao" TargetMode="External"/><Relationship Id="rId1516" Type="http://schemas.openxmlformats.org/officeDocument/2006/relationships/hyperlink" Target="http://antigo.anvisa.gov.br/legislacao" TargetMode="External"/><Relationship Id="rId1723" Type="http://schemas.openxmlformats.org/officeDocument/2006/relationships/hyperlink" Target="http://antigo.anvisa.gov.br/documents/10181/2718376/%2839%29PRT_SVS_344_1998_COMP.pdf/792802a4-4a00-41a3-8af0-8682b19594cd" TargetMode="External"/><Relationship Id="rId15" Type="http://schemas.openxmlformats.org/officeDocument/2006/relationships/hyperlink" Target="http://antigo.anvisa.gov.br/legislacao" TargetMode="External"/><Relationship Id="rId318" Type="http://schemas.openxmlformats.org/officeDocument/2006/relationships/hyperlink" Target="http://antigo.anvisa.gov.br/documents/10181/2858811/%281%29RDC_320_2019_.pdf/ea554472-037a-4444-9f6b-4d8378ffbfe5" TargetMode="External"/><Relationship Id="rId525" Type="http://schemas.openxmlformats.org/officeDocument/2006/relationships/hyperlink" Target="http://antigo.anvisa.gov.br/documents/10181/2883670/RDC_89_2016_.pdf/28abd258-85fd-4a3d-b60e-9cef9338180c" TargetMode="External"/><Relationship Id="rId732" Type="http://schemas.openxmlformats.org/officeDocument/2006/relationships/hyperlink" Target="http://antigo.anvisa.gov.br/legislacao" TargetMode="External"/><Relationship Id="rId1155" Type="http://schemas.openxmlformats.org/officeDocument/2006/relationships/hyperlink" Target="http://antigo.anvisa.gov.br/legislacao" TargetMode="External"/><Relationship Id="rId1362" Type="http://schemas.openxmlformats.org/officeDocument/2006/relationships/hyperlink" Target="http://antigo.anvisa.gov.br/documents/10181/6431325/RDC_682_2022_.pdf/f492a32e-0490-4f27-a616-333fea2a7fa7" TargetMode="External"/><Relationship Id="rId99" Type="http://schemas.openxmlformats.org/officeDocument/2006/relationships/hyperlink" Target="http://antigo.anvisa.gov.br/legislacao" TargetMode="External"/><Relationship Id="rId164" Type="http://schemas.openxmlformats.org/officeDocument/2006/relationships/hyperlink" Target="http://antigo.anvisa.gov.br/documents/10181/6254004/IN_102_2021_.pdf/855785e7-43cc-438b-aa6a-7893e26afdd2" TargetMode="External"/><Relationship Id="rId371" Type="http://schemas.openxmlformats.org/officeDocument/2006/relationships/hyperlink" Target="http://antigo.anvisa.gov.br/documents/10181/3032238/RDC_271_2019_.pdf/cb59c0b7-0678-4c8d-8082-e8a4db53bd9a" TargetMode="External"/><Relationship Id="rId1015" Type="http://schemas.openxmlformats.org/officeDocument/2006/relationships/hyperlink" Target="http://antigo.anvisa.gov.br/documents/10181/6407538/RDC_616_2022_.pdf/f7335da5-a958-4005-8306-a264986dc754" TargetMode="External"/><Relationship Id="rId1222" Type="http://schemas.openxmlformats.org/officeDocument/2006/relationships/hyperlink" Target="http://antigo.anvisa.gov.br/documents/10181/6413964/IN_124_2022_.pdf/f45af916-a703-4b31-8d96-4e29fc7b6f1c" TargetMode="External"/><Relationship Id="rId1667" Type="http://schemas.openxmlformats.org/officeDocument/2006/relationships/hyperlink" Target="http://antigo.anvisa.gov.br/documents/10181/6470151/IN_195_2022_.pdf/234ca8a7-1674-490b-8d2c-21189c5b9fef" TargetMode="External"/><Relationship Id="rId469" Type="http://schemas.openxmlformats.org/officeDocument/2006/relationships/hyperlink" Target="http://antigo.anvisa.gov.br/documents/10181/3192254/RDC_171_2017_.pdf/bdf990b9-5c8e-436b-b450-f592f48c0e89" TargetMode="External"/><Relationship Id="rId676" Type="http://schemas.openxmlformats.org/officeDocument/2006/relationships/hyperlink" Target="http://antigo.anvisa.gov.br/legislacao" TargetMode="External"/><Relationship Id="rId883" Type="http://schemas.openxmlformats.org/officeDocument/2006/relationships/hyperlink" Target="http://antigo.anvisa.gov.br/legislacao" TargetMode="External"/><Relationship Id="rId1099" Type="http://schemas.openxmlformats.org/officeDocument/2006/relationships/hyperlink" Target="http://antigo.anvisa.gov.br/documents/10181/2718376/RDC_02_2003_COMP.pdf/0c241be0-91c9-485d-bc4c-24ca2d1c20a0" TargetMode="External"/><Relationship Id="rId1527" Type="http://schemas.openxmlformats.org/officeDocument/2006/relationships/hyperlink" Target="http://antigo.anvisa.gov.br/legislacao" TargetMode="External"/><Relationship Id="rId1734" Type="http://schemas.openxmlformats.org/officeDocument/2006/relationships/hyperlink" Target="http://antigo.anvisa.gov.br/documents/10181/6149386/%289%29IN_103_2021_COMP.pdf/dd91cf3f-0c93-44ec-a141-51e88a53dff0" TargetMode="External"/><Relationship Id="rId26" Type="http://schemas.openxmlformats.org/officeDocument/2006/relationships/hyperlink" Target="http://antigo.anvisa.gov.br/documents/10181/6157004/RDC_449_2020_.pdf/b00b3d31-a0e0-41c4-a35c-7544d652779d" TargetMode="External"/><Relationship Id="rId231" Type="http://schemas.openxmlformats.org/officeDocument/2006/relationships/hyperlink" Target="http://antigo.anvisa.gov.br/legislacao" TargetMode="External"/><Relationship Id="rId329" Type="http://schemas.openxmlformats.org/officeDocument/2006/relationships/hyperlink" Target="http://antigo.anvisa.gov.br/legislacao" TargetMode="External"/><Relationship Id="rId536" Type="http://schemas.openxmlformats.org/officeDocument/2006/relationships/hyperlink" Target="http://antigo.anvisa.gov.br/legislacao" TargetMode="External"/><Relationship Id="rId1166" Type="http://schemas.openxmlformats.org/officeDocument/2006/relationships/hyperlink" Target="http://antigo.anvisa.gov.br/documents/10181/2718376/RDC_124_2001_COMP.pdf/3a3191ea-ef01-4622-b68e-af93ceb5abe7" TargetMode="External"/><Relationship Id="rId1373" Type="http://schemas.openxmlformats.org/officeDocument/2006/relationships/hyperlink" Target="http://antigo.anvisa.gov.br/legislacao" TargetMode="External"/><Relationship Id="rId175" Type="http://schemas.openxmlformats.org/officeDocument/2006/relationships/hyperlink" Target="http://antigo.anvisa.gov.br/legislacao" TargetMode="External"/><Relationship Id="rId743" Type="http://schemas.openxmlformats.org/officeDocument/2006/relationships/hyperlink" Target="http://antigo.anvisa.gov.br/documents/10181/3973147/RDC_24_2012_.pdf/a72a37e5-eccc-4626-baca-5398526f5385" TargetMode="External"/><Relationship Id="rId950" Type="http://schemas.openxmlformats.org/officeDocument/2006/relationships/hyperlink" Target="http://antigo.anvisa.gov.br/legislacao" TargetMode="External"/><Relationship Id="rId1026" Type="http://schemas.openxmlformats.org/officeDocument/2006/relationships/hyperlink" Target="http://antigo.anvisa.gov.br/legislacao" TargetMode="External"/><Relationship Id="rId1580" Type="http://schemas.openxmlformats.org/officeDocument/2006/relationships/hyperlink" Target="http://antigo.anvisa.gov.br/legislacao" TargetMode="External"/><Relationship Id="rId1678" Type="http://schemas.openxmlformats.org/officeDocument/2006/relationships/hyperlink" Target="http://antigo.anvisa.gov.br/documents/10181/6503628/%281%29RDC_716_2022_COMP.pdf/29dd2f19-7c70-497b-9b6d-686f31ea6e97" TargetMode="External"/><Relationship Id="rId1801" Type="http://schemas.openxmlformats.org/officeDocument/2006/relationships/hyperlink" Target="http://antigo.anvisa.gov.br/legislacao" TargetMode="External"/><Relationship Id="rId382" Type="http://schemas.openxmlformats.org/officeDocument/2006/relationships/hyperlink" Target="http://antigo.anvisa.gov.br/legislacao" TargetMode="External"/><Relationship Id="rId603" Type="http://schemas.openxmlformats.org/officeDocument/2006/relationships/hyperlink" Target="http://antigo.anvisa.gov.br/documents/10181/3171284/RDC_66_2014_.pdf/1623af68-13de-4576-878d-15d9c7b4761e" TargetMode="External"/><Relationship Id="rId687" Type="http://schemas.openxmlformats.org/officeDocument/2006/relationships/hyperlink" Target="http://antigo.anvisa.gov.br/documents/10181/3153287/RDC_47_2013.pdf/f7e00743-6b11-4ecd-94a0-96605c9a4549" TargetMode="External"/><Relationship Id="rId810" Type="http://schemas.openxmlformats.org/officeDocument/2006/relationships/hyperlink" Target="http://antigo.anvisa.gov.br/legislacao" TargetMode="External"/><Relationship Id="rId908" Type="http://schemas.openxmlformats.org/officeDocument/2006/relationships/hyperlink" Target="http://antigo.anvisa.gov.br/documents/10181/2718376/%286%29RDC_18_2008_COMP.pdf/98f06021-b576-42d9-8313-87b5fc6dddae" TargetMode="External"/><Relationship Id="rId1233" Type="http://schemas.openxmlformats.org/officeDocument/2006/relationships/hyperlink" Target="http://antigo.anvisa.gov.br/legislacao" TargetMode="External"/><Relationship Id="rId1440" Type="http://schemas.openxmlformats.org/officeDocument/2006/relationships/hyperlink" Target="http://antigo.anvisa.gov.br/documents/10181/2718376/%281%29RES_383_1999_COMP.pdf/00d67817-c095-44ba-9203-07bd673a2f36" TargetMode="External"/><Relationship Id="rId1538" Type="http://schemas.openxmlformats.org/officeDocument/2006/relationships/hyperlink" Target="http://antigo.anvisa.gov.br/documents/10181/4247824/RDC_413_2020_COMP.pdf/0524ea0f-2a10-4448-9ecc-6e0a507ec270" TargetMode="External"/><Relationship Id="rId242" Type="http://schemas.openxmlformats.org/officeDocument/2006/relationships/hyperlink" Target="http://antigo.anvisa.gov.br/legislacao" TargetMode="External"/><Relationship Id="rId894" Type="http://schemas.openxmlformats.org/officeDocument/2006/relationships/hyperlink" Target="http://antigo.anvisa.gov.br/documents/10181/2718376/RDC_36_2008_COMP.pdf/04173ed8-def8-412d-8dd4-1f2e4d5c30d5" TargetMode="External"/><Relationship Id="rId1177" Type="http://schemas.openxmlformats.org/officeDocument/2006/relationships/hyperlink" Target="http://antigo.anvisa.gov.br/documents/10181/2718376/RE_543_2001_.pdf/59027849-f407-4646-baed-04b780a679d0" TargetMode="External"/><Relationship Id="rId1300" Type="http://schemas.openxmlformats.org/officeDocument/2006/relationships/hyperlink" Target="http://antigo.anvisa.gov.br/legislacao" TargetMode="External"/><Relationship Id="rId1745" Type="http://schemas.openxmlformats.org/officeDocument/2006/relationships/hyperlink" Target="https://bvsms.saude.gov.br/bvs/saudelegis/svs1/1997/prt0161_28_04_1997.html" TargetMode="External"/><Relationship Id="rId37" Type="http://schemas.openxmlformats.org/officeDocument/2006/relationships/hyperlink" Target="http://antigo.anvisa.gov.br/legislacao" TargetMode="External"/><Relationship Id="rId102" Type="http://schemas.openxmlformats.org/officeDocument/2006/relationships/hyperlink" Target="http://antigo.anvisa.gov.br/legislacao" TargetMode="External"/><Relationship Id="rId547" Type="http://schemas.openxmlformats.org/officeDocument/2006/relationships/hyperlink" Target="http://antigo.anvisa.gov.br/legislacao" TargetMode="External"/><Relationship Id="rId754" Type="http://schemas.openxmlformats.org/officeDocument/2006/relationships/hyperlink" Target="http://antigo.anvisa.gov.br/legislacao" TargetMode="External"/><Relationship Id="rId961" Type="http://schemas.openxmlformats.org/officeDocument/2006/relationships/hyperlink" Target="http://antigo.anvisa.gov.br/documents/10181/2718376/RDC_176_2006_.pdf/b23edba0-82cd-4cd3-a7b3-76f3fbe12433" TargetMode="External"/><Relationship Id="rId1384" Type="http://schemas.openxmlformats.org/officeDocument/2006/relationships/hyperlink" Target="http://antigo.anvisa.gov.br/legislacao" TargetMode="External"/><Relationship Id="rId1591" Type="http://schemas.openxmlformats.org/officeDocument/2006/relationships/hyperlink" Target="http://antigo.anvisa.gov.br/documents/10181/2695968/RDC_749_2022_.pdf/d8c6877a-b162-49e8-944b-e1e88f7ef6ef" TargetMode="External"/><Relationship Id="rId1605" Type="http://schemas.openxmlformats.org/officeDocument/2006/relationships/hyperlink" Target="http://antigo.anvisa.gov.br/documents/10181/5593922/%283%29RDC_322_2019_COMP.pdf/cc4038a8-51a6-4e32-822c-371a97a9cf91" TargetMode="External"/><Relationship Id="rId1689" Type="http://schemas.openxmlformats.org/officeDocument/2006/relationships/hyperlink" Target="http://antigo.anvisa.gov.br/legislacao" TargetMode="External"/><Relationship Id="rId90" Type="http://schemas.openxmlformats.org/officeDocument/2006/relationships/hyperlink" Target="http://antigo.anvisa.gov.br/legislacao" TargetMode="External"/><Relationship Id="rId186" Type="http://schemas.openxmlformats.org/officeDocument/2006/relationships/hyperlink" Target="http://antigo.anvisa.gov.br/legislacao" TargetMode="External"/><Relationship Id="rId393" Type="http://schemas.openxmlformats.org/officeDocument/2006/relationships/hyperlink" Target="http://antigo.anvisa.gov.br/legislacao" TargetMode="External"/><Relationship Id="rId407" Type="http://schemas.openxmlformats.org/officeDocument/2006/relationships/hyperlink" Target="http://antigo.anvisa.gov.br/documents/10181/3427425/%282%29RDC_222_2018_.pdf/679fc9a2-21ca-450f-a6cd-6a6c1cb7bd0b" TargetMode="External"/><Relationship Id="rId614" Type="http://schemas.openxmlformats.org/officeDocument/2006/relationships/hyperlink" Target="http://antigo.anvisa.gov.br/documents/10181/3580611/RDC_51_2014_.pdf/115d960c-f6c5-43fe-a392-1fb6a34030f3" TargetMode="External"/><Relationship Id="rId821" Type="http://schemas.openxmlformats.org/officeDocument/2006/relationships/hyperlink" Target="http://antigo.anvisa.gov.br/documents/10181/2718376/RDC_42_2010_.pdf/9080b696-f63e-4d9d-a5ca-7dad05474ca4" TargetMode="External"/><Relationship Id="rId1037" Type="http://schemas.openxmlformats.org/officeDocument/2006/relationships/hyperlink" Target="http://antigo.anvisa.gov.br/legislacao" TargetMode="External"/><Relationship Id="rId1244" Type="http://schemas.openxmlformats.org/officeDocument/2006/relationships/hyperlink" Target="http://antigo.anvisa.gov.br/legislacao" TargetMode="External"/><Relationship Id="rId1451" Type="http://schemas.openxmlformats.org/officeDocument/2006/relationships/hyperlink" Target="http://antigo.anvisa.gov.br/legislacao" TargetMode="External"/><Relationship Id="rId253" Type="http://schemas.openxmlformats.org/officeDocument/2006/relationships/hyperlink" Target="http://antigo.anvisa.gov.br/documents/10181/5900558/%281%29IN_73_2020_.pdf/1948cb83-d68c-4ef8-91a5-edee8ecc633c" TargetMode="External"/><Relationship Id="rId460" Type="http://schemas.openxmlformats.org/officeDocument/2006/relationships/hyperlink" Target="http://antigo.anvisa.gov.br/documents/10181/2822620/IN_21_2017_COMP.pdf/0aad490e-53bb-4afd-aafb-ca8acce3c063" TargetMode="External"/><Relationship Id="rId698" Type="http://schemas.openxmlformats.org/officeDocument/2006/relationships/hyperlink" Target="http://antigo.anvisa.gov.br/legislacao" TargetMode="External"/><Relationship Id="rId919" Type="http://schemas.openxmlformats.org/officeDocument/2006/relationships/hyperlink" Target="http://antigo.anvisa.gov.br/legislacao" TargetMode="External"/><Relationship Id="rId1090" Type="http://schemas.openxmlformats.org/officeDocument/2006/relationships/hyperlink" Target="http://antigo.anvisa.gov.br/legislacao" TargetMode="External"/><Relationship Id="rId1104" Type="http://schemas.openxmlformats.org/officeDocument/2006/relationships/hyperlink" Target="http://antigo.anvisa.gov.br/legislacao" TargetMode="External"/><Relationship Id="rId1311" Type="http://schemas.openxmlformats.org/officeDocument/2006/relationships/hyperlink" Target="http://antigo.anvisa.gov.br/legislacao" TargetMode="External"/><Relationship Id="rId1549" Type="http://schemas.openxmlformats.org/officeDocument/2006/relationships/hyperlink" Target="http://antigo.anvisa.gov.br/documents/10181/6326437/RDC_706_2022_COMP.pdf/fdaf42a4-2217-42f6-8168-e0dd56899db5" TargetMode="External"/><Relationship Id="rId1756" Type="http://schemas.openxmlformats.org/officeDocument/2006/relationships/hyperlink" Target="http://antigo.anvisa.gov.br/documents/10181/6390925/IN_142_2022_.pdf/7e9e458c-54ba-42e8-9487-a52ef6638350" TargetMode="External"/><Relationship Id="rId48" Type="http://schemas.openxmlformats.org/officeDocument/2006/relationships/hyperlink" Target="http://antigo.anvisa.gov.br/documents/10181/6236630/RDC_473_2021_.pdf/7c34c470-4ce6-41a3-a979-4fa287d009bf" TargetMode="External"/><Relationship Id="rId113" Type="http://schemas.openxmlformats.org/officeDocument/2006/relationships/hyperlink" Target="http://antigo.anvisa.gov.br/documents/10181/6319545/RDC_540_2021_.pdf/457e1ed2-2479-4ac3-91f0-3b2cc7d797f5" TargetMode="External"/><Relationship Id="rId320" Type="http://schemas.openxmlformats.org/officeDocument/2006/relationships/hyperlink" Target="http://antigo.anvisa.gov.br/documents/10181/2724161/RDC_319_2019_.pdf/39d6469e-1111-438b-9ebb-d0d9eae5cb55" TargetMode="External"/><Relationship Id="rId558" Type="http://schemas.openxmlformats.org/officeDocument/2006/relationships/hyperlink" Target="http://antigo.anvisa.gov.br/documents/10181/2718376/RDC_41_2015_COMP.pdf/707644aa-9bbe-4178-81fb-744b3889c84d" TargetMode="External"/><Relationship Id="rId765" Type="http://schemas.openxmlformats.org/officeDocument/2006/relationships/hyperlink" Target="http://antigo.anvisa.gov.br/legislacao" TargetMode="External"/><Relationship Id="rId972" Type="http://schemas.openxmlformats.org/officeDocument/2006/relationships/hyperlink" Target="http://antigo.anvisa.gov.br/legislacao" TargetMode="External"/><Relationship Id="rId1188" Type="http://schemas.openxmlformats.org/officeDocument/2006/relationships/hyperlink" Target="http://antigo.anvisa.gov.br/legislacao" TargetMode="External"/><Relationship Id="rId1395" Type="http://schemas.openxmlformats.org/officeDocument/2006/relationships/hyperlink" Target="http://antigo.anvisa.gov.br/documents/10181/6437935/RDC_701_2022_.pdf/aaeed006-d9b3-4d96-8317-e2f5b75a755a" TargetMode="External"/><Relationship Id="rId1409" Type="http://schemas.openxmlformats.org/officeDocument/2006/relationships/hyperlink" Target="http://antigo.anvisa.gov.br/documents/10181/5878758/RDC_384_2020_COMP.pdf/83daab14-2856-4e2c-81c0-773090d45860" TargetMode="External"/><Relationship Id="rId1616" Type="http://schemas.openxmlformats.org/officeDocument/2006/relationships/hyperlink" Target="http://antigo.anvisa.gov.br/documents/10181/2718376/%281%29RDC_31_2010_COMP.pdf/e96f4a7d-1fe4-41e2-808c-113bc4ba5b9a" TargetMode="External"/><Relationship Id="rId197" Type="http://schemas.openxmlformats.org/officeDocument/2006/relationships/hyperlink" Target="http://antigo.anvisa.gov.br/documents/10181/5993708/RDC_589_2021_.pdf/8a27d2bc-1e56-451a-8781-4964c6e9d04d" TargetMode="External"/><Relationship Id="rId418" Type="http://schemas.openxmlformats.org/officeDocument/2006/relationships/hyperlink" Target="http://antigo.anvisa.gov.br/legislacao" TargetMode="External"/><Relationship Id="rId625" Type="http://schemas.openxmlformats.org/officeDocument/2006/relationships/hyperlink" Target="http://antigo.anvisa.gov.br/legislacao" TargetMode="External"/><Relationship Id="rId832" Type="http://schemas.openxmlformats.org/officeDocument/2006/relationships/hyperlink" Target="http://antigo.anvisa.gov.br/legislacao" TargetMode="External"/><Relationship Id="rId1048" Type="http://schemas.openxmlformats.org/officeDocument/2006/relationships/hyperlink" Target="http://antigo.anvisa.gov.br/documents/10181/2718376/RDC_108_2005_COMP.pdf/4d8f86e2-b00f-4ae9-abb5-992aa9ce5f62" TargetMode="External"/><Relationship Id="rId1255" Type="http://schemas.openxmlformats.org/officeDocument/2006/relationships/hyperlink" Target="http://antigo.anvisa.gov.br/legislacao" TargetMode="External"/><Relationship Id="rId1462" Type="http://schemas.openxmlformats.org/officeDocument/2006/relationships/hyperlink" Target="http://antigo.anvisa.gov.br/legislacao" TargetMode="External"/><Relationship Id="rId264" Type="http://schemas.openxmlformats.org/officeDocument/2006/relationships/hyperlink" Target="http://antigo.anvisa.gov.br/documents/10181/4247824/IN_65_2020_.pdf/c4cc37c4-cdd4-49de-804a-9aaa7aae1416" TargetMode="External"/><Relationship Id="rId471" Type="http://schemas.openxmlformats.org/officeDocument/2006/relationships/hyperlink" Target="http://antigo.anvisa.gov.br/documents/10181/3414379/RDC_170_2017_.pdf/79a5ce7d-54a6-46e3-9846-287f66db7d20" TargetMode="External"/><Relationship Id="rId1115" Type="http://schemas.openxmlformats.org/officeDocument/2006/relationships/hyperlink" Target="http://antigo.anvisa.gov.br/documents/10181/2718376/RDC_275_2002_COMP.pdf/fce9dac0-ae57-4de2-8cf9-e286a383f254" TargetMode="External"/><Relationship Id="rId1322" Type="http://schemas.openxmlformats.org/officeDocument/2006/relationships/hyperlink" Target="http://antigo.anvisa.gov.br/legislacao" TargetMode="External"/><Relationship Id="rId1767" Type="http://schemas.openxmlformats.org/officeDocument/2006/relationships/hyperlink" Target="http://antigo.anvisa.gov.br/documents/10181/6378912/IN_146_2022_COMP.pdf/686f6030-9171-47f4-8340-00cd63adfeae" TargetMode="External"/><Relationship Id="rId59" Type="http://schemas.openxmlformats.org/officeDocument/2006/relationships/hyperlink" Target="http://antigo.anvisa.gov.br/documents/10181/5887540/IN_87_2021_.pdf/10472f9f-5e55-4da1-84a7-04f24d26c858" TargetMode="External"/><Relationship Id="rId124" Type="http://schemas.openxmlformats.org/officeDocument/2006/relationships/hyperlink" Target="http://antigo.anvisa.gov.br/legislacao" TargetMode="External"/><Relationship Id="rId569" Type="http://schemas.openxmlformats.org/officeDocument/2006/relationships/hyperlink" Target="http://antigo.anvisa.gov.br/legislacao" TargetMode="External"/><Relationship Id="rId776" Type="http://schemas.openxmlformats.org/officeDocument/2006/relationships/hyperlink" Target="http://antigo.anvisa.gov.br/documents/10181/2968724/%281%29RDC_46_2011_COMP.pdf/89f220d7-65dc-4dcd-8af9-937d2b0e0b84" TargetMode="External"/><Relationship Id="rId983" Type="http://schemas.openxmlformats.org/officeDocument/2006/relationships/hyperlink" Target="http://antigo.anvisa.gov.br/documents/10181/2718376/INC_1_2006__.pdf/53c7a8e6-1e9b-4dc1-ba3b-d296360e6c19" TargetMode="External"/><Relationship Id="rId1199" Type="http://schemas.openxmlformats.org/officeDocument/2006/relationships/hyperlink" Target="http://antigo.anvisa.gov.br/documents/10181/2718376/%281%29RDC_74_2000_.pdf/5e278b72-81f8-4ddd-bb1a-0173319b6bfc" TargetMode="External"/><Relationship Id="rId1627" Type="http://schemas.openxmlformats.org/officeDocument/2006/relationships/hyperlink" Target="http://antigo.anvisa.gov.br/legislacao" TargetMode="External"/><Relationship Id="rId331" Type="http://schemas.openxmlformats.org/officeDocument/2006/relationships/hyperlink" Target="http://antigo.anvisa.gov.br/legislacao" TargetMode="External"/><Relationship Id="rId429" Type="http://schemas.openxmlformats.org/officeDocument/2006/relationships/hyperlink" Target="http://antigo.anvisa.gov.br/documents/10181/2957335/RDC_208_2018_.pdf/eccf9152-9aae-43d0-83b4-e2f6b3015425" TargetMode="External"/><Relationship Id="rId636" Type="http://schemas.openxmlformats.org/officeDocument/2006/relationships/hyperlink" Target="http://antigo.anvisa.gov.br/documents/10181/3171284/IN_04_2014_.pdf/552b8678-639f-4f9e-b9da-4caad25edc9e" TargetMode="External"/><Relationship Id="rId1059" Type="http://schemas.openxmlformats.org/officeDocument/2006/relationships/hyperlink" Target="http://antigo.anvisa.gov.br/legislacao" TargetMode="External"/><Relationship Id="rId1266" Type="http://schemas.openxmlformats.org/officeDocument/2006/relationships/hyperlink" Target="http://antigo.anvisa.gov.br/documents/10181/6414300/RDC_651_2022_.pdf/4cd972c1-d4e1-4c3d-b432-bf244393be13" TargetMode="External"/><Relationship Id="rId1473" Type="http://schemas.openxmlformats.org/officeDocument/2006/relationships/hyperlink" Target="http://antigo.anvisa.gov.br/legislacao" TargetMode="External"/><Relationship Id="rId843" Type="http://schemas.openxmlformats.org/officeDocument/2006/relationships/hyperlink" Target="http://antigo.anvisa.gov.br/legislacao" TargetMode="External"/><Relationship Id="rId1126" Type="http://schemas.openxmlformats.org/officeDocument/2006/relationships/hyperlink" Target="http://antigo.anvisa.gov.br/legislacao" TargetMode="External"/><Relationship Id="rId1680" Type="http://schemas.openxmlformats.org/officeDocument/2006/relationships/hyperlink" Target="http://antigo.anvisa.gov.br/documents/10181/6503739/%281%29RDC_722_2022_COMP.pdf/75802f17-78ee-445f-86ab-9552c96c077c" TargetMode="External"/><Relationship Id="rId1778" Type="http://schemas.openxmlformats.org/officeDocument/2006/relationships/hyperlink" Target="http://antigo.anvisa.gov.br/legislacao" TargetMode="External"/><Relationship Id="rId275" Type="http://schemas.openxmlformats.org/officeDocument/2006/relationships/hyperlink" Target="http://antigo.anvisa.gov.br/legislacao" TargetMode="External"/><Relationship Id="rId482" Type="http://schemas.openxmlformats.org/officeDocument/2006/relationships/hyperlink" Target="http://antigo.anvisa.gov.br/legislacao" TargetMode="External"/><Relationship Id="rId703" Type="http://schemas.openxmlformats.org/officeDocument/2006/relationships/hyperlink" Target="http://antigo.anvisa.gov.br/documents/10181/2718376/RDC_19_2013_.pdf/3b230914-a359-48c2-af0b-5ed7f2655446" TargetMode="External"/><Relationship Id="rId910" Type="http://schemas.openxmlformats.org/officeDocument/2006/relationships/hyperlink" Target="http://antigo.anvisa.gov.br/documents/10181/2718376/RDC_13_2008_.pdf/b9b0c4c3-d93a-4f5d-92ef-fecb528b66cc" TargetMode="External"/><Relationship Id="rId1333" Type="http://schemas.openxmlformats.org/officeDocument/2006/relationships/hyperlink" Target="http://antigo.anvisa.gov.br/documents/10181/6415119/IN_138_2022_.pdf/728c246e-1109-426f-a133-b64f388de2db" TargetMode="External"/><Relationship Id="rId1540" Type="http://schemas.openxmlformats.org/officeDocument/2006/relationships/hyperlink" Target="http://antigo.anvisa.gov.br/documents/10181/5963640/%282%29RDC_404_2020_COMP.pdf/3288bb2e-bad5-4e35-b4ba-21e85cc06805" TargetMode="External"/><Relationship Id="rId1638" Type="http://schemas.openxmlformats.org/officeDocument/2006/relationships/hyperlink" Target="http://antigo.anvisa.gov.br/documents/10181/2718376/%281%29RDC_18_1999_COMP.pdf/63138b60-c0a6-4fdb-8884-01046d5accf1" TargetMode="External"/><Relationship Id="rId135" Type="http://schemas.openxmlformats.org/officeDocument/2006/relationships/hyperlink" Target="http://antigo.anvisa.gov.br/documents/10181/6320029/RDC_551_2021_.pdf/463d94a1-c365-4abd-9600-005ae7c1e22c" TargetMode="External"/><Relationship Id="rId342" Type="http://schemas.openxmlformats.org/officeDocument/2006/relationships/hyperlink" Target="http://antigo.anvisa.gov.br/legislacao" TargetMode="External"/><Relationship Id="rId787" Type="http://schemas.openxmlformats.org/officeDocument/2006/relationships/hyperlink" Target="http://antigo.anvisa.gov.br/documents/33880/2568070/rdc0028_28_06_2011.pdf/e64f1caa-5cdc-4c5d-a619-0378e2bdf779" TargetMode="External"/><Relationship Id="rId994" Type="http://schemas.openxmlformats.org/officeDocument/2006/relationships/hyperlink" Target="http://antigo.anvisa.gov.br/legislacao" TargetMode="External"/><Relationship Id="rId1400" Type="http://schemas.openxmlformats.org/officeDocument/2006/relationships/hyperlink" Target="http://antigo.anvisa.gov.br/legislacao" TargetMode="External"/><Relationship Id="rId202" Type="http://schemas.openxmlformats.org/officeDocument/2006/relationships/hyperlink" Target="http://antigo.anvisa.gov.br/legislacao" TargetMode="External"/><Relationship Id="rId647" Type="http://schemas.openxmlformats.org/officeDocument/2006/relationships/hyperlink" Target="http://antigo.anvisa.gov.br/legislacao" TargetMode="External"/><Relationship Id="rId854" Type="http://schemas.openxmlformats.org/officeDocument/2006/relationships/hyperlink" Target="http://antigo.anvisa.gov.br/documents/10181/2718376/RDC_56_2009_COMP.pdf/f36967a9-9b96-4539-a3d3-affef88f980b" TargetMode="External"/><Relationship Id="rId1277" Type="http://schemas.openxmlformats.org/officeDocument/2006/relationships/hyperlink" Target="http://antigo.anvisa.gov.br/legislacao" TargetMode="External"/><Relationship Id="rId1484" Type="http://schemas.openxmlformats.org/officeDocument/2006/relationships/hyperlink" Target="http://antigo.anvisa.gov.br/legislacao" TargetMode="External"/><Relationship Id="rId1691" Type="http://schemas.openxmlformats.org/officeDocument/2006/relationships/hyperlink" Target="http://antigo.anvisa.gov.br/documents/10181/3113140/%282%29RDC_205_2017_COMP.pdf/d2aaca4e-13cf-4bb3-b5fe-8314893aa973" TargetMode="External"/><Relationship Id="rId1705" Type="http://schemas.openxmlformats.org/officeDocument/2006/relationships/hyperlink" Target="http://antigo.anvisa.gov.br/documents/10181/3426875/RDC_768_2022_.pdf/dbe15026-544d-42f1-8792-09658b8c8fda" TargetMode="External"/><Relationship Id="rId286" Type="http://schemas.openxmlformats.org/officeDocument/2006/relationships/hyperlink" Target="http://antigo.anvisa.gov.br/legislacao" TargetMode="External"/><Relationship Id="rId493" Type="http://schemas.openxmlformats.org/officeDocument/2006/relationships/hyperlink" Target="http://antigo.anvisa.gov.br/legislacao" TargetMode="External"/><Relationship Id="rId507" Type="http://schemas.openxmlformats.org/officeDocument/2006/relationships/hyperlink" Target="http://antigo.anvisa.gov.br/documents/10181/2961811/RDC_106_2016_COMP.pdf/332e40a2-b48e-48c7-a5de-f4c1514eb6ae" TargetMode="External"/><Relationship Id="rId714" Type="http://schemas.openxmlformats.org/officeDocument/2006/relationships/hyperlink" Target="http://antigo.anvisa.gov.br/documents/10181/3745509/%281%29RDC_05_2013_COMP.pdf/0f24b24e-b98d-4f94-aa8a-779093de0794" TargetMode="External"/><Relationship Id="rId921" Type="http://schemas.openxmlformats.org/officeDocument/2006/relationships/hyperlink" Target="http://antigo.anvisa.gov.br/legislacao" TargetMode="External"/><Relationship Id="rId1137" Type="http://schemas.openxmlformats.org/officeDocument/2006/relationships/hyperlink" Target="http://antigo.anvisa.gov.br/legislacao" TargetMode="External"/><Relationship Id="rId1344" Type="http://schemas.openxmlformats.org/officeDocument/2006/relationships/hyperlink" Target="http://antigo.anvisa.gov.br/documents/10181/2718376/RDC_34_2009_.pdf/282a4040-2083-47a9-a8fd-e403cf4bbdb9" TargetMode="External"/><Relationship Id="rId1551" Type="http://schemas.openxmlformats.org/officeDocument/2006/relationships/hyperlink" Target="http://antigo.anvisa.gov.br/documents/10181/6455413/RDC_739_2022_.pdf/251713aa-9194-4834-a87c-5189e5c22542" TargetMode="External"/><Relationship Id="rId1789" Type="http://schemas.openxmlformats.org/officeDocument/2006/relationships/hyperlink" Target="http://antigo.anvisa.gov.br/documents/10181/6394585/RDC_603_2022_.pdf/80d8c3ae-0770-4d60-ab25-9bb75f5e6010" TargetMode="External"/><Relationship Id="rId50" Type="http://schemas.openxmlformats.org/officeDocument/2006/relationships/hyperlink" Target="http://antigo.anvisa.gov.br/documents/10181/5993637/RDC_477_2021_.pdf/5acd19dd-4dcb-4986-af1b-74c583fff295" TargetMode="External"/><Relationship Id="rId146" Type="http://schemas.openxmlformats.org/officeDocument/2006/relationships/hyperlink" Target="http://antigo.anvisa.gov.br/documents/10181/6320156/RDC_558_2021_.pdf/4e33612c-955c-4e4f-a2ae-63b1e9aab8fe" TargetMode="External"/><Relationship Id="rId353" Type="http://schemas.openxmlformats.org/officeDocument/2006/relationships/hyperlink" Target="http://antigo.anvisa.gov.br/documents/10181/2719308/RDC_284_2019_.pdf/057ecd12-7f6b-4ac7-81f5-e40772d513ee" TargetMode="External"/><Relationship Id="rId560" Type="http://schemas.openxmlformats.org/officeDocument/2006/relationships/hyperlink" Target="http://antigo.anvisa.gov.br/documents/10181/5964685/%283%29RDC_40_2015_COMP.pdf/e31b8fa4-835e-4f89-8ef9-bb4f09c13215" TargetMode="External"/><Relationship Id="rId798" Type="http://schemas.openxmlformats.org/officeDocument/2006/relationships/hyperlink" Target="http://antigo.anvisa.gov.br/legislacao" TargetMode="External"/><Relationship Id="rId1190" Type="http://schemas.openxmlformats.org/officeDocument/2006/relationships/hyperlink" Target="http://antigo.anvisa.gov.br/legislacao" TargetMode="External"/><Relationship Id="rId1204" Type="http://schemas.openxmlformats.org/officeDocument/2006/relationships/hyperlink" Target="http://antigo.anvisa.gov.br/legislacao" TargetMode="External"/><Relationship Id="rId1411" Type="http://schemas.openxmlformats.org/officeDocument/2006/relationships/hyperlink" Target="http://antigo.anvisa.gov.br/documents/10181/6005608/RDC_415_2020_COMP.pdf/e6d915ec-6ab2-48ef-9189-f78470677123" TargetMode="External"/><Relationship Id="rId1649" Type="http://schemas.openxmlformats.org/officeDocument/2006/relationships/hyperlink" Target="http://antigo.anvisa.gov.br/legislacao" TargetMode="External"/><Relationship Id="rId213" Type="http://schemas.openxmlformats.org/officeDocument/2006/relationships/hyperlink" Target="http://antigo.anvisa.gov.br/legislacao" TargetMode="External"/><Relationship Id="rId420" Type="http://schemas.openxmlformats.org/officeDocument/2006/relationships/hyperlink" Target="http://antigo.anvisa.gov.br/documents/10181/6394585/RDC_603_2022_.pdf/80d8c3ae-0770-4d60-ab25-9bb75f5e6010" TargetMode="External"/><Relationship Id="rId658" Type="http://schemas.openxmlformats.org/officeDocument/2006/relationships/hyperlink" Target="http://antigo.anvisa.gov.br/documents/10181/2718376/RDC_16_2014_COMP.pdf/542cc137-b331-4596-9c87-7426c0ae77b7" TargetMode="External"/><Relationship Id="rId865" Type="http://schemas.openxmlformats.org/officeDocument/2006/relationships/hyperlink" Target="http://antigo.anvisa.gov.br/legislacao" TargetMode="External"/><Relationship Id="rId1050" Type="http://schemas.openxmlformats.org/officeDocument/2006/relationships/hyperlink" Target="http://antigo.anvisa.gov.br/documents/10181/2718376/%282%29RDC_25_2005_COMP.pdf/c5a12a12-dc47-40b2-84d7-692aac06491b" TargetMode="External"/><Relationship Id="rId1288" Type="http://schemas.openxmlformats.org/officeDocument/2006/relationships/hyperlink" Target="http://antigo.anvisa.gov.br/documents/10181/6415199/RDC_663_2022_.pdf/2d7508ed-4857-4fdf-bb52-5cb47133a27d" TargetMode="External"/><Relationship Id="rId1495" Type="http://schemas.openxmlformats.org/officeDocument/2006/relationships/hyperlink" Target="http://antigo.anvisa.gov.br/legislacao" TargetMode="External"/><Relationship Id="rId1509" Type="http://schemas.openxmlformats.org/officeDocument/2006/relationships/hyperlink" Target="http://antigo.anvisa.gov.br/legislacao" TargetMode="External"/><Relationship Id="rId1716" Type="http://schemas.openxmlformats.org/officeDocument/2006/relationships/hyperlink" Target="http://antigo.anvisa.gov.br/legislacao" TargetMode="External"/><Relationship Id="rId297" Type="http://schemas.openxmlformats.org/officeDocument/2006/relationships/hyperlink" Target="http://antigo.anvisa.gov.br/legislacao" TargetMode="External"/><Relationship Id="rId518" Type="http://schemas.openxmlformats.org/officeDocument/2006/relationships/hyperlink" Target="http://antigo.anvisa.gov.br/legislacao" TargetMode="External"/><Relationship Id="rId725" Type="http://schemas.openxmlformats.org/officeDocument/2006/relationships/hyperlink" Target="http://antigo.anvisa.gov.br/legislacao" TargetMode="External"/><Relationship Id="rId932" Type="http://schemas.openxmlformats.org/officeDocument/2006/relationships/hyperlink" Target="http://antigo.anvisa.gov.br/legislacao" TargetMode="External"/><Relationship Id="rId1148" Type="http://schemas.openxmlformats.org/officeDocument/2006/relationships/hyperlink" Target="http://antigo.anvisa.gov.br/documents/10181/2718376/RE_01_2002_COMP.pdf/52550e55-f45f-4745-b02a-e409a484b7d0" TargetMode="External"/><Relationship Id="rId1355" Type="http://schemas.openxmlformats.org/officeDocument/2006/relationships/hyperlink" Target="http://antigo.anvisa.gov.br/legislacao" TargetMode="External"/><Relationship Id="rId1562" Type="http://schemas.openxmlformats.org/officeDocument/2006/relationships/hyperlink" Target="http://antigo.anvisa.gov.br/documents/10181/6410894/IN_169_2022_.pdf/cbaa1e46-7bdb-416b-aa95-8d2d0f6e82e0" TargetMode="External"/><Relationship Id="rId157" Type="http://schemas.openxmlformats.org/officeDocument/2006/relationships/hyperlink" Target="http://antigo.anvisa.gov.br/legislacao" TargetMode="External"/><Relationship Id="rId364" Type="http://schemas.openxmlformats.org/officeDocument/2006/relationships/hyperlink" Target="http://antigo.anvisa.gov.br/legislacao" TargetMode="External"/><Relationship Id="rId1008" Type="http://schemas.openxmlformats.org/officeDocument/2006/relationships/hyperlink" Target="http://antigo.anvisa.gov.br/legislacao" TargetMode="External"/><Relationship Id="rId1215" Type="http://schemas.openxmlformats.org/officeDocument/2006/relationships/hyperlink" Target="http://antigo.anvisa.gov.br/documents/10181/2718376/%281%29RDC_22_2000_.pdf/01aa8c82-3f0c-4dc2-8d64-b80286fa7c8b" TargetMode="External"/><Relationship Id="rId1422" Type="http://schemas.openxmlformats.org/officeDocument/2006/relationships/hyperlink" Target="http://antigo.anvisa.gov.br/documents/10181/6415268/RDC_665_2022_COMP.pdf/2f120843-4c93-4d88-956b-51a195e0d9f3" TargetMode="External"/><Relationship Id="rId61" Type="http://schemas.openxmlformats.org/officeDocument/2006/relationships/hyperlink" Target="http://antigo.anvisa.gov.br/documents/10181/5962289/RDC_486_2021_.pdf/3abf97cc-796a-4aba-bd5a-1ffc2bdede50" TargetMode="External"/><Relationship Id="rId571" Type="http://schemas.openxmlformats.org/officeDocument/2006/relationships/hyperlink" Target="http://antigo.anvisa.gov.br/legislacao" TargetMode="External"/><Relationship Id="rId669" Type="http://schemas.openxmlformats.org/officeDocument/2006/relationships/hyperlink" Target="http://antigo.anvisa.gov.br/legislacao" TargetMode="External"/><Relationship Id="rId876" Type="http://schemas.openxmlformats.org/officeDocument/2006/relationships/hyperlink" Target="http://antigo.anvisa.gov.br/documents/10181/2718376/%281%29RDC_96_2008_COMP.pdf/f2299b1c-4f03-4434-9f18-f7033a8fdc12" TargetMode="External"/><Relationship Id="rId1299" Type="http://schemas.openxmlformats.org/officeDocument/2006/relationships/hyperlink" Target="http://antigo.anvisa.gov.br/documents/10181/6415320/RDC_669_2022_.pdf/b0629a60-da44-4ed2-9846-32a9329f5930" TargetMode="External"/><Relationship Id="rId1727" Type="http://schemas.openxmlformats.org/officeDocument/2006/relationships/hyperlink" Target="http://antigo.anvisa.gov.br/documents/10181/6481878/IN_201_2022_.pdf/95e4e5cf-ab8e-4d15-b37c-30e18c6f8b48" TargetMode="External"/><Relationship Id="rId19" Type="http://schemas.openxmlformats.org/officeDocument/2006/relationships/hyperlink" Target="http://antigo.anvisa.gov.br/legislacao" TargetMode="External"/><Relationship Id="rId224" Type="http://schemas.openxmlformats.org/officeDocument/2006/relationships/hyperlink" Target="http://antigo.anvisa.gov.br/documents/10181/6278627/%282%29RDC_508_2021_COMP.pdf/f7887768-24dc-4c61-acc4-464ef7a04f7d" TargetMode="External"/><Relationship Id="rId431" Type="http://schemas.openxmlformats.org/officeDocument/2006/relationships/hyperlink" Target="http://antigo.anvisa.gov.br/documents/10181/2718376/RDC_206_2017_.pdf/6d570e98-5724-415a-bc6b-1f8e74e4ad18" TargetMode="External"/><Relationship Id="rId529" Type="http://schemas.openxmlformats.org/officeDocument/2006/relationships/hyperlink" Target="http://antigo.anvisa.gov.br/documents/10181/2843895/RDC_84_2016_.pdf/db2e214f-f544-4b2d-b346-40b1f75a457c" TargetMode="External"/><Relationship Id="rId736" Type="http://schemas.openxmlformats.org/officeDocument/2006/relationships/hyperlink" Target="http://antigo.anvisa.gov.br/legislacao" TargetMode="External"/><Relationship Id="rId1061" Type="http://schemas.openxmlformats.org/officeDocument/2006/relationships/hyperlink" Target="http://antigo.anvisa.gov.br/legislacao" TargetMode="External"/><Relationship Id="rId1159" Type="http://schemas.openxmlformats.org/officeDocument/2006/relationships/hyperlink" Target="http://antigo.anvisa.gov.br/legislacao" TargetMode="External"/><Relationship Id="rId1366" Type="http://schemas.openxmlformats.org/officeDocument/2006/relationships/hyperlink" Target="http://antigo.anvisa.gov.br/documents/10181/6415119/%281%29IN_130_2022_COMP.pdf/71bfb1dc-0114-41d5-9618-3de3ca7ba467" TargetMode="External"/><Relationship Id="rId168" Type="http://schemas.openxmlformats.org/officeDocument/2006/relationships/hyperlink" Target="http://antigo.anvisa.gov.br/legislacao" TargetMode="External"/><Relationship Id="rId943" Type="http://schemas.openxmlformats.org/officeDocument/2006/relationships/hyperlink" Target="http://antigo.anvisa.gov.br/documents/10181/2718376/RDC_05_2007_COMP.pdf/39e3737d-a1f5-49e6-84a1-c60f8475c1f7" TargetMode="External"/><Relationship Id="rId1019" Type="http://schemas.openxmlformats.org/officeDocument/2006/relationships/hyperlink" Target="http://antigo.anvisa.gov.br/documents/10181/6407595/RDC_618_2022_.pdf/c9e58e23-caab-4c23-8132-d9eaeab22ea5" TargetMode="External"/><Relationship Id="rId1573" Type="http://schemas.openxmlformats.org/officeDocument/2006/relationships/hyperlink" Target="http://antigo.anvisa.gov.br/legislacao" TargetMode="External"/><Relationship Id="rId1780" Type="http://schemas.openxmlformats.org/officeDocument/2006/relationships/hyperlink" Target="http://antigo.anvisa.gov.br/legislacao" TargetMode="External"/><Relationship Id="rId72" Type="http://schemas.openxmlformats.org/officeDocument/2006/relationships/hyperlink" Target="http://antigo.anvisa.gov.br/legislacao" TargetMode="External"/><Relationship Id="rId375" Type="http://schemas.openxmlformats.org/officeDocument/2006/relationships/hyperlink" Target="http://antigo.anvisa.gov.br/documents/10181/5194604/RDC_268_2019_.pdf/a66319ab-cf27-416d-93cd-44c0a71decd5" TargetMode="External"/><Relationship Id="rId582" Type="http://schemas.openxmlformats.org/officeDocument/2006/relationships/hyperlink" Target="http://antigo.anvisa.gov.br/legislacao" TargetMode="External"/><Relationship Id="rId803" Type="http://schemas.openxmlformats.org/officeDocument/2006/relationships/hyperlink" Target="http://antigo.anvisa.gov.br/documents/33880/2568070/rdc0001_14_01_2011.pdf/8f5803ae-493d-4964-9d8f-adfadc3a5a83" TargetMode="External"/><Relationship Id="rId1226" Type="http://schemas.openxmlformats.org/officeDocument/2006/relationships/hyperlink" Target="http://antigo.anvisa.gov.br/documents/10181/6366284/IN_126_2022_.pdf/96484a85-cace-44d1-9d2c-d81a354d700d" TargetMode="External"/><Relationship Id="rId1433" Type="http://schemas.openxmlformats.org/officeDocument/2006/relationships/hyperlink" Target="http://antigo.anvisa.gov.br/legislacao" TargetMode="External"/><Relationship Id="rId1640" Type="http://schemas.openxmlformats.org/officeDocument/2006/relationships/hyperlink" Target="http://antigo.anvisa.gov.br/documents/10181/2968724/%282%29RDC_44_2011_COMP.pdf/f6a7472f-4be2-45b3-ac8f-ccd3e618bff3" TargetMode="External"/><Relationship Id="rId1738" Type="http://schemas.openxmlformats.org/officeDocument/2006/relationships/hyperlink" Target="http://antigo.anvisa.gov.br/legislacao" TargetMode="External"/><Relationship Id="rId3" Type="http://schemas.openxmlformats.org/officeDocument/2006/relationships/printerSettings" Target="../printerSettings/printerSettings3.bin"/><Relationship Id="rId235" Type="http://schemas.openxmlformats.org/officeDocument/2006/relationships/hyperlink" Target="http://antigo.anvisa.gov.br/documents/10181/5815062/RDC_433_2020_COMP.pdf/9bc77a2b-00fc-47e5-ab3a-011d25bdb28a" TargetMode="External"/><Relationship Id="rId442" Type="http://schemas.openxmlformats.org/officeDocument/2006/relationships/hyperlink" Target="http://antigo.anvisa.gov.br/documents/10181/2970929/RDC_203_2017_COMP.pdf/56d06cba-1725-4356-b6ba-03bab5e109db" TargetMode="External"/><Relationship Id="rId887" Type="http://schemas.openxmlformats.org/officeDocument/2006/relationships/hyperlink" Target="http://antigo.anvisa.gov.br/legislacao" TargetMode="External"/><Relationship Id="rId1072" Type="http://schemas.openxmlformats.org/officeDocument/2006/relationships/hyperlink" Target="http://antigo.anvisa.gov.br/legislacao" TargetMode="External"/><Relationship Id="rId1500" Type="http://schemas.openxmlformats.org/officeDocument/2006/relationships/hyperlink" Target="http://antigo.anvisa.gov.br/documents/10181/2718376/RDC_723_2022_.pdf/7284c430-ea3e-462b-a309-5987857018f9" TargetMode="External"/><Relationship Id="rId302" Type="http://schemas.openxmlformats.org/officeDocument/2006/relationships/hyperlink" Target="http://antigo.anvisa.gov.br/legislacao" TargetMode="External"/><Relationship Id="rId747" Type="http://schemas.openxmlformats.org/officeDocument/2006/relationships/hyperlink" Target="http://antigo.anvisa.gov.br/documents/10181/2718376/RDC_17_2012_.pdf/9d1d50c9-22e4-4f41-ba76-579a0ba19548" TargetMode="External"/><Relationship Id="rId954" Type="http://schemas.openxmlformats.org/officeDocument/2006/relationships/hyperlink" Target="http://antigo.anvisa.gov.br/legislacao" TargetMode="External"/><Relationship Id="rId1377" Type="http://schemas.openxmlformats.org/officeDocument/2006/relationships/hyperlink" Target="http://antigo.anvisa.gov.br/legislacao" TargetMode="External"/><Relationship Id="rId1584" Type="http://schemas.openxmlformats.org/officeDocument/2006/relationships/hyperlink" Target="http://antigo.anvisa.gov.br/legislacao" TargetMode="External"/><Relationship Id="rId1791" Type="http://schemas.openxmlformats.org/officeDocument/2006/relationships/hyperlink" Target="http://antigo.anvisa.gov.br/documents/10181/6431325/RDC_703_2022_.pdf/6c4f353d-e930-4260-9fd9-90a6595a3aae" TargetMode="External"/><Relationship Id="rId1805" Type="http://schemas.openxmlformats.org/officeDocument/2006/relationships/hyperlink" Target="http://antigo.anvisa.gov.br/legislacao" TargetMode="External"/><Relationship Id="rId83" Type="http://schemas.openxmlformats.org/officeDocument/2006/relationships/hyperlink" Target="http://antigo.anvisa.gov.br/legislacao" TargetMode="External"/><Relationship Id="rId179" Type="http://schemas.openxmlformats.org/officeDocument/2006/relationships/hyperlink" Target="http://antigo.anvisa.gov.br/legislacao" TargetMode="External"/><Relationship Id="rId386" Type="http://schemas.openxmlformats.org/officeDocument/2006/relationships/hyperlink" Target="http://antigo.anvisa.gov.br/legislacao" TargetMode="External"/><Relationship Id="rId593" Type="http://schemas.openxmlformats.org/officeDocument/2006/relationships/hyperlink" Target="http://antigo.anvisa.gov.br/legislacao" TargetMode="External"/><Relationship Id="rId607" Type="http://schemas.openxmlformats.org/officeDocument/2006/relationships/hyperlink" Target="http://antigo.anvisa.gov.br/documents/10181/3744961/RDC_65_2014_.pdf/53236a35-2783-48ed-97c6-9adedc6c99d8" TargetMode="External"/><Relationship Id="rId814" Type="http://schemas.openxmlformats.org/officeDocument/2006/relationships/hyperlink" Target="http://antigo.anvisa.gov.br/legislacao" TargetMode="External"/><Relationship Id="rId1237" Type="http://schemas.openxmlformats.org/officeDocument/2006/relationships/hyperlink" Target="http://antigo.anvisa.gov.br/documents/10181/6414097/RDC_636_2022_COMP.pdf/128357a4-a493-4368-8fb9-80c0fb66cfff" TargetMode="External"/><Relationship Id="rId1444" Type="http://schemas.openxmlformats.org/officeDocument/2006/relationships/hyperlink" Target="http://antigo.anvisa.gov.br/documents/10181/2718376/RES_19_1999_COMP.pdf/311b03f5-c2f5-4b97-89a8-30331f8145f3" TargetMode="External"/><Relationship Id="rId1651" Type="http://schemas.openxmlformats.org/officeDocument/2006/relationships/hyperlink" Target="http://antigo.anvisa.gov.br/legislacao" TargetMode="External"/><Relationship Id="rId246" Type="http://schemas.openxmlformats.org/officeDocument/2006/relationships/hyperlink" Target="http://antigo.anvisa.gov.br/legislacao" TargetMode="External"/><Relationship Id="rId453" Type="http://schemas.openxmlformats.org/officeDocument/2006/relationships/hyperlink" Target="http://antigo.anvisa.gov.br/legislacao" TargetMode="External"/><Relationship Id="rId660" Type="http://schemas.openxmlformats.org/officeDocument/2006/relationships/hyperlink" Target="http://antigo.anvisa.gov.br/documents/10181/3581643/RDC_15_2014_COMP.pdf/2fb0e3c8-cff4-439d-a696-f00b66fe8a45" TargetMode="External"/><Relationship Id="rId898" Type="http://schemas.openxmlformats.org/officeDocument/2006/relationships/hyperlink" Target="http://antigo.anvisa.gov.br/documents/10181/2718376/IN_2_2008_COMP.pdf/b90617c5-216d-4654-960a-9275c23ddc91" TargetMode="External"/><Relationship Id="rId1083" Type="http://schemas.openxmlformats.org/officeDocument/2006/relationships/hyperlink" Target="http://antigo.anvisa.gov.br/documents/10181/2718376/%281%29RE_895_2003_.pdf/3aede814-b15d-42ea-ac46-a8443170a027" TargetMode="External"/><Relationship Id="rId1290" Type="http://schemas.openxmlformats.org/officeDocument/2006/relationships/hyperlink" Target="http://antigo.anvisa.gov.br/documents/10181/6415199/RDC_664_2022_.pdf/5ba973b5-423e-40e6-8c3e-cb8345d44bf7" TargetMode="External"/><Relationship Id="rId1304" Type="http://schemas.openxmlformats.org/officeDocument/2006/relationships/hyperlink" Target="http://antigo.anvisa.gov.br/legislacao" TargetMode="External"/><Relationship Id="rId1511" Type="http://schemas.openxmlformats.org/officeDocument/2006/relationships/hyperlink" Target="http://antigo.anvisa.gov.br/legislacao" TargetMode="External"/><Relationship Id="rId1749" Type="http://schemas.openxmlformats.org/officeDocument/2006/relationships/hyperlink" Target="http://antigo.anvisa.gov.br/documents/10181/2718376/RE_2605_2006_.pdf/36d6bd35-fe09-47a2-8367-23dd8f0b64d1" TargetMode="External"/><Relationship Id="rId106" Type="http://schemas.openxmlformats.org/officeDocument/2006/relationships/hyperlink" Target="http://antigo.anvisa.gov.br/legislacao" TargetMode="External"/><Relationship Id="rId313" Type="http://schemas.openxmlformats.org/officeDocument/2006/relationships/hyperlink" Target="http://antigo.anvisa.gov.br/documents/10181/5533192/RDC_327_2019_.pdf/db3ae185-6443-453d-805d-7fc174654edb" TargetMode="External"/><Relationship Id="rId758" Type="http://schemas.openxmlformats.org/officeDocument/2006/relationships/hyperlink" Target="http://antigo.anvisa.gov.br/legislacao" TargetMode="External"/><Relationship Id="rId965" Type="http://schemas.openxmlformats.org/officeDocument/2006/relationships/hyperlink" Target="http://antigo.anvisa.gov.br/documents/10181/2718376/RDC_173_2006_.pdf/94d278c8-c5b7-49a4-9d21-f093fe970328" TargetMode="External"/><Relationship Id="rId1150" Type="http://schemas.openxmlformats.org/officeDocument/2006/relationships/hyperlink" Target="http://antigo.anvisa.gov.br/documents/10181/2718376/RDC_01_2002_.pdf/8041f587-65cf-436c-9420-5aa631acd40b" TargetMode="External"/><Relationship Id="rId1388" Type="http://schemas.openxmlformats.org/officeDocument/2006/relationships/hyperlink" Target="http://antigo.anvisa.gov.br/legislacao" TargetMode="External"/><Relationship Id="rId1595" Type="http://schemas.openxmlformats.org/officeDocument/2006/relationships/hyperlink" Target="http://antigo.anvisa.gov.br/legislacao" TargetMode="External"/><Relationship Id="rId1609" Type="http://schemas.openxmlformats.org/officeDocument/2006/relationships/hyperlink" Target="http://antigo.anvisa.gov.br/legislacao" TargetMode="External"/><Relationship Id="rId10" Type="http://schemas.openxmlformats.org/officeDocument/2006/relationships/hyperlink" Target="http://antigo.anvisa.gov.br/documents/10181/5916206/RDC_431_2020_.pdf/5a85aaec-f1d2-4735-826a-33ccd6e74446" TargetMode="External"/><Relationship Id="rId94" Type="http://schemas.openxmlformats.org/officeDocument/2006/relationships/hyperlink" Target="http://antigo.anvisa.gov.br/legislacao" TargetMode="External"/><Relationship Id="rId397" Type="http://schemas.openxmlformats.org/officeDocument/2006/relationships/hyperlink" Target="http://antigo.anvisa.gov.br/legislacao" TargetMode="External"/><Relationship Id="rId520" Type="http://schemas.openxmlformats.org/officeDocument/2006/relationships/hyperlink" Target="http://antigo.anvisa.gov.br/legislacao" TargetMode="External"/><Relationship Id="rId618" Type="http://schemas.openxmlformats.org/officeDocument/2006/relationships/hyperlink" Target="http://antigo.anvisa.gov.br/documents/10181/3637482/RDC_49_2014_.pdf/e2fa853b-8435-4a06-947e-9cdbb900f731" TargetMode="External"/><Relationship Id="rId825" Type="http://schemas.openxmlformats.org/officeDocument/2006/relationships/hyperlink" Target="http://antigo.anvisa.gov.br/documents/10181/2718376/RDC_36_2010_.pdf/6c35f73c-4689-419d-a7d1-80cb481f58b7" TargetMode="External"/><Relationship Id="rId1248" Type="http://schemas.openxmlformats.org/officeDocument/2006/relationships/hyperlink" Target="http://antigo.anvisa.gov.br/documents/10181/6414196/RDC_642_2022_.pdf/6c15475b-1623-4456-afb7-897d925264bf" TargetMode="External"/><Relationship Id="rId1455" Type="http://schemas.openxmlformats.org/officeDocument/2006/relationships/hyperlink" Target="http://antigo.anvisa.gov.br/legislacao" TargetMode="External"/><Relationship Id="rId1662" Type="http://schemas.openxmlformats.org/officeDocument/2006/relationships/hyperlink" Target="http://antigo.anvisa.gov.br/legislacao" TargetMode="External"/><Relationship Id="rId257" Type="http://schemas.openxmlformats.org/officeDocument/2006/relationships/hyperlink" Target="http://antigo.anvisa.gov.br/legislacao" TargetMode="External"/><Relationship Id="rId464" Type="http://schemas.openxmlformats.org/officeDocument/2006/relationships/hyperlink" Target="http://antigo.anvisa.gov.br/documents/10181/3113092/RDC_173_2017_COMP.pdf/aa21d97e-54e2-49a5-9c9c-12123e2b0d32" TargetMode="External"/><Relationship Id="rId1010" Type="http://schemas.openxmlformats.org/officeDocument/2006/relationships/hyperlink" Target="http://antigo.anvisa.gov.br/legislacao" TargetMode="External"/><Relationship Id="rId1094" Type="http://schemas.openxmlformats.org/officeDocument/2006/relationships/hyperlink" Target="http://antigo.anvisa.gov.br/legislacao" TargetMode="External"/><Relationship Id="rId1108" Type="http://schemas.openxmlformats.org/officeDocument/2006/relationships/hyperlink" Target="http://antigo.anvisa.gov.br/legislacao" TargetMode="External"/><Relationship Id="rId1315" Type="http://schemas.openxmlformats.org/officeDocument/2006/relationships/hyperlink" Target="http://antigo.anvisa.gov.br/legislacao" TargetMode="External"/><Relationship Id="rId117" Type="http://schemas.openxmlformats.org/officeDocument/2006/relationships/hyperlink" Target="http://antigo.anvisa.gov.br/documents/10181/6319545/RDC_542_2021_.pdf/49c04a5b-7b22-4d51-8094-936c0306f2e2" TargetMode="External"/><Relationship Id="rId671" Type="http://schemas.openxmlformats.org/officeDocument/2006/relationships/hyperlink" Target="http://antigo.anvisa.gov.br/legislacao" TargetMode="External"/><Relationship Id="rId769" Type="http://schemas.openxmlformats.org/officeDocument/2006/relationships/hyperlink" Target="http://antigo.anvisa.gov.br/legislacao" TargetMode="External"/><Relationship Id="rId976" Type="http://schemas.openxmlformats.org/officeDocument/2006/relationships/hyperlink" Target="http://antigo.anvisa.gov.br/legislacao" TargetMode="External"/><Relationship Id="rId1399" Type="http://schemas.openxmlformats.org/officeDocument/2006/relationships/hyperlink" Target="http://antigo.anvisa.gov.br/documents/10181/6437935/IN_157_2022_.pdf/7f1493a8-c816-4203-9689-4fd2369ca23c" TargetMode="External"/><Relationship Id="rId324" Type="http://schemas.openxmlformats.org/officeDocument/2006/relationships/hyperlink" Target="http://antigo.anvisa.gov.br/documents/10181/5280910/RDC_311_2019_.pdf/b150e10e-27a7-47ac-adc4-b3197fba3bde" TargetMode="External"/><Relationship Id="rId531" Type="http://schemas.openxmlformats.org/officeDocument/2006/relationships/hyperlink" Target="http://antigo.anvisa.gov.br/documents/10181/2799547/%281%29RDC_76_2016_COMP.pdf/dbf82cc7-f563-41e4-a6a1-6a0d76b746f2" TargetMode="External"/><Relationship Id="rId629" Type="http://schemas.openxmlformats.org/officeDocument/2006/relationships/hyperlink" Target="http://antigo.anvisa.gov.br/legislacao" TargetMode="External"/><Relationship Id="rId1161" Type="http://schemas.openxmlformats.org/officeDocument/2006/relationships/hyperlink" Target="http://antigo.anvisa.gov.br/legislacao" TargetMode="External"/><Relationship Id="rId1259" Type="http://schemas.openxmlformats.org/officeDocument/2006/relationships/hyperlink" Target="http://antigo.anvisa.gov.br/legislacao" TargetMode="External"/><Relationship Id="rId1466" Type="http://schemas.openxmlformats.org/officeDocument/2006/relationships/hyperlink" Target="http://antigo.anvisa.gov.br/documents/10181/6407669/RDC_692_2022_COMP.pdf/37957ec7-59b2-4de0-b3c3-4d2e4cf1de53" TargetMode="External"/><Relationship Id="rId836" Type="http://schemas.openxmlformats.org/officeDocument/2006/relationships/hyperlink" Target="http://antigo.anvisa.gov.br/legislacao" TargetMode="External"/><Relationship Id="rId1021" Type="http://schemas.openxmlformats.org/officeDocument/2006/relationships/hyperlink" Target="http://antigo.anvisa.gov.br/documents/10181/6407617/RDC_619_2022_.pdf/cb990446-a4af-4291-a185-49304f7f0db4" TargetMode="External"/><Relationship Id="rId1119" Type="http://schemas.openxmlformats.org/officeDocument/2006/relationships/hyperlink" Target="http://antigo.anvisa.gov.br/documents/10181/2718376/RE_1554_2002_______.pdf/0a7c5f0d-61af-4a60-8d91-b2064a153d9c" TargetMode="External"/><Relationship Id="rId1673" Type="http://schemas.openxmlformats.org/officeDocument/2006/relationships/hyperlink" Target="http://antigo.anvisa.gov.br/documents/10181/5809525/%281%29RDC_606_2022_COMP.pdf/f0941a8b-c129-4bc2-8abf-91da064aa05c" TargetMode="External"/><Relationship Id="rId903" Type="http://schemas.openxmlformats.org/officeDocument/2006/relationships/hyperlink" Target="http://antigo.anvisa.gov.br/legislacao" TargetMode="External"/><Relationship Id="rId1326" Type="http://schemas.openxmlformats.org/officeDocument/2006/relationships/hyperlink" Target="http://antigo.anvisa.gov.br/legislacao" TargetMode="External"/><Relationship Id="rId1533" Type="http://schemas.openxmlformats.org/officeDocument/2006/relationships/hyperlink" Target="http://antigo.anvisa.gov.br/legislacao" TargetMode="External"/><Relationship Id="rId1740" Type="http://schemas.openxmlformats.org/officeDocument/2006/relationships/hyperlink" Target="https://bvsms.saude.gov.br/bvs/saudelegis/svs1/1998/prt0035_13_01_1998.html" TargetMode="External"/><Relationship Id="rId32" Type="http://schemas.openxmlformats.org/officeDocument/2006/relationships/hyperlink" Target="http://antigo.anvisa.gov.br/legislacao" TargetMode="External"/><Relationship Id="rId1600" Type="http://schemas.openxmlformats.org/officeDocument/2006/relationships/hyperlink" Target="http://antigo.anvisa.gov.br/documents/10181/2695968/IN_182_2022_.pdf/b44ad767-ae48-4f5f-b715-bd7e36332195" TargetMode="External"/><Relationship Id="rId181" Type="http://schemas.openxmlformats.org/officeDocument/2006/relationships/hyperlink" Target="http://antigo.anvisa.gov.br/legislacao" TargetMode="External"/><Relationship Id="rId279" Type="http://schemas.openxmlformats.org/officeDocument/2006/relationships/hyperlink" Target="http://antigo.anvisa.gov.br/legislacao" TargetMode="External"/><Relationship Id="rId486" Type="http://schemas.openxmlformats.org/officeDocument/2006/relationships/hyperlink" Target="http://antigo.anvisa.gov.br/legislacao" TargetMode="External"/><Relationship Id="rId693" Type="http://schemas.openxmlformats.org/officeDocument/2006/relationships/hyperlink" Target="http://antigo.anvisa.gov.br/documents/10181/2871504/%281%29RDC_36_2013_COMP.pdf/ca75ee9f-aab2-4026-ae12-6feef3754d13" TargetMode="External"/><Relationship Id="rId139" Type="http://schemas.openxmlformats.org/officeDocument/2006/relationships/hyperlink" Target="http://antigo.anvisa.gov.br/documents/10181/6320049/RDC_553_2021_.pdf/e41018be-2276-4ebd-906e-f3567de91732" TargetMode="External"/><Relationship Id="rId346" Type="http://schemas.openxmlformats.org/officeDocument/2006/relationships/hyperlink" Target="http://antigo.anvisa.gov.br/legislacao" TargetMode="External"/><Relationship Id="rId553" Type="http://schemas.openxmlformats.org/officeDocument/2006/relationships/hyperlink" Target="http://antigo.anvisa.gov.br/legislacao" TargetMode="External"/><Relationship Id="rId760" Type="http://schemas.openxmlformats.org/officeDocument/2006/relationships/hyperlink" Target="http://antigo.anvisa.gov.br/legislacao" TargetMode="External"/><Relationship Id="rId998" Type="http://schemas.openxmlformats.org/officeDocument/2006/relationships/hyperlink" Target="http://antigo.anvisa.gov.br/legislacao" TargetMode="External"/><Relationship Id="rId1183" Type="http://schemas.openxmlformats.org/officeDocument/2006/relationships/hyperlink" Target="http://antigo.anvisa.gov.br/documents/10181/2718376/RDC_34_2001_.pdf/9376b3a4-0709-4b75-9955-b47b3248a1fa" TargetMode="External"/><Relationship Id="rId1390" Type="http://schemas.openxmlformats.org/officeDocument/2006/relationships/hyperlink" Target="http://antigo.anvisa.gov.br/legislacao" TargetMode="External"/><Relationship Id="rId206" Type="http://schemas.openxmlformats.org/officeDocument/2006/relationships/hyperlink" Target="http://antigo.anvisa.gov.br/documents/10181/6254098/RDC_594_2021_COMP.pdf/b2f9196d-c0a9-4b73-ab18-519c96967b4a" TargetMode="External"/><Relationship Id="rId413" Type="http://schemas.openxmlformats.org/officeDocument/2006/relationships/hyperlink" Target="http://antigo.anvisa.gov.br/legislacao" TargetMode="External"/><Relationship Id="rId858" Type="http://schemas.openxmlformats.org/officeDocument/2006/relationships/hyperlink" Target="http://antigo.anvisa.gov.br/legislacao" TargetMode="External"/><Relationship Id="rId1043" Type="http://schemas.openxmlformats.org/officeDocument/2006/relationships/hyperlink" Target="http://antigo.anvisa.gov.br/legislacao" TargetMode="External"/><Relationship Id="rId1488" Type="http://schemas.openxmlformats.org/officeDocument/2006/relationships/hyperlink" Target="http://antigo.anvisa.gov.br/legislacao" TargetMode="External"/><Relationship Id="rId1695" Type="http://schemas.openxmlformats.org/officeDocument/2006/relationships/hyperlink" Target="http://antigo.anvisa.gov.br/documents/10181/6413589/RDC_764_2022_.pdf/de596d1b-1fc4-4212-84d0-65d0d39ff411" TargetMode="External"/><Relationship Id="rId620" Type="http://schemas.openxmlformats.org/officeDocument/2006/relationships/hyperlink" Target="http://antigo.anvisa.gov.br/documents/10181/3637482/RDC_48_2014_.pdf/acefc12b-4105-481c-b2dc-ac872dcfcf12" TargetMode="External"/><Relationship Id="rId718" Type="http://schemas.openxmlformats.org/officeDocument/2006/relationships/hyperlink" Target="http://antigo.anvisa.gov.br/documents/10181/3973395/RDC_61_2012_.pdf/5d0d62d8-7b0b-434b-948e-e65d5f79e4f4" TargetMode="External"/><Relationship Id="rId925" Type="http://schemas.openxmlformats.org/officeDocument/2006/relationships/hyperlink" Target="http://antigo.anvisa.gov.br/legislacao" TargetMode="External"/><Relationship Id="rId1250" Type="http://schemas.openxmlformats.org/officeDocument/2006/relationships/hyperlink" Target="http://antigo.anvisa.gov.br/documents/10181/6414196/RDC_643_2022_.pdf/cdb1246c-aef5-46e6-8a72-24ddd04d7ac3" TargetMode="External"/><Relationship Id="rId1348" Type="http://schemas.openxmlformats.org/officeDocument/2006/relationships/hyperlink" Target="http://antigo.anvisa.gov.br/documents/10181/6102826/%281%29RDC_437_2020_.pdf/963ab74c-f4c9-45cc-95ae-7639469edb73" TargetMode="External"/><Relationship Id="rId1555" Type="http://schemas.openxmlformats.org/officeDocument/2006/relationships/hyperlink" Target="http://antigo.anvisa.gov.br/documents/10181/6407098/IN_165_2022_.pdf/847807e3-5b84-4973-a176-19de705c2d89" TargetMode="External"/><Relationship Id="rId1762" Type="http://schemas.openxmlformats.org/officeDocument/2006/relationships/hyperlink" Target="http://antigo.anvisa.gov.br/legislacao" TargetMode="External"/><Relationship Id="rId1110" Type="http://schemas.openxmlformats.org/officeDocument/2006/relationships/hyperlink" Target="http://antigo.anvisa.gov.br/legislacao" TargetMode="External"/><Relationship Id="rId1208" Type="http://schemas.openxmlformats.org/officeDocument/2006/relationships/hyperlink" Target="http://antigo.anvisa.gov.br/legislacao" TargetMode="External"/><Relationship Id="rId1415" Type="http://schemas.openxmlformats.org/officeDocument/2006/relationships/hyperlink" Target="http://antigo.anvisa.gov.br/documents/10181/6316510/RDC_533_2021_COMP.pdf/b436147a-f1df-4eb5-9b1e-5b8b9597b153" TargetMode="External"/><Relationship Id="rId54" Type="http://schemas.openxmlformats.org/officeDocument/2006/relationships/hyperlink" Target="http://antigo.anvisa.gov.br/legislacao" TargetMode="External"/><Relationship Id="rId1622" Type="http://schemas.openxmlformats.org/officeDocument/2006/relationships/hyperlink" Target="http://antigo.anvisa.gov.br/legislacao" TargetMode="External"/><Relationship Id="rId270" Type="http://schemas.openxmlformats.org/officeDocument/2006/relationships/hyperlink" Target="http://antigo.anvisa.gov.br/documents/10181/5962289/RDC_407_2020_.pdf/fbcb575e-e8cb-491f-967a-37260c0b5c5b" TargetMode="External"/><Relationship Id="rId130" Type="http://schemas.openxmlformats.org/officeDocument/2006/relationships/hyperlink" Target="http://antigo.anvisa.gov.br/legislacao" TargetMode="External"/><Relationship Id="rId368" Type="http://schemas.openxmlformats.org/officeDocument/2006/relationships/hyperlink" Target="http://antigo.anvisa.gov.br/legislacao" TargetMode="External"/><Relationship Id="rId575" Type="http://schemas.openxmlformats.org/officeDocument/2006/relationships/hyperlink" Target="http://antigo.anvisa.gov.br/legislacao" TargetMode="External"/><Relationship Id="rId782" Type="http://schemas.openxmlformats.org/officeDocument/2006/relationships/hyperlink" Target="http://antigo.anvisa.gov.br/legislacao" TargetMode="External"/><Relationship Id="rId228" Type="http://schemas.openxmlformats.org/officeDocument/2006/relationships/hyperlink" Target="http://antigo.anvisa.gov.br/documents/10181/5918056/%283%29RDC_466_2021_COMP.pdf/d31c2aa0-d071-4e02-99bd-b3a26a2dd11e" TargetMode="External"/><Relationship Id="rId435" Type="http://schemas.openxmlformats.org/officeDocument/2006/relationships/hyperlink" Target="http://antigo.anvisa.gov.br/legislacao" TargetMode="External"/><Relationship Id="rId642" Type="http://schemas.openxmlformats.org/officeDocument/2006/relationships/hyperlink" Target="http://antigo.anvisa.gov.br/documents/10181/2867975/%282%29RDC_34_2014_COMP.pdf/140dc780-ac2e-4829-8e2a-6fbc680677dc" TargetMode="External"/><Relationship Id="rId1065" Type="http://schemas.openxmlformats.org/officeDocument/2006/relationships/hyperlink" Target="http://antigo.anvisa.gov.br/legislacao" TargetMode="External"/><Relationship Id="rId1272" Type="http://schemas.openxmlformats.org/officeDocument/2006/relationships/hyperlink" Target="http://antigo.anvisa.gov.br/documents/10181/6414416/RDC_654_2022_.pdf/31338534-11d6-41d8-945a-630685ac03f4" TargetMode="External"/><Relationship Id="rId502" Type="http://schemas.openxmlformats.org/officeDocument/2006/relationships/hyperlink" Target="http://antigo.anvisa.gov.br/documents/10181/2718376/RDC_118_2016_.pdf/84cb8185-52b5-4437-9cea-6ca743514fc1" TargetMode="External"/><Relationship Id="rId947" Type="http://schemas.openxmlformats.org/officeDocument/2006/relationships/hyperlink" Target="http://antigo.anvisa.gov.br/documents/10181/2718376/%281%29RDC_03_2007_COMP.pdf/56ca086e-5ae6-4b4b-b227-288a40138051" TargetMode="External"/><Relationship Id="rId1132" Type="http://schemas.openxmlformats.org/officeDocument/2006/relationships/hyperlink" Target="http://antigo.anvisa.gov.br/documents/10181/2718376/%281%29RDC_169_2002_.pdf/434b1318-bc2d-4192-9940-b12be59f4d95" TargetMode="External"/><Relationship Id="rId1577" Type="http://schemas.openxmlformats.org/officeDocument/2006/relationships/hyperlink" Target="http://antigo.anvisa.gov.br/documents/10181/6407043/IN_177_2022_.pdf/dc4275d2-8ba0-405e-9459-5858980e1f6f" TargetMode="External"/><Relationship Id="rId1784" Type="http://schemas.openxmlformats.org/officeDocument/2006/relationships/hyperlink" Target="http://antigo.anvisa.gov.br/legislacao" TargetMode="External"/><Relationship Id="rId76" Type="http://schemas.openxmlformats.org/officeDocument/2006/relationships/hyperlink" Target="http://antigo.anvisa.gov.br/legislacao" TargetMode="External"/><Relationship Id="rId807" Type="http://schemas.openxmlformats.org/officeDocument/2006/relationships/hyperlink" Target="http://antigo.anvisa.gov.br/documents/10181/2718376/RDC_59_2010_COMP.pdf/2977c62f-a7c7-48a4-ad95-f74ba37b302a" TargetMode="External"/><Relationship Id="rId1437" Type="http://schemas.openxmlformats.org/officeDocument/2006/relationships/hyperlink" Target="http://antigo.anvisa.gov.br/legislacao" TargetMode="External"/><Relationship Id="rId1644" Type="http://schemas.openxmlformats.org/officeDocument/2006/relationships/hyperlink" Target="http://antigo.anvisa.gov.br/legislacao" TargetMode="External"/><Relationship Id="rId1504" Type="http://schemas.openxmlformats.org/officeDocument/2006/relationships/hyperlink" Target="http://antigo.anvisa.gov.br/documents/10181/2718376/RDC_726_2022_.pdf/3baf0ed8-a1c3-4b37-ac5e-c57943c2b0c1" TargetMode="External"/><Relationship Id="rId1711" Type="http://schemas.openxmlformats.org/officeDocument/2006/relationships/hyperlink" Target="http://antigo.anvisa.gov.br/documents/10181/6525941/IN_197_2022_.pdf/cd476a8e-14ef-4810-8789-4a95844e1f8e" TargetMode="External"/><Relationship Id="rId292" Type="http://schemas.openxmlformats.org/officeDocument/2006/relationships/hyperlink" Target="http://antigo.anvisa.gov.br/legislacao" TargetMode="External"/><Relationship Id="rId1809" Type="http://schemas.openxmlformats.org/officeDocument/2006/relationships/comments" Target="../comments1.xml"/><Relationship Id="rId597" Type="http://schemas.openxmlformats.org/officeDocument/2006/relationships/hyperlink" Target="http://antigo.anvisa.gov.br/legislacao" TargetMode="External"/><Relationship Id="rId152" Type="http://schemas.openxmlformats.org/officeDocument/2006/relationships/hyperlink" Target="http://antigo.anvisa.gov.br/documents/10181/6320987/RDC_562_2021_.pdf/17968eb3-dcef-4152-b644-5cccacd23f39" TargetMode="External"/><Relationship Id="rId457" Type="http://schemas.openxmlformats.org/officeDocument/2006/relationships/hyperlink" Target="http://antigo.anvisa.gov.br/legislacao" TargetMode="External"/><Relationship Id="rId1087" Type="http://schemas.openxmlformats.org/officeDocument/2006/relationships/hyperlink" Target="http://antigo.anvisa.gov.br/documents/10181/2718376/RDC_137_2003_COMP.pdf/1cdc378b-577a-4078-add9-bab1e7eef895" TargetMode="External"/><Relationship Id="rId1294" Type="http://schemas.openxmlformats.org/officeDocument/2006/relationships/hyperlink" Target="http://antigo.anvisa.gov.br/legislacao" TargetMode="External"/><Relationship Id="rId664" Type="http://schemas.openxmlformats.org/officeDocument/2006/relationships/hyperlink" Target="http://antigo.anvisa.gov.br/documents/10181/3713851/RDC_12_2014_COMP.pdf/dd44be6b-c29a-4c9d-8ab3-6def5aeb0aab" TargetMode="External"/><Relationship Id="rId871" Type="http://schemas.openxmlformats.org/officeDocument/2006/relationships/hyperlink" Target="http://antigo.anvisa.gov.br/legislacao" TargetMode="External"/><Relationship Id="rId969" Type="http://schemas.openxmlformats.org/officeDocument/2006/relationships/hyperlink" Target="http://antigo.anvisa.gov.br/legislacao" TargetMode="External"/><Relationship Id="rId1599" Type="http://schemas.openxmlformats.org/officeDocument/2006/relationships/hyperlink" Target="http://antigo.anvisa.gov.br/legislacao" TargetMode="External"/><Relationship Id="rId317" Type="http://schemas.openxmlformats.org/officeDocument/2006/relationships/hyperlink" Target="http://antigo.anvisa.gov.br/legislacao" TargetMode="External"/><Relationship Id="rId524" Type="http://schemas.openxmlformats.org/officeDocument/2006/relationships/hyperlink" Target="http://antigo.anvisa.gov.br/legislacao" TargetMode="External"/><Relationship Id="rId731" Type="http://schemas.openxmlformats.org/officeDocument/2006/relationships/hyperlink" Target="http://antigo.anvisa.gov.br/documents/10181/3973246/RDC_41_2012_.pdf/8eafab43-7199-4728-a985-7ec98016e0f9" TargetMode="External"/><Relationship Id="rId1154" Type="http://schemas.openxmlformats.org/officeDocument/2006/relationships/hyperlink" Target="http://antigo.anvisa.gov.br/documents/10181/2718376/RDC_229_2001_COMP.pdf/af7375cb-b8bf-4b15-b7f2-860addd660e4" TargetMode="External"/><Relationship Id="rId1361" Type="http://schemas.openxmlformats.org/officeDocument/2006/relationships/hyperlink" Target="http://antigo.anvisa.gov.br/legislacao" TargetMode="External"/><Relationship Id="rId1459" Type="http://schemas.openxmlformats.org/officeDocument/2006/relationships/hyperlink" Target="http://antigo.anvisa.gov.br/documents/10181/2718376/PRT_295_1998_COMP.pdf/002fbd9b-6a0f-474c-ab31-06fda2ab3f0e" TargetMode="External"/><Relationship Id="rId98" Type="http://schemas.openxmlformats.org/officeDocument/2006/relationships/hyperlink" Target="http://antigo.anvisa.gov.br/legislacao" TargetMode="External"/><Relationship Id="rId829" Type="http://schemas.openxmlformats.org/officeDocument/2006/relationships/hyperlink" Target="http://antigo.anvisa.gov.br/legislacao" TargetMode="External"/><Relationship Id="rId1014" Type="http://schemas.openxmlformats.org/officeDocument/2006/relationships/hyperlink" Target="http://antigo.anvisa.gov.br/legislacao" TargetMode="External"/><Relationship Id="rId1221" Type="http://schemas.openxmlformats.org/officeDocument/2006/relationships/hyperlink" Target="http://antigo.anvisa.gov.br/legislacao" TargetMode="External"/><Relationship Id="rId1666" Type="http://schemas.openxmlformats.org/officeDocument/2006/relationships/hyperlink" Target="http://antigo.anvisa.gov.br/legislacao" TargetMode="External"/><Relationship Id="rId1319" Type="http://schemas.openxmlformats.org/officeDocument/2006/relationships/hyperlink" Target="http://antigo.anvisa.gov.br/documents/10181/6415119/IN_131_2022_.pdf/1024dd31-9f03-48ae-b287-f23ecb09924a" TargetMode="External"/><Relationship Id="rId1526" Type="http://schemas.openxmlformats.org/officeDocument/2006/relationships/hyperlink" Target="http://antigo.anvisa.gov.br/documents/10181/6463536/RDC_734_2022_.pdf/a5eebd36-734d-4676-abab-618efa8dfce6" TargetMode="External"/><Relationship Id="rId1733" Type="http://schemas.openxmlformats.org/officeDocument/2006/relationships/hyperlink" Target="http://antigo.anvisa.gov.br/documents/10181/6494642/IN_204_2022_.pdf/f0d1c7c3-7af9-477e-ae22-515c2ea8bb49" TargetMode="External"/><Relationship Id="rId25" Type="http://schemas.openxmlformats.org/officeDocument/2006/relationships/hyperlink" Target="http://antigo.anvisa.gov.br/legislacao" TargetMode="External"/><Relationship Id="rId1800" Type="http://schemas.openxmlformats.org/officeDocument/2006/relationships/hyperlink" Target="http://antigo.anvisa.gov.br/documents/10181/3086248/%281%29RDC_234_2018_COMP.pdf/b866b3a9-34c9-4b84-8760-80063d606954" TargetMode="External"/><Relationship Id="rId174" Type="http://schemas.openxmlformats.org/officeDocument/2006/relationships/hyperlink" Target="http://antigo.anvisa.gov.br/documents/10181/4859043/RDC_579_2021_.pdf/c4523607-f1fb-4192-8056-df71b8e0d292" TargetMode="External"/><Relationship Id="rId381" Type="http://schemas.openxmlformats.org/officeDocument/2006/relationships/hyperlink" Target="http://antigo.anvisa.gov.br/documents/10181/3178095/%281%29RDC_250_2018_COMP.pdf/1d35e359-57d7-41f4-afa8-98aa979ba3d8" TargetMode="External"/><Relationship Id="rId241" Type="http://schemas.openxmlformats.org/officeDocument/2006/relationships/hyperlink" Target="http://antigo.anvisa.gov.br/legislacao" TargetMode="External"/><Relationship Id="rId479" Type="http://schemas.openxmlformats.org/officeDocument/2006/relationships/hyperlink" Target="http://antigo.anvisa.gov.br/documents/10181/3404463/RDC_160_2017_.pdf/ca04f3b1-fe31-4d61-82cd-a02cc4034dc0" TargetMode="External"/><Relationship Id="rId686" Type="http://schemas.openxmlformats.org/officeDocument/2006/relationships/hyperlink" Target="http://antigo.anvisa.gov.br/legislacao" TargetMode="External"/><Relationship Id="rId893" Type="http://schemas.openxmlformats.org/officeDocument/2006/relationships/hyperlink" Target="http://antigo.anvisa.gov.br/legislacao" TargetMode="External"/><Relationship Id="rId339" Type="http://schemas.openxmlformats.org/officeDocument/2006/relationships/hyperlink" Target="http://antigo.anvisa.gov.br/documents/10181/2858730/%281%29RDC_296_2019_COMP.pdf/3264ce69-979f-426d-b1da-b6d49f44fdcc" TargetMode="External"/><Relationship Id="rId546" Type="http://schemas.openxmlformats.org/officeDocument/2006/relationships/hyperlink" Target="http://antigo.anvisa.gov.br/documents/10181/2810793/RDC_60_2016_.pdf/264c80f8-d9be-4837-9cb9-140a7b0439d4" TargetMode="External"/><Relationship Id="rId753" Type="http://schemas.openxmlformats.org/officeDocument/2006/relationships/hyperlink" Target="http://antigo.anvisa.gov.br/documents/10181/3851353/RDC_10_2012_.pdf/c79b89f6-0415-4022-87bb-c3fa81ce2314" TargetMode="External"/><Relationship Id="rId1176" Type="http://schemas.openxmlformats.org/officeDocument/2006/relationships/hyperlink" Target="http://antigo.anvisa.gov.br/legislacao" TargetMode="External"/><Relationship Id="rId1383" Type="http://schemas.openxmlformats.org/officeDocument/2006/relationships/hyperlink" Target="http://antigo.anvisa.gov.br/documents/10181/6437847/RDC_695_2022_.pdf/1dab1b82-fb10-4b90-a545-fe7109cc2444" TargetMode="External"/><Relationship Id="rId101" Type="http://schemas.openxmlformats.org/officeDocument/2006/relationships/hyperlink" Target="http://antigo.anvisa.gov.br/documents/10181/5962289/RDC_532_2021_.pdf/ebfdd70d-fcd3-448b-8986-cb161bcf7bd6" TargetMode="External"/><Relationship Id="rId406" Type="http://schemas.openxmlformats.org/officeDocument/2006/relationships/hyperlink" Target="http://antigo.anvisa.gov.br/legislacao" TargetMode="External"/><Relationship Id="rId960" Type="http://schemas.openxmlformats.org/officeDocument/2006/relationships/hyperlink" Target="http://antigo.anvisa.gov.br/legislacao" TargetMode="External"/><Relationship Id="rId1036" Type="http://schemas.openxmlformats.org/officeDocument/2006/relationships/hyperlink" Target="http://antigo.anvisa.gov.br/documents/10181/6407711/RDC_627_2022_.pdf/8f32babe-29d8-4b34-a22e-c3730cda1c3f" TargetMode="External"/><Relationship Id="rId1243" Type="http://schemas.openxmlformats.org/officeDocument/2006/relationships/hyperlink" Target="http://antigo.anvisa.gov.br/documents/10181/6413964/RDC_639_2022_.pdf/2e2a0ebb-e59a-4617-8ef3-95633eb84429" TargetMode="External"/><Relationship Id="rId1590" Type="http://schemas.openxmlformats.org/officeDocument/2006/relationships/hyperlink" Target="http://antigo.anvisa.gov.br/legislacao" TargetMode="External"/><Relationship Id="rId1688" Type="http://schemas.openxmlformats.org/officeDocument/2006/relationships/hyperlink" Target="http://antigo.anvisa.gov.br/documents/10181/6520617/RDC_762_2022_.pdf/ab1e78aa-2816-47ff-804c-258f0bf13fcd" TargetMode="External"/><Relationship Id="rId613" Type="http://schemas.openxmlformats.org/officeDocument/2006/relationships/hyperlink" Target="http://antigo.anvisa.gov.br/legislacao" TargetMode="External"/><Relationship Id="rId820" Type="http://schemas.openxmlformats.org/officeDocument/2006/relationships/hyperlink" Target="http://antigo.anvisa.gov.br/legislacao" TargetMode="External"/><Relationship Id="rId918" Type="http://schemas.openxmlformats.org/officeDocument/2006/relationships/hyperlink" Target="http://antigo.anvisa.gov.br/documents/10181/2718376/RDC_86_2007_.pdf/d440708f-4dad-4fb0-8f2a-a477aad9534b" TargetMode="External"/><Relationship Id="rId1450" Type="http://schemas.openxmlformats.org/officeDocument/2006/relationships/hyperlink" Target="http://antigo.anvisa.gov.br/documents/10181/2718376/%281%29RES_16_1999_COMP.pdf/4bf63dcb-722b-4b77-849c-9502f544ff49" TargetMode="External"/><Relationship Id="rId1548" Type="http://schemas.openxmlformats.org/officeDocument/2006/relationships/hyperlink" Target="http://antigo.anvisa.gov.br/documents/10181/6326437/RDC_673_2022_COMP.pdf/e422dd68-6cd6-4235-8a59-dc5f150a4810" TargetMode="External"/><Relationship Id="rId1755" Type="http://schemas.openxmlformats.org/officeDocument/2006/relationships/hyperlink" Target="http://antigo.anvisa.gov.br/documents/10181/5963581/RDC_403_2020_.pdf/abffeadb-3528-4899-b24a-66940da6ab8e" TargetMode="External"/><Relationship Id="rId1103" Type="http://schemas.openxmlformats.org/officeDocument/2006/relationships/hyperlink" Target="http://antigo.anvisa.gov.br/documents/10181/2718376/RDC_346_2002_COMP.pdf/dc8fe152-fa84-400d-9781-6e84beda93e4" TargetMode="External"/><Relationship Id="rId1310" Type="http://schemas.openxmlformats.org/officeDocument/2006/relationships/hyperlink" Target="http://antigo.anvisa.gov.br/documents/10181/6415436/RDC_675_2022_.pdf/fbfea0e8-cfb3-4094-8f5c-befb330bdba8" TargetMode="External"/><Relationship Id="rId1408" Type="http://schemas.openxmlformats.org/officeDocument/2006/relationships/hyperlink" Target="http://antigo.anvisa.gov.br/documents/10181/5864561/%282%29RDC_377_2020_COMP.pdf/38d6c207-480e-46da-98d8-b8174188aa4b" TargetMode="External"/><Relationship Id="rId47" Type="http://schemas.openxmlformats.org/officeDocument/2006/relationships/hyperlink" Target="http://antigo.anvisa.gov.br/legislacao" TargetMode="External"/><Relationship Id="rId1615" Type="http://schemas.openxmlformats.org/officeDocument/2006/relationships/hyperlink" Target="http://antigo.anvisa.gov.br/documents/10181/5457402/RDC_753_2022_.pdf/366cc4a2-4857-4902-b4a1-07769cf962c8" TargetMode="External"/><Relationship Id="rId196" Type="http://schemas.openxmlformats.org/officeDocument/2006/relationships/hyperlink" Target="http://antigo.anvisa.gov.br/legislacao" TargetMode="External"/><Relationship Id="rId263" Type="http://schemas.openxmlformats.org/officeDocument/2006/relationships/hyperlink" Target="http://antigo.anvisa.gov.br/legislacao" TargetMode="External"/><Relationship Id="rId470" Type="http://schemas.openxmlformats.org/officeDocument/2006/relationships/hyperlink" Target="http://antigo.anvisa.gov.br/legislacao" TargetMode="External"/><Relationship Id="rId123" Type="http://schemas.openxmlformats.org/officeDocument/2006/relationships/hyperlink" Target="http://antigo.anvisa.gov.br/documents/10181/6319629/RDC_545_2021_.pdf/ca04101f-b0b4-45c5-873e-ecee48e76055" TargetMode="External"/><Relationship Id="rId330" Type="http://schemas.openxmlformats.org/officeDocument/2006/relationships/hyperlink" Target="http://antigo.anvisa.gov.br/documents/10181/3254343/RDC_305_2019_COMP.pdf/ee134aeb-17c7-4fe6-b55c-0c4340466015" TargetMode="External"/><Relationship Id="rId568" Type="http://schemas.openxmlformats.org/officeDocument/2006/relationships/hyperlink" Target="http://antigo.anvisa.gov.br/documents/10181/2718376/RDC_35_2015_.pdf/e96e3d5d-0572-4e50-8b76-561223a23b80" TargetMode="External"/><Relationship Id="rId775" Type="http://schemas.openxmlformats.org/officeDocument/2006/relationships/hyperlink" Target="http://antigo.anvisa.gov.br/legislacao" TargetMode="External"/><Relationship Id="rId982" Type="http://schemas.openxmlformats.org/officeDocument/2006/relationships/hyperlink" Target="http://antigo.anvisa.gov.br/legislacao" TargetMode="External"/><Relationship Id="rId1198" Type="http://schemas.openxmlformats.org/officeDocument/2006/relationships/hyperlink" Target="http://antigo.anvisa.gov.br/legislacao" TargetMode="External"/><Relationship Id="rId428" Type="http://schemas.openxmlformats.org/officeDocument/2006/relationships/hyperlink" Target="http://antigo.anvisa.gov.br/legislacao" TargetMode="External"/><Relationship Id="rId635" Type="http://schemas.openxmlformats.org/officeDocument/2006/relationships/hyperlink" Target="http://antigo.anvisa.gov.br/legislacao" TargetMode="External"/><Relationship Id="rId842" Type="http://schemas.openxmlformats.org/officeDocument/2006/relationships/hyperlink" Target="http://antigo.anvisa.gov.br/legislacao" TargetMode="External"/><Relationship Id="rId1058" Type="http://schemas.openxmlformats.org/officeDocument/2006/relationships/hyperlink" Target="http://antigo.anvisa.gov.br/documents/10181/2718376/RDC_220_2004_COMP.pdf/948f5f11-a343-40cf-8972-8ec3837bda74" TargetMode="External"/><Relationship Id="rId1265" Type="http://schemas.openxmlformats.org/officeDocument/2006/relationships/hyperlink" Target="http://antigo.anvisa.gov.br/legislacao" TargetMode="External"/><Relationship Id="rId1472" Type="http://schemas.openxmlformats.org/officeDocument/2006/relationships/hyperlink" Target="http://antigo.anvisa.gov.br/documents/10181/2718376/RES_CNNPA_21_1973_COMP.pdf/686a4ea3-d1c1-4c2b-ab44-c28602138624" TargetMode="External"/><Relationship Id="rId702" Type="http://schemas.openxmlformats.org/officeDocument/2006/relationships/hyperlink" Target="http://antigo.anvisa.gov.br/legislacao" TargetMode="External"/><Relationship Id="rId1125" Type="http://schemas.openxmlformats.org/officeDocument/2006/relationships/hyperlink" Target="http://antigo.anvisa.gov.br/documents/10181/2718376/%281%29RDC_218_2002_.pdf/4aad149e-cf87-434d-9ce9-8cd487877e9d" TargetMode="External"/><Relationship Id="rId1332" Type="http://schemas.openxmlformats.org/officeDocument/2006/relationships/hyperlink" Target="http://antigo.anvisa.gov.br/legislacao" TargetMode="External"/><Relationship Id="rId1777" Type="http://schemas.openxmlformats.org/officeDocument/2006/relationships/hyperlink" Target="http://antigo.anvisa.gov.br/legislacao" TargetMode="External"/><Relationship Id="rId69" Type="http://schemas.openxmlformats.org/officeDocument/2006/relationships/hyperlink" Target="http://antigo.anvisa.gov.br/documents/10181/6278589/RDC_503_2021_COMP.pdf/b747b9a4-a5a1-4b97-99fa-089d0941e57b" TargetMode="External"/><Relationship Id="rId1637" Type="http://schemas.openxmlformats.org/officeDocument/2006/relationships/hyperlink" Target="http://antigo.anvisa.gov.br/documents/10181/3416920/%281%29RDC_21_2015_COMP.pdf/003be6ec-2a52-4c0b-b678-adfb414d56a7" TargetMode="External"/><Relationship Id="rId1704" Type="http://schemas.openxmlformats.org/officeDocument/2006/relationships/hyperlink" Target="http://antigo.anvisa.gov.br/legislacao" TargetMode="External"/><Relationship Id="rId285" Type="http://schemas.openxmlformats.org/officeDocument/2006/relationships/hyperlink" Target="http://antigo.anvisa.gov.br/legislacao" TargetMode="External"/><Relationship Id="rId492" Type="http://schemas.openxmlformats.org/officeDocument/2006/relationships/hyperlink" Target="http://antigo.anvisa.gov.br/documents/10181/3219514/RDC_137_2017_.pdf/f1b5c939-4c63-4958-9220-08dbcabbc4cf" TargetMode="External"/><Relationship Id="rId797" Type="http://schemas.openxmlformats.org/officeDocument/2006/relationships/hyperlink" Target="http://antigo.anvisa.gov.br/documents/10181/2718376/INC_01_2011_COMP.pdf/bc633634-4ae1-47f4-8b69-05703653d223" TargetMode="External"/><Relationship Id="rId145" Type="http://schemas.openxmlformats.org/officeDocument/2006/relationships/hyperlink" Target="http://antigo.anvisa.gov.br/legislacao" TargetMode="External"/><Relationship Id="rId352" Type="http://schemas.openxmlformats.org/officeDocument/2006/relationships/hyperlink" Target="http://antigo.anvisa.gov.br/legislacao" TargetMode="External"/><Relationship Id="rId1287" Type="http://schemas.openxmlformats.org/officeDocument/2006/relationships/hyperlink" Target="http://antigo.anvisa.gov.br/legislacao" TargetMode="External"/><Relationship Id="rId212" Type="http://schemas.openxmlformats.org/officeDocument/2006/relationships/hyperlink" Target="http://antigo.anvisa.gov.br/documents/10181/6320049/RDC_554_2021_COMP.pdf/55e8552f-f6ed-4377-8786-e71508bec964" TargetMode="External"/><Relationship Id="rId657" Type="http://schemas.openxmlformats.org/officeDocument/2006/relationships/hyperlink" Target="http://antigo.anvisa.gov.br/legislacao" TargetMode="External"/><Relationship Id="rId864" Type="http://schemas.openxmlformats.org/officeDocument/2006/relationships/hyperlink" Target="http://antigo.anvisa.gov.br/documents/10181/2718376/RDC_27_2009_.pdf/29d2318c-a339-4811-ba71-dc34d877d59c" TargetMode="External"/><Relationship Id="rId1494" Type="http://schemas.openxmlformats.org/officeDocument/2006/relationships/hyperlink" Target="http://antigo.anvisa.gov.br/legislacao" TargetMode="External"/><Relationship Id="rId1799" Type="http://schemas.openxmlformats.org/officeDocument/2006/relationships/hyperlink" Target="http://antigo.anvisa.gov.br/legislacao" TargetMode="External"/><Relationship Id="rId517" Type="http://schemas.openxmlformats.org/officeDocument/2006/relationships/hyperlink" Target="http://antigo.anvisa.gov.br/legislacao" TargetMode="External"/><Relationship Id="rId724" Type="http://schemas.openxmlformats.org/officeDocument/2006/relationships/hyperlink" Target="http://antigo.anvisa.gov.br/documents/10181/4048184/%281%29RDC_56_2012_COMP.pdf/402e564e-eb25-4c2c-bd31-4a5049dba115" TargetMode="External"/><Relationship Id="rId931" Type="http://schemas.openxmlformats.org/officeDocument/2006/relationships/hyperlink" Target="http://antigo.anvisa.gov.br/documents/10181/2718376/%281%29RDC_51_2007_.pdf/075bca47-6df5-4f61-94cc-d31057ac7c94" TargetMode="External"/><Relationship Id="rId1147" Type="http://schemas.openxmlformats.org/officeDocument/2006/relationships/hyperlink" Target="http://antigo.anvisa.gov.br/legislacao" TargetMode="External"/><Relationship Id="rId1354" Type="http://schemas.openxmlformats.org/officeDocument/2006/relationships/hyperlink" Target="http://antigo.anvisa.gov.br/documents/10181/6430918/RDC_678_2022_.pdf/1bba5c79-ef13-4b86-8428-f58b50867195" TargetMode="External"/><Relationship Id="rId1561" Type="http://schemas.openxmlformats.org/officeDocument/2006/relationships/hyperlink" Target="http://antigo.anvisa.gov.br/legislacao"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0.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1.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2.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N947"/>
  <sheetViews>
    <sheetView showGridLines="0" tabSelected="1" zoomScaleNormal="100" workbookViewId="0">
      <pane ySplit="1" topLeftCell="A2" activePane="bottomLeft" state="frozen"/>
      <selection pane="bottomLeft" activeCell="A7" sqref="A7"/>
    </sheetView>
  </sheetViews>
  <sheetFormatPr defaultColWidth="9.140625" defaultRowHeight="12.75" x14ac:dyDescent="0.25"/>
  <cols>
    <col min="1" max="1" width="12.42578125" style="36" customWidth="1"/>
    <col min="2" max="2" width="14" style="36" customWidth="1"/>
    <col min="3" max="3" width="16.42578125" style="28" customWidth="1"/>
    <col min="4" max="4" width="41.28515625" style="31" customWidth="1"/>
    <col min="5" max="6" width="13.42578125" style="28" customWidth="1"/>
    <col min="7" max="7" width="24.7109375" style="28" customWidth="1"/>
    <col min="8" max="8" width="17.42578125" style="28" customWidth="1"/>
    <col min="9" max="9" width="14.42578125" style="28" customWidth="1"/>
    <col min="10" max="10" width="14.28515625" style="28" customWidth="1"/>
    <col min="11" max="12" width="15.140625" style="28" customWidth="1"/>
    <col min="13" max="13" width="19.28515625" style="28" customWidth="1"/>
    <col min="14" max="14" width="31.42578125" style="28" customWidth="1"/>
    <col min="15" max="15" width="9.85546875" style="28" bestFit="1" customWidth="1"/>
    <col min="16" max="16384" width="9.140625" style="28"/>
  </cols>
  <sheetData>
    <row r="1" spans="1:14" ht="30.75" thickBot="1" x14ac:dyDescent="0.3">
      <c r="A1" s="117" t="s">
        <v>0</v>
      </c>
      <c r="B1" s="118" t="s">
        <v>1</v>
      </c>
      <c r="C1" s="118" t="s">
        <v>2</v>
      </c>
      <c r="D1" s="119" t="s">
        <v>3</v>
      </c>
      <c r="E1" s="119" t="s">
        <v>4</v>
      </c>
      <c r="F1" s="119" t="s">
        <v>5</v>
      </c>
      <c r="G1" s="119" t="s">
        <v>4224</v>
      </c>
      <c r="H1" s="119" t="s">
        <v>4223</v>
      </c>
      <c r="I1" s="119" t="s">
        <v>6</v>
      </c>
      <c r="J1" s="119" t="s">
        <v>7</v>
      </c>
      <c r="K1" s="119" t="s">
        <v>8</v>
      </c>
      <c r="L1" s="120" t="s">
        <v>9</v>
      </c>
      <c r="M1" s="153" t="s">
        <v>10</v>
      </c>
      <c r="N1" s="154" t="s">
        <v>11</v>
      </c>
    </row>
    <row r="2" spans="1:14" ht="51" x14ac:dyDescent="0.25">
      <c r="A2" s="121" t="s">
        <v>12</v>
      </c>
      <c r="B2" s="122" t="s">
        <v>13</v>
      </c>
      <c r="C2" s="123">
        <v>24342</v>
      </c>
      <c r="D2" s="124" t="s">
        <v>14</v>
      </c>
      <c r="E2" s="125" t="s">
        <v>15</v>
      </c>
      <c r="F2" s="125" t="s">
        <v>16</v>
      </c>
      <c r="G2" s="125" t="s">
        <v>17</v>
      </c>
      <c r="H2" s="125" t="s">
        <v>18</v>
      </c>
      <c r="I2" s="125" t="s">
        <v>19</v>
      </c>
      <c r="J2" s="125" t="s">
        <v>20</v>
      </c>
      <c r="K2" s="125" t="s">
        <v>21</v>
      </c>
      <c r="L2" s="126" t="s">
        <v>21</v>
      </c>
      <c r="M2" s="151"/>
      <c r="N2" s="152"/>
    </row>
    <row r="3" spans="1:14" ht="46.5" customHeight="1" x14ac:dyDescent="0.25">
      <c r="A3" s="104" t="s">
        <v>22</v>
      </c>
      <c r="B3" s="73" t="s">
        <v>23</v>
      </c>
      <c r="C3" s="74">
        <v>25827</v>
      </c>
      <c r="D3" s="77" t="s">
        <v>24</v>
      </c>
      <c r="E3" s="76" t="s">
        <v>25</v>
      </c>
      <c r="F3" s="76" t="s">
        <v>26</v>
      </c>
      <c r="G3" s="76" t="s">
        <v>27</v>
      </c>
      <c r="H3" s="76" t="s">
        <v>28</v>
      </c>
      <c r="I3" s="76" t="s">
        <v>29</v>
      </c>
      <c r="J3" s="76" t="s">
        <v>30</v>
      </c>
      <c r="K3" s="76" t="s">
        <v>21</v>
      </c>
      <c r="L3" s="95" t="s">
        <v>21</v>
      </c>
      <c r="M3" s="145"/>
      <c r="N3" s="146"/>
    </row>
    <row r="4" spans="1:14" ht="84.75" customHeight="1" x14ac:dyDescent="0.25">
      <c r="A4" s="104" t="s">
        <v>31</v>
      </c>
      <c r="B4" s="73" t="s">
        <v>23</v>
      </c>
      <c r="C4" s="74">
        <v>26932</v>
      </c>
      <c r="D4" s="75" t="s">
        <v>32</v>
      </c>
      <c r="E4" s="76" t="s">
        <v>25</v>
      </c>
      <c r="F4" s="76" t="s">
        <v>16</v>
      </c>
      <c r="G4" s="76" t="s">
        <v>33</v>
      </c>
      <c r="H4" s="76" t="s">
        <v>18</v>
      </c>
      <c r="I4" s="76" t="s">
        <v>29</v>
      </c>
      <c r="J4" s="76" t="s">
        <v>30</v>
      </c>
      <c r="K4" s="96" t="s">
        <v>34</v>
      </c>
      <c r="L4" s="97" t="s">
        <v>35</v>
      </c>
      <c r="M4" s="145"/>
      <c r="N4" s="146"/>
    </row>
    <row r="5" spans="1:14" ht="54" customHeight="1" x14ac:dyDescent="0.25">
      <c r="A5" s="105" t="s">
        <v>36</v>
      </c>
      <c r="B5" s="79" t="s">
        <v>23</v>
      </c>
      <c r="C5" s="78">
        <v>28254</v>
      </c>
      <c r="D5" s="80" t="s">
        <v>37</v>
      </c>
      <c r="E5" s="76" t="s">
        <v>25</v>
      </c>
      <c r="F5" s="76" t="s">
        <v>26</v>
      </c>
      <c r="G5" s="76" t="s">
        <v>27</v>
      </c>
      <c r="H5" s="76" t="s">
        <v>18</v>
      </c>
      <c r="I5" s="76" t="s">
        <v>29</v>
      </c>
      <c r="J5" s="76" t="s">
        <v>30</v>
      </c>
      <c r="K5" s="76" t="s">
        <v>21</v>
      </c>
      <c r="L5" s="95" t="s">
        <v>21</v>
      </c>
      <c r="M5" s="145"/>
      <c r="N5" s="146"/>
    </row>
    <row r="6" spans="1:14" ht="80.25" customHeight="1" x14ac:dyDescent="0.25">
      <c r="A6" s="105" t="s">
        <v>38</v>
      </c>
      <c r="B6" s="79" t="s">
        <v>23</v>
      </c>
      <c r="C6" s="78">
        <v>28480</v>
      </c>
      <c r="D6" s="80" t="s">
        <v>39</v>
      </c>
      <c r="E6" s="76" t="s">
        <v>25</v>
      </c>
      <c r="F6" s="76" t="s">
        <v>26</v>
      </c>
      <c r="G6" s="76" t="s">
        <v>21</v>
      </c>
      <c r="H6" s="76" t="s">
        <v>18</v>
      </c>
      <c r="I6" s="76" t="s">
        <v>29</v>
      </c>
      <c r="J6" s="76" t="s">
        <v>30</v>
      </c>
      <c r="K6" s="76" t="s">
        <v>21</v>
      </c>
      <c r="L6" s="95" t="s">
        <v>21</v>
      </c>
      <c r="M6" s="145"/>
      <c r="N6" s="146"/>
    </row>
    <row r="7" spans="1:14" ht="99" customHeight="1" x14ac:dyDescent="0.25">
      <c r="A7" s="104" t="s">
        <v>40</v>
      </c>
      <c r="B7" s="73" t="s">
        <v>41</v>
      </c>
      <c r="C7" s="74">
        <v>28871</v>
      </c>
      <c r="D7" s="75" t="s">
        <v>42</v>
      </c>
      <c r="E7" s="76" t="s">
        <v>25</v>
      </c>
      <c r="F7" s="76" t="s">
        <v>16</v>
      </c>
      <c r="G7" s="76" t="s">
        <v>43</v>
      </c>
      <c r="H7" s="76" t="s">
        <v>18</v>
      </c>
      <c r="I7" s="76" t="s">
        <v>29</v>
      </c>
      <c r="J7" s="76" t="s">
        <v>30</v>
      </c>
      <c r="K7" s="96" t="s">
        <v>44</v>
      </c>
      <c r="L7" s="97" t="s">
        <v>45</v>
      </c>
      <c r="M7" s="145"/>
      <c r="N7" s="146"/>
    </row>
    <row r="8" spans="1:14" ht="87" customHeight="1" x14ac:dyDescent="0.25">
      <c r="A8" s="106" t="s">
        <v>46</v>
      </c>
      <c r="B8" s="74" t="s">
        <v>47</v>
      </c>
      <c r="C8" s="74">
        <v>31895</v>
      </c>
      <c r="D8" s="75" t="s">
        <v>48</v>
      </c>
      <c r="E8" s="81" t="s">
        <v>49</v>
      </c>
      <c r="F8" s="76" t="s">
        <v>26</v>
      </c>
      <c r="G8" s="76" t="s">
        <v>27</v>
      </c>
      <c r="H8" s="76" t="s">
        <v>18</v>
      </c>
      <c r="I8" s="76" t="s">
        <v>50</v>
      </c>
      <c r="J8" s="76" t="s">
        <v>51</v>
      </c>
      <c r="K8" s="96" t="s">
        <v>52</v>
      </c>
      <c r="L8" s="97" t="s">
        <v>53</v>
      </c>
      <c r="M8" s="145"/>
      <c r="N8" s="146"/>
    </row>
    <row r="9" spans="1:14" ht="62.25" customHeight="1" x14ac:dyDescent="0.25">
      <c r="A9" s="104" t="s">
        <v>54</v>
      </c>
      <c r="B9" s="73" t="s">
        <v>47</v>
      </c>
      <c r="C9" s="74">
        <v>33448</v>
      </c>
      <c r="D9" s="75" t="s">
        <v>55</v>
      </c>
      <c r="E9" s="76" t="s">
        <v>15</v>
      </c>
      <c r="F9" s="76" t="s">
        <v>26</v>
      </c>
      <c r="G9" s="76" t="s">
        <v>56</v>
      </c>
      <c r="H9" s="76" t="s">
        <v>18</v>
      </c>
      <c r="I9" s="76" t="s">
        <v>29</v>
      </c>
      <c r="J9" s="76" t="s">
        <v>57</v>
      </c>
      <c r="K9" s="76" t="s">
        <v>21</v>
      </c>
      <c r="L9" s="95" t="s">
        <v>21</v>
      </c>
      <c r="M9" s="145"/>
      <c r="N9" s="146"/>
    </row>
    <row r="10" spans="1:14" ht="44.25" customHeight="1" x14ac:dyDescent="0.25">
      <c r="A10" s="104" t="s">
        <v>58</v>
      </c>
      <c r="B10" s="73" t="s">
        <v>47</v>
      </c>
      <c r="C10" s="74">
        <v>33637</v>
      </c>
      <c r="D10" s="75" t="s">
        <v>59</v>
      </c>
      <c r="E10" s="76" t="s">
        <v>15</v>
      </c>
      <c r="F10" s="76" t="s">
        <v>26</v>
      </c>
      <c r="G10" s="76" t="s">
        <v>27</v>
      </c>
      <c r="H10" s="76" t="s">
        <v>28</v>
      </c>
      <c r="I10" s="76" t="s">
        <v>29</v>
      </c>
      <c r="J10" s="76" t="s">
        <v>57</v>
      </c>
      <c r="K10" s="76" t="s">
        <v>21</v>
      </c>
      <c r="L10" s="95" t="s">
        <v>21</v>
      </c>
      <c r="M10" s="145"/>
      <c r="N10" s="146"/>
    </row>
    <row r="11" spans="1:14" ht="89.25" x14ac:dyDescent="0.25">
      <c r="A11" s="104" t="s">
        <v>60</v>
      </c>
      <c r="B11" s="73" t="s">
        <v>13</v>
      </c>
      <c r="C11" s="74">
        <v>34305</v>
      </c>
      <c r="D11" s="75" t="s">
        <v>61</v>
      </c>
      <c r="E11" s="76" t="s">
        <v>25</v>
      </c>
      <c r="F11" s="76" t="s">
        <v>26</v>
      </c>
      <c r="G11" s="76" t="s">
        <v>27</v>
      </c>
      <c r="H11" s="76" t="s">
        <v>18</v>
      </c>
      <c r="I11" s="76" t="s">
        <v>62</v>
      </c>
      <c r="J11" s="76" t="s">
        <v>63</v>
      </c>
      <c r="K11" s="76" t="s">
        <v>21</v>
      </c>
      <c r="L11" s="95" t="s">
        <v>21</v>
      </c>
      <c r="M11" s="145"/>
      <c r="N11" s="146"/>
    </row>
    <row r="12" spans="1:14" ht="70.5" customHeight="1" x14ac:dyDescent="0.25">
      <c r="A12" s="106" t="s">
        <v>64</v>
      </c>
      <c r="B12" s="74" t="s">
        <v>65</v>
      </c>
      <c r="C12" s="74">
        <v>34691</v>
      </c>
      <c r="D12" s="75" t="s">
        <v>66</v>
      </c>
      <c r="E12" s="81" t="s">
        <v>25</v>
      </c>
      <c r="F12" s="81" t="s">
        <v>26</v>
      </c>
      <c r="G12" s="76" t="s">
        <v>67</v>
      </c>
      <c r="H12" s="76" t="s">
        <v>28</v>
      </c>
      <c r="I12" s="81" t="s">
        <v>29</v>
      </c>
      <c r="J12" s="81" t="s">
        <v>30</v>
      </c>
      <c r="K12" s="76" t="s">
        <v>21</v>
      </c>
      <c r="L12" s="95" t="s">
        <v>21</v>
      </c>
      <c r="M12" s="145"/>
      <c r="N12" s="146"/>
    </row>
    <row r="13" spans="1:14" ht="58.5" customHeight="1" x14ac:dyDescent="0.25">
      <c r="A13" s="106" t="s">
        <v>68</v>
      </c>
      <c r="B13" s="74" t="s">
        <v>47</v>
      </c>
      <c r="C13" s="74">
        <v>34939</v>
      </c>
      <c r="D13" s="75" t="s">
        <v>69</v>
      </c>
      <c r="E13" s="81" t="s">
        <v>25</v>
      </c>
      <c r="F13" s="81" t="s">
        <v>26</v>
      </c>
      <c r="G13" s="76" t="s">
        <v>27</v>
      </c>
      <c r="H13" s="76" t="s">
        <v>18</v>
      </c>
      <c r="I13" s="76" t="s">
        <v>29</v>
      </c>
      <c r="J13" s="76" t="s">
        <v>30</v>
      </c>
      <c r="K13" s="76" t="s">
        <v>21</v>
      </c>
      <c r="L13" s="95" t="s">
        <v>21</v>
      </c>
      <c r="M13" s="145"/>
      <c r="N13" s="146"/>
    </row>
    <row r="14" spans="1:14" s="82" customFormat="1" ht="38.25" x14ac:dyDescent="0.2">
      <c r="A14" s="106" t="s">
        <v>70</v>
      </c>
      <c r="B14" s="74" t="s">
        <v>47</v>
      </c>
      <c r="C14" s="74">
        <v>35144</v>
      </c>
      <c r="D14" s="75" t="s">
        <v>71</v>
      </c>
      <c r="E14" s="81" t="s">
        <v>25</v>
      </c>
      <c r="F14" s="76" t="s">
        <v>26</v>
      </c>
      <c r="G14" s="76" t="s">
        <v>27</v>
      </c>
      <c r="H14" s="81" t="s">
        <v>18</v>
      </c>
      <c r="I14" s="81" t="s">
        <v>29</v>
      </c>
      <c r="J14" s="81" t="s">
        <v>30</v>
      </c>
      <c r="K14" s="76" t="s">
        <v>21</v>
      </c>
      <c r="L14" s="95" t="s">
        <v>21</v>
      </c>
      <c r="M14" s="145"/>
      <c r="N14" s="146"/>
    </row>
    <row r="15" spans="1:14" s="82" customFormat="1" ht="51" x14ac:dyDescent="0.2">
      <c r="A15" s="104" t="s">
        <v>72</v>
      </c>
      <c r="B15" s="73" t="s">
        <v>47</v>
      </c>
      <c r="C15" s="74">
        <v>35212</v>
      </c>
      <c r="D15" s="75" t="s">
        <v>73</v>
      </c>
      <c r="E15" s="76" t="s">
        <v>25</v>
      </c>
      <c r="F15" s="76" t="s">
        <v>26</v>
      </c>
      <c r="G15" s="76" t="s">
        <v>27</v>
      </c>
      <c r="H15" s="81" t="s">
        <v>18</v>
      </c>
      <c r="I15" s="81" t="s">
        <v>29</v>
      </c>
      <c r="J15" s="81" t="s">
        <v>30</v>
      </c>
      <c r="K15" s="76" t="s">
        <v>21</v>
      </c>
      <c r="L15" s="95" t="s">
        <v>21</v>
      </c>
      <c r="M15" s="145"/>
      <c r="N15" s="146"/>
    </row>
    <row r="16" spans="1:14" s="82" customFormat="1" ht="38.25" x14ac:dyDescent="0.2">
      <c r="A16" s="104" t="s">
        <v>74</v>
      </c>
      <c r="B16" s="73" t="s">
        <v>47</v>
      </c>
      <c r="C16" s="74">
        <v>35507</v>
      </c>
      <c r="D16" s="75" t="s">
        <v>75</v>
      </c>
      <c r="E16" s="76" t="s">
        <v>15</v>
      </c>
      <c r="F16" s="76" t="s">
        <v>26</v>
      </c>
      <c r="G16" s="76" t="s">
        <v>27</v>
      </c>
      <c r="H16" s="76" t="s">
        <v>28</v>
      </c>
      <c r="I16" s="81" t="s">
        <v>29</v>
      </c>
      <c r="J16" s="81" t="s">
        <v>57</v>
      </c>
      <c r="K16" s="76" t="s">
        <v>21</v>
      </c>
      <c r="L16" s="95" t="s">
        <v>21</v>
      </c>
      <c r="M16" s="145"/>
      <c r="N16" s="146"/>
    </row>
    <row r="17" spans="1:14" s="82" customFormat="1" ht="90" x14ac:dyDescent="0.2">
      <c r="A17" s="106" t="s">
        <v>76</v>
      </c>
      <c r="B17" s="74" t="s">
        <v>47</v>
      </c>
      <c r="C17" s="74">
        <v>35549</v>
      </c>
      <c r="D17" s="75" t="s">
        <v>77</v>
      </c>
      <c r="E17" s="81" t="s">
        <v>25</v>
      </c>
      <c r="F17" s="76" t="s">
        <v>26</v>
      </c>
      <c r="G17" s="76" t="s">
        <v>27</v>
      </c>
      <c r="H17" s="81" t="s">
        <v>18</v>
      </c>
      <c r="I17" s="81" t="s">
        <v>29</v>
      </c>
      <c r="J17" s="81" t="s">
        <v>30</v>
      </c>
      <c r="K17" s="76" t="s">
        <v>21</v>
      </c>
      <c r="L17" s="97" t="s">
        <v>78</v>
      </c>
      <c r="M17" s="145"/>
      <c r="N17" s="146"/>
    </row>
    <row r="18" spans="1:14" s="82" customFormat="1" ht="54" customHeight="1" x14ac:dyDescent="0.2">
      <c r="A18" s="106" t="s">
        <v>79</v>
      </c>
      <c r="B18" s="74" t="s">
        <v>47</v>
      </c>
      <c r="C18" s="74">
        <v>35643</v>
      </c>
      <c r="D18" s="75" t="s">
        <v>80</v>
      </c>
      <c r="E18" s="81" t="s">
        <v>25</v>
      </c>
      <c r="F18" s="76" t="s">
        <v>26</v>
      </c>
      <c r="G18" s="76" t="s">
        <v>27</v>
      </c>
      <c r="H18" s="81" t="s">
        <v>18</v>
      </c>
      <c r="I18" s="81" t="s">
        <v>62</v>
      </c>
      <c r="J18" s="81" t="s">
        <v>63</v>
      </c>
      <c r="K18" s="96" t="s">
        <v>81</v>
      </c>
      <c r="L18" s="97" t="s">
        <v>82</v>
      </c>
      <c r="M18" s="145"/>
      <c r="N18" s="146"/>
    </row>
    <row r="19" spans="1:14" s="82" customFormat="1" ht="33.75" customHeight="1" x14ac:dyDescent="0.2">
      <c r="A19" s="104" t="s">
        <v>83</v>
      </c>
      <c r="B19" s="73" t="s">
        <v>47</v>
      </c>
      <c r="C19" s="74">
        <v>35674</v>
      </c>
      <c r="D19" s="75" t="s">
        <v>84</v>
      </c>
      <c r="E19" s="76" t="s">
        <v>15</v>
      </c>
      <c r="F19" s="76" t="s">
        <v>26</v>
      </c>
      <c r="G19" s="76" t="s">
        <v>27</v>
      </c>
      <c r="H19" s="81" t="s">
        <v>18</v>
      </c>
      <c r="I19" s="81" t="s">
        <v>29</v>
      </c>
      <c r="J19" s="81" t="s">
        <v>57</v>
      </c>
      <c r="K19" s="76" t="s">
        <v>21</v>
      </c>
      <c r="L19" s="95" t="s">
        <v>21</v>
      </c>
      <c r="M19" s="145"/>
      <c r="N19" s="146"/>
    </row>
    <row r="20" spans="1:14" s="82" customFormat="1" ht="72.75" customHeight="1" x14ac:dyDescent="0.2">
      <c r="A20" s="106" t="s">
        <v>85</v>
      </c>
      <c r="B20" s="74" t="s">
        <v>47</v>
      </c>
      <c r="C20" s="74">
        <v>35731</v>
      </c>
      <c r="D20" s="75" t="s">
        <v>86</v>
      </c>
      <c r="E20" s="81" t="s">
        <v>25</v>
      </c>
      <c r="F20" s="76" t="s">
        <v>16</v>
      </c>
      <c r="G20" s="76" t="s">
        <v>87</v>
      </c>
      <c r="H20" s="81" t="s">
        <v>18</v>
      </c>
      <c r="I20" s="81" t="s">
        <v>29</v>
      </c>
      <c r="J20" s="81" t="s">
        <v>30</v>
      </c>
      <c r="K20" s="96" t="s">
        <v>88</v>
      </c>
      <c r="L20" s="97" t="s">
        <v>89</v>
      </c>
      <c r="M20" s="145"/>
      <c r="N20" s="146"/>
    </row>
    <row r="21" spans="1:14" s="82" customFormat="1" ht="75" customHeight="1" x14ac:dyDescent="0.2">
      <c r="A21" s="106" t="s">
        <v>90</v>
      </c>
      <c r="B21" s="74" t="s">
        <v>47</v>
      </c>
      <c r="C21" s="74">
        <v>35739</v>
      </c>
      <c r="D21" s="75" t="s">
        <v>91</v>
      </c>
      <c r="E21" s="81" t="s">
        <v>25</v>
      </c>
      <c r="F21" s="76" t="s">
        <v>26</v>
      </c>
      <c r="G21" s="76" t="s">
        <v>27</v>
      </c>
      <c r="H21" s="81" t="s">
        <v>18</v>
      </c>
      <c r="I21" s="81" t="s">
        <v>29</v>
      </c>
      <c r="J21" s="81" t="s">
        <v>30</v>
      </c>
      <c r="K21" s="76" t="s">
        <v>21</v>
      </c>
      <c r="L21" s="97" t="s">
        <v>92</v>
      </c>
      <c r="M21" s="145"/>
      <c r="N21" s="146"/>
    </row>
    <row r="22" spans="1:14" s="82" customFormat="1" ht="73.5" customHeight="1" x14ac:dyDescent="0.2">
      <c r="A22" s="104" t="s">
        <v>93</v>
      </c>
      <c r="B22" s="73" t="s">
        <v>47</v>
      </c>
      <c r="C22" s="73">
        <v>35810</v>
      </c>
      <c r="D22" s="75" t="s">
        <v>94</v>
      </c>
      <c r="E22" s="81" t="s">
        <v>25</v>
      </c>
      <c r="F22" s="76" t="s">
        <v>26</v>
      </c>
      <c r="G22" s="76" t="s">
        <v>27</v>
      </c>
      <c r="H22" s="81" t="s">
        <v>18</v>
      </c>
      <c r="I22" s="81" t="s">
        <v>29</v>
      </c>
      <c r="J22" s="81" t="s">
        <v>30</v>
      </c>
      <c r="K22" s="76" t="s">
        <v>21</v>
      </c>
      <c r="L22" s="97" t="s">
        <v>95</v>
      </c>
      <c r="M22" s="145"/>
      <c r="N22" s="146"/>
    </row>
    <row r="23" spans="1:14" s="82" customFormat="1" ht="66" customHeight="1" x14ac:dyDescent="0.2">
      <c r="A23" s="104" t="s">
        <v>96</v>
      </c>
      <c r="B23" s="73" t="s">
        <v>47</v>
      </c>
      <c r="C23" s="74">
        <v>35811</v>
      </c>
      <c r="D23" s="75" t="s">
        <v>97</v>
      </c>
      <c r="E23" s="76" t="s">
        <v>25</v>
      </c>
      <c r="F23" s="76" t="s">
        <v>16</v>
      </c>
      <c r="G23" s="76" t="s">
        <v>98</v>
      </c>
      <c r="H23" s="81" t="s">
        <v>18</v>
      </c>
      <c r="I23" s="81" t="s">
        <v>29</v>
      </c>
      <c r="J23" s="81" t="s">
        <v>30</v>
      </c>
      <c r="K23" s="96" t="s">
        <v>99</v>
      </c>
      <c r="L23" s="97" t="s">
        <v>100</v>
      </c>
      <c r="M23" s="145"/>
      <c r="N23" s="146"/>
    </row>
    <row r="24" spans="1:14" s="82" customFormat="1" ht="90" x14ac:dyDescent="0.2">
      <c r="A24" s="104" t="s">
        <v>101</v>
      </c>
      <c r="B24" s="73" t="s">
        <v>47</v>
      </c>
      <c r="C24" s="74">
        <v>35811</v>
      </c>
      <c r="D24" s="75" t="s">
        <v>102</v>
      </c>
      <c r="E24" s="81" t="s">
        <v>25</v>
      </c>
      <c r="F24" s="76" t="s">
        <v>26</v>
      </c>
      <c r="G24" s="76" t="s">
        <v>27</v>
      </c>
      <c r="H24" s="81" t="s">
        <v>18</v>
      </c>
      <c r="I24" s="81" t="s">
        <v>29</v>
      </c>
      <c r="J24" s="81" t="s">
        <v>30</v>
      </c>
      <c r="K24" s="76" t="s">
        <v>21</v>
      </c>
      <c r="L24" s="97" t="s">
        <v>103</v>
      </c>
      <c r="M24" s="145"/>
      <c r="N24" s="146"/>
    </row>
    <row r="25" spans="1:14" s="82" customFormat="1" ht="68.25" customHeight="1" x14ac:dyDescent="0.2">
      <c r="A25" s="104" t="s">
        <v>104</v>
      </c>
      <c r="B25" s="73" t="s">
        <v>47</v>
      </c>
      <c r="C25" s="74">
        <v>35811</v>
      </c>
      <c r="D25" s="75" t="s">
        <v>105</v>
      </c>
      <c r="E25" s="76" t="s">
        <v>25</v>
      </c>
      <c r="F25" s="76" t="s">
        <v>16</v>
      </c>
      <c r="G25" s="76" t="s">
        <v>106</v>
      </c>
      <c r="H25" s="81" t="s">
        <v>18</v>
      </c>
      <c r="I25" s="81" t="s">
        <v>29</v>
      </c>
      <c r="J25" s="81" t="s">
        <v>30</v>
      </c>
      <c r="K25" s="96" t="s">
        <v>107</v>
      </c>
      <c r="L25" s="97" t="s">
        <v>108</v>
      </c>
      <c r="M25" s="145"/>
      <c r="N25" s="146"/>
    </row>
    <row r="26" spans="1:14" s="82" customFormat="1" ht="72" customHeight="1" x14ac:dyDescent="0.2">
      <c r="A26" s="104" t="s">
        <v>109</v>
      </c>
      <c r="B26" s="73" t="s">
        <v>47</v>
      </c>
      <c r="C26" s="74">
        <v>35811</v>
      </c>
      <c r="D26" s="75" t="s">
        <v>110</v>
      </c>
      <c r="E26" s="76" t="s">
        <v>25</v>
      </c>
      <c r="F26" s="76" t="s">
        <v>16</v>
      </c>
      <c r="G26" s="76" t="s">
        <v>111</v>
      </c>
      <c r="H26" s="81" t="s">
        <v>18</v>
      </c>
      <c r="I26" s="81" t="s">
        <v>29</v>
      </c>
      <c r="J26" s="81" t="s">
        <v>30</v>
      </c>
      <c r="K26" s="96" t="s">
        <v>112</v>
      </c>
      <c r="L26" s="97" t="s">
        <v>113</v>
      </c>
      <c r="M26" s="145"/>
      <c r="N26" s="146"/>
    </row>
    <row r="27" spans="1:14" s="82" customFormat="1" ht="87" customHeight="1" x14ac:dyDescent="0.2">
      <c r="A27" s="104" t="s">
        <v>114</v>
      </c>
      <c r="B27" s="73" t="s">
        <v>47</v>
      </c>
      <c r="C27" s="74">
        <v>35905</v>
      </c>
      <c r="D27" s="75" t="s">
        <v>115</v>
      </c>
      <c r="E27" s="76" t="s">
        <v>116</v>
      </c>
      <c r="F27" s="76" t="s">
        <v>26</v>
      </c>
      <c r="G27" s="76" t="s">
        <v>117</v>
      </c>
      <c r="H27" s="81" t="s">
        <v>18</v>
      </c>
      <c r="I27" s="81" t="s">
        <v>50</v>
      </c>
      <c r="J27" s="81" t="s">
        <v>51</v>
      </c>
      <c r="K27" s="96" t="s">
        <v>118</v>
      </c>
      <c r="L27" s="97" t="s">
        <v>119</v>
      </c>
      <c r="M27" s="145"/>
      <c r="N27" s="146"/>
    </row>
    <row r="28" spans="1:14" s="82" customFormat="1" ht="67.5" customHeight="1" x14ac:dyDescent="0.2">
      <c r="A28" s="104" t="s">
        <v>120</v>
      </c>
      <c r="B28" s="73" t="s">
        <v>47</v>
      </c>
      <c r="C28" s="74">
        <v>35908</v>
      </c>
      <c r="D28" s="75" t="s">
        <v>121</v>
      </c>
      <c r="E28" s="76" t="s">
        <v>122</v>
      </c>
      <c r="F28" s="76" t="s">
        <v>26</v>
      </c>
      <c r="G28" s="76" t="s">
        <v>123</v>
      </c>
      <c r="H28" s="81" t="s">
        <v>18</v>
      </c>
      <c r="I28" s="81" t="s">
        <v>50</v>
      </c>
      <c r="J28" s="81" t="s">
        <v>124</v>
      </c>
      <c r="K28" s="98" t="s">
        <v>125</v>
      </c>
      <c r="L28" s="99" t="s">
        <v>126</v>
      </c>
      <c r="M28" s="145"/>
      <c r="N28" s="146"/>
    </row>
    <row r="29" spans="1:14" s="82" customFormat="1" ht="62.25" customHeight="1" x14ac:dyDescent="0.2">
      <c r="A29" s="106" t="s">
        <v>127</v>
      </c>
      <c r="B29" s="74" t="s">
        <v>47</v>
      </c>
      <c r="C29" s="74">
        <v>35930</v>
      </c>
      <c r="D29" s="75" t="s">
        <v>128</v>
      </c>
      <c r="E29" s="76" t="s">
        <v>129</v>
      </c>
      <c r="F29" s="76" t="s">
        <v>16</v>
      </c>
      <c r="G29" s="76" t="s">
        <v>130</v>
      </c>
      <c r="H29" s="81" t="s">
        <v>18</v>
      </c>
      <c r="I29" s="81" t="s">
        <v>131</v>
      </c>
      <c r="J29" s="81" t="s">
        <v>132</v>
      </c>
      <c r="K29" s="96" t="s">
        <v>133</v>
      </c>
      <c r="L29" s="97" t="s">
        <v>134</v>
      </c>
      <c r="M29" s="145"/>
      <c r="N29" s="146"/>
    </row>
    <row r="30" spans="1:14" ht="78.75" customHeight="1" x14ac:dyDescent="0.25">
      <c r="A30" s="104" t="s">
        <v>135</v>
      </c>
      <c r="B30" s="73" t="s">
        <v>47</v>
      </c>
      <c r="C30" s="73">
        <v>36138</v>
      </c>
      <c r="D30" s="75" t="s">
        <v>136</v>
      </c>
      <c r="E30" s="81" t="s">
        <v>25</v>
      </c>
      <c r="F30" s="76" t="s">
        <v>26</v>
      </c>
      <c r="G30" s="76" t="s">
        <v>137</v>
      </c>
      <c r="H30" s="81" t="s">
        <v>18</v>
      </c>
      <c r="I30" s="81" t="s">
        <v>29</v>
      </c>
      <c r="J30" s="81" t="s">
        <v>30</v>
      </c>
      <c r="K30" s="96" t="s">
        <v>138</v>
      </c>
      <c r="L30" s="97" t="s">
        <v>139</v>
      </c>
      <c r="M30" s="145"/>
      <c r="N30" s="146"/>
    </row>
    <row r="31" spans="1:14" ht="51" x14ac:dyDescent="0.25">
      <c r="A31" s="104" t="s">
        <v>140</v>
      </c>
      <c r="B31" s="73" t="s">
        <v>47</v>
      </c>
      <c r="C31" s="73">
        <v>36152</v>
      </c>
      <c r="D31" s="75" t="s">
        <v>141</v>
      </c>
      <c r="E31" s="81" t="s">
        <v>15</v>
      </c>
      <c r="F31" s="76" t="s">
        <v>26</v>
      </c>
      <c r="G31" s="76" t="s">
        <v>27</v>
      </c>
      <c r="H31" s="76" t="s">
        <v>28</v>
      </c>
      <c r="I31" s="76" t="s">
        <v>29</v>
      </c>
      <c r="J31" s="76" t="s">
        <v>57</v>
      </c>
      <c r="K31" s="76" t="s">
        <v>21</v>
      </c>
      <c r="L31" s="95" t="s">
        <v>21</v>
      </c>
      <c r="M31" s="145"/>
      <c r="N31" s="146"/>
    </row>
    <row r="32" spans="1:14" ht="85.5" customHeight="1" x14ac:dyDescent="0.25">
      <c r="A32" s="104" t="s">
        <v>142</v>
      </c>
      <c r="B32" s="73" t="s">
        <v>47</v>
      </c>
      <c r="C32" s="73">
        <v>36192</v>
      </c>
      <c r="D32" s="75" t="s">
        <v>143</v>
      </c>
      <c r="E32" s="83" t="s">
        <v>129</v>
      </c>
      <c r="F32" s="76" t="s">
        <v>16</v>
      </c>
      <c r="G32" s="76" t="s">
        <v>144</v>
      </c>
      <c r="H32" s="76" t="s">
        <v>18</v>
      </c>
      <c r="I32" s="76" t="s">
        <v>131</v>
      </c>
      <c r="J32" s="76" t="s">
        <v>132</v>
      </c>
      <c r="K32" s="96" t="s">
        <v>145</v>
      </c>
      <c r="L32" s="97" t="s">
        <v>146</v>
      </c>
      <c r="M32" s="145"/>
      <c r="N32" s="146"/>
    </row>
    <row r="33" spans="1:14" s="82" customFormat="1" ht="78" customHeight="1" x14ac:dyDescent="0.2">
      <c r="A33" s="106" t="s">
        <v>147</v>
      </c>
      <c r="B33" s="74" t="s">
        <v>148</v>
      </c>
      <c r="C33" s="74">
        <v>36283</v>
      </c>
      <c r="D33" s="75" t="s">
        <v>149</v>
      </c>
      <c r="E33" s="76" t="s">
        <v>25</v>
      </c>
      <c r="F33" s="76" t="s">
        <v>16</v>
      </c>
      <c r="G33" s="76" t="s">
        <v>150</v>
      </c>
      <c r="H33" s="76" t="s">
        <v>18</v>
      </c>
      <c r="I33" s="76" t="s">
        <v>29</v>
      </c>
      <c r="J33" s="76" t="s">
        <v>30</v>
      </c>
      <c r="K33" s="96" t="s">
        <v>151</v>
      </c>
      <c r="L33" s="97" t="s">
        <v>152</v>
      </c>
      <c r="M33" s="145"/>
      <c r="N33" s="147"/>
    </row>
    <row r="34" spans="1:14" ht="78.75" customHeight="1" x14ac:dyDescent="0.25">
      <c r="A34" s="106" t="s">
        <v>153</v>
      </c>
      <c r="B34" s="74" t="s">
        <v>148</v>
      </c>
      <c r="C34" s="74">
        <v>36283</v>
      </c>
      <c r="D34" s="75" t="s">
        <v>154</v>
      </c>
      <c r="E34" s="76" t="s">
        <v>25</v>
      </c>
      <c r="F34" s="76" t="s">
        <v>26</v>
      </c>
      <c r="G34" s="74" t="s">
        <v>155</v>
      </c>
      <c r="H34" s="76" t="s">
        <v>18</v>
      </c>
      <c r="I34" s="76" t="s">
        <v>29</v>
      </c>
      <c r="J34" s="76" t="s">
        <v>30</v>
      </c>
      <c r="K34" s="96" t="s">
        <v>156</v>
      </c>
      <c r="L34" s="97" t="s">
        <v>157</v>
      </c>
      <c r="M34" s="145"/>
      <c r="N34" s="146"/>
    </row>
    <row r="35" spans="1:14" s="82" customFormat="1" ht="72.75" customHeight="1" x14ac:dyDescent="0.2">
      <c r="A35" s="106" t="s">
        <v>158</v>
      </c>
      <c r="B35" s="74" t="s">
        <v>148</v>
      </c>
      <c r="C35" s="74">
        <v>36283</v>
      </c>
      <c r="D35" s="75" t="s">
        <v>159</v>
      </c>
      <c r="E35" s="76" t="s">
        <v>25</v>
      </c>
      <c r="F35" s="76" t="s">
        <v>26</v>
      </c>
      <c r="G35" s="76" t="s">
        <v>160</v>
      </c>
      <c r="H35" s="76" t="s">
        <v>28</v>
      </c>
      <c r="I35" s="76" t="s">
        <v>29</v>
      </c>
      <c r="J35" s="76" t="s">
        <v>30</v>
      </c>
      <c r="K35" s="96" t="s">
        <v>161</v>
      </c>
      <c r="L35" s="97" t="s">
        <v>162</v>
      </c>
      <c r="M35" s="145"/>
      <c r="N35" s="147"/>
    </row>
    <row r="36" spans="1:14" s="82" customFormat="1" ht="76.5" customHeight="1" x14ac:dyDescent="0.2">
      <c r="A36" s="106" t="s">
        <v>163</v>
      </c>
      <c r="B36" s="74" t="s">
        <v>148</v>
      </c>
      <c r="C36" s="74">
        <v>36283</v>
      </c>
      <c r="D36" s="75" t="s">
        <v>164</v>
      </c>
      <c r="E36" s="76" t="s">
        <v>25</v>
      </c>
      <c r="F36" s="76" t="s">
        <v>26</v>
      </c>
      <c r="G36" s="76" t="s">
        <v>165</v>
      </c>
      <c r="H36" s="76" t="s">
        <v>18</v>
      </c>
      <c r="I36" s="76" t="s">
        <v>29</v>
      </c>
      <c r="J36" s="76" t="s">
        <v>30</v>
      </c>
      <c r="K36" s="96" t="s">
        <v>166</v>
      </c>
      <c r="L36" s="97" t="s">
        <v>167</v>
      </c>
      <c r="M36" s="145"/>
      <c r="N36" s="147"/>
    </row>
    <row r="37" spans="1:14" s="82" customFormat="1" ht="123" customHeight="1" x14ac:dyDescent="0.2">
      <c r="A37" s="106" t="s">
        <v>168</v>
      </c>
      <c r="B37" s="74" t="s">
        <v>148</v>
      </c>
      <c r="C37" s="74">
        <v>36300</v>
      </c>
      <c r="D37" s="75" t="s">
        <v>169</v>
      </c>
      <c r="E37" s="76" t="s">
        <v>25</v>
      </c>
      <c r="F37" s="76" t="s">
        <v>16</v>
      </c>
      <c r="G37" s="76" t="s">
        <v>170</v>
      </c>
      <c r="H37" s="76" t="s">
        <v>18</v>
      </c>
      <c r="I37" s="76" t="s">
        <v>29</v>
      </c>
      <c r="J37" s="76" t="s">
        <v>30</v>
      </c>
      <c r="K37" s="96" t="s">
        <v>171</v>
      </c>
      <c r="L37" s="97" t="s">
        <v>172</v>
      </c>
      <c r="M37" s="145"/>
      <c r="N37" s="147"/>
    </row>
    <row r="38" spans="1:14" s="82" customFormat="1" ht="81.75" customHeight="1" x14ac:dyDescent="0.2">
      <c r="A38" s="106" t="s">
        <v>173</v>
      </c>
      <c r="B38" s="74" t="s">
        <v>148</v>
      </c>
      <c r="C38" s="74">
        <v>36381</v>
      </c>
      <c r="D38" s="75" t="s">
        <v>174</v>
      </c>
      <c r="E38" s="81" t="s">
        <v>25</v>
      </c>
      <c r="F38" s="76" t="s">
        <v>16</v>
      </c>
      <c r="G38" s="76" t="s">
        <v>175</v>
      </c>
      <c r="H38" s="76" t="s">
        <v>18</v>
      </c>
      <c r="I38" s="76" t="s">
        <v>29</v>
      </c>
      <c r="J38" s="76" t="s">
        <v>30</v>
      </c>
      <c r="K38" s="96" t="s">
        <v>176</v>
      </c>
      <c r="L38" s="97" t="s">
        <v>177</v>
      </c>
      <c r="M38" s="145"/>
      <c r="N38" s="147"/>
    </row>
    <row r="39" spans="1:14" s="82" customFormat="1" ht="82.5" customHeight="1" x14ac:dyDescent="0.2">
      <c r="A39" s="106" t="s">
        <v>178</v>
      </c>
      <c r="B39" s="74" t="s">
        <v>148</v>
      </c>
      <c r="C39" s="74">
        <v>36381</v>
      </c>
      <c r="D39" s="75" t="s">
        <v>179</v>
      </c>
      <c r="E39" s="76" t="s">
        <v>25</v>
      </c>
      <c r="F39" s="76" t="s">
        <v>16</v>
      </c>
      <c r="G39" s="76" t="s">
        <v>180</v>
      </c>
      <c r="H39" s="76" t="s">
        <v>18</v>
      </c>
      <c r="I39" s="76" t="s">
        <v>29</v>
      </c>
      <c r="J39" s="76" t="s">
        <v>30</v>
      </c>
      <c r="K39" s="96" t="s">
        <v>181</v>
      </c>
      <c r="L39" s="97" t="s">
        <v>182</v>
      </c>
      <c r="M39" s="145"/>
      <c r="N39" s="147"/>
    </row>
    <row r="40" spans="1:14" s="82" customFormat="1" ht="96" customHeight="1" x14ac:dyDescent="0.2">
      <c r="A40" s="106" t="s">
        <v>183</v>
      </c>
      <c r="B40" s="74" t="s">
        <v>148</v>
      </c>
      <c r="C40" s="74">
        <v>36381</v>
      </c>
      <c r="D40" s="75" t="s">
        <v>184</v>
      </c>
      <c r="E40" s="76" t="s">
        <v>25</v>
      </c>
      <c r="F40" s="76" t="s">
        <v>16</v>
      </c>
      <c r="G40" s="76" t="s">
        <v>185</v>
      </c>
      <c r="H40" s="76" t="s">
        <v>18</v>
      </c>
      <c r="I40" s="76" t="s">
        <v>29</v>
      </c>
      <c r="J40" s="76" t="s">
        <v>30</v>
      </c>
      <c r="K40" s="96" t="s">
        <v>186</v>
      </c>
      <c r="L40" s="97" t="s">
        <v>187</v>
      </c>
      <c r="M40" s="145"/>
      <c r="N40" s="147"/>
    </row>
    <row r="41" spans="1:14" s="82" customFormat="1" ht="78" customHeight="1" x14ac:dyDescent="0.2">
      <c r="A41" s="106" t="s">
        <v>188</v>
      </c>
      <c r="B41" s="74" t="s">
        <v>148</v>
      </c>
      <c r="C41" s="74">
        <v>36446</v>
      </c>
      <c r="D41" s="75" t="s">
        <v>189</v>
      </c>
      <c r="E41" s="81" t="s">
        <v>25</v>
      </c>
      <c r="F41" s="76" t="s">
        <v>26</v>
      </c>
      <c r="G41" s="81" t="s">
        <v>27</v>
      </c>
      <c r="H41" s="76" t="s">
        <v>18</v>
      </c>
      <c r="I41" s="76" t="s">
        <v>29</v>
      </c>
      <c r="J41" s="76" t="s">
        <v>30</v>
      </c>
      <c r="K41" s="96" t="s">
        <v>190</v>
      </c>
      <c r="L41" s="97" t="s">
        <v>191</v>
      </c>
      <c r="M41" s="145"/>
      <c r="N41" s="147"/>
    </row>
    <row r="42" spans="1:14" ht="120" x14ac:dyDescent="0.25">
      <c r="A42" s="106" t="s">
        <v>192</v>
      </c>
      <c r="B42" s="74" t="s">
        <v>148</v>
      </c>
      <c r="C42" s="74">
        <v>36455</v>
      </c>
      <c r="D42" s="75" t="s">
        <v>193</v>
      </c>
      <c r="E42" s="76" t="s">
        <v>194</v>
      </c>
      <c r="F42" s="76" t="s">
        <v>26</v>
      </c>
      <c r="G42" s="76" t="s">
        <v>27</v>
      </c>
      <c r="H42" s="76" t="s">
        <v>18</v>
      </c>
      <c r="I42" s="76" t="s">
        <v>62</v>
      </c>
      <c r="J42" s="76" t="s">
        <v>63</v>
      </c>
      <c r="K42" s="96" t="s">
        <v>195</v>
      </c>
      <c r="L42" s="97" t="s">
        <v>196</v>
      </c>
      <c r="M42" s="145"/>
      <c r="N42" s="146"/>
    </row>
    <row r="43" spans="1:14" s="82" customFormat="1" ht="135" x14ac:dyDescent="0.2">
      <c r="A43" s="106" t="s">
        <v>197</v>
      </c>
      <c r="B43" s="74" t="s">
        <v>148</v>
      </c>
      <c r="C43" s="74">
        <v>36458</v>
      </c>
      <c r="D43" s="75" t="s">
        <v>198</v>
      </c>
      <c r="E43" s="76" t="s">
        <v>199</v>
      </c>
      <c r="F43" s="76" t="s">
        <v>16</v>
      </c>
      <c r="G43" s="76" t="s">
        <v>200</v>
      </c>
      <c r="H43" s="76" t="s">
        <v>18</v>
      </c>
      <c r="I43" s="76" t="s">
        <v>201</v>
      </c>
      <c r="J43" s="76" t="s">
        <v>202</v>
      </c>
      <c r="K43" s="96" t="s">
        <v>203</v>
      </c>
      <c r="L43" s="97" t="s">
        <v>204</v>
      </c>
      <c r="M43" s="145"/>
      <c r="N43" s="147"/>
    </row>
    <row r="44" spans="1:14" s="82" customFormat="1" ht="135" x14ac:dyDescent="0.2">
      <c r="A44" s="106" t="s">
        <v>205</v>
      </c>
      <c r="B44" s="74" t="s">
        <v>148</v>
      </c>
      <c r="C44" s="74">
        <v>36486</v>
      </c>
      <c r="D44" s="75" t="s">
        <v>206</v>
      </c>
      <c r="E44" s="76" t="s">
        <v>25</v>
      </c>
      <c r="F44" s="76" t="s">
        <v>16</v>
      </c>
      <c r="G44" s="76" t="s">
        <v>207</v>
      </c>
      <c r="H44" s="76" t="s">
        <v>18</v>
      </c>
      <c r="I44" s="76" t="s">
        <v>62</v>
      </c>
      <c r="J44" s="76" t="s">
        <v>63</v>
      </c>
      <c r="K44" s="96" t="s">
        <v>208</v>
      </c>
      <c r="L44" s="97" t="s">
        <v>209</v>
      </c>
      <c r="M44" s="145"/>
      <c r="N44" s="147"/>
    </row>
    <row r="45" spans="1:14" s="82" customFormat="1" ht="120" x14ac:dyDescent="0.2">
      <c r="A45" s="106" t="s">
        <v>210</v>
      </c>
      <c r="B45" s="74" t="s">
        <v>148</v>
      </c>
      <c r="C45" s="74">
        <v>36553</v>
      </c>
      <c r="D45" s="75" t="s">
        <v>211</v>
      </c>
      <c r="E45" s="81" t="s">
        <v>25</v>
      </c>
      <c r="F45" s="76" t="s">
        <v>26</v>
      </c>
      <c r="G45" s="76" t="s">
        <v>27</v>
      </c>
      <c r="H45" s="76" t="s">
        <v>18</v>
      </c>
      <c r="I45" s="76" t="s">
        <v>62</v>
      </c>
      <c r="J45" s="76" t="s">
        <v>63</v>
      </c>
      <c r="K45" s="96" t="s">
        <v>212</v>
      </c>
      <c r="L45" s="97" t="s">
        <v>213</v>
      </c>
      <c r="M45" s="145"/>
      <c r="N45" s="147"/>
    </row>
    <row r="46" spans="1:14" s="82" customFormat="1" ht="135" x14ac:dyDescent="0.2">
      <c r="A46" s="106" t="s">
        <v>214</v>
      </c>
      <c r="B46" s="74" t="s">
        <v>148</v>
      </c>
      <c r="C46" s="74">
        <v>36601</v>
      </c>
      <c r="D46" s="75" t="s">
        <v>215</v>
      </c>
      <c r="E46" s="81" t="s">
        <v>25</v>
      </c>
      <c r="F46" s="76" t="s">
        <v>26</v>
      </c>
      <c r="G46" s="76" t="s">
        <v>27</v>
      </c>
      <c r="H46" s="76" t="s">
        <v>18</v>
      </c>
      <c r="I46" s="76" t="s">
        <v>29</v>
      </c>
      <c r="J46" s="76" t="s">
        <v>30</v>
      </c>
      <c r="K46" s="96" t="s">
        <v>216</v>
      </c>
      <c r="L46" s="97" t="s">
        <v>217</v>
      </c>
      <c r="M46" s="145"/>
      <c r="N46" s="147"/>
    </row>
    <row r="47" spans="1:14" s="82" customFormat="1" ht="120" x14ac:dyDescent="0.2">
      <c r="A47" s="106" t="s">
        <v>218</v>
      </c>
      <c r="B47" s="74" t="s">
        <v>148</v>
      </c>
      <c r="C47" s="74">
        <v>36601</v>
      </c>
      <c r="D47" s="75" t="s">
        <v>219</v>
      </c>
      <c r="E47" s="76" t="s">
        <v>25</v>
      </c>
      <c r="F47" s="76" t="s">
        <v>16</v>
      </c>
      <c r="G47" s="76" t="s">
        <v>220</v>
      </c>
      <c r="H47" s="76" t="s">
        <v>18</v>
      </c>
      <c r="I47" s="76" t="s">
        <v>29</v>
      </c>
      <c r="J47" s="76" t="s">
        <v>30</v>
      </c>
      <c r="K47" s="96" t="s">
        <v>221</v>
      </c>
      <c r="L47" s="97" t="s">
        <v>222</v>
      </c>
      <c r="M47" s="145"/>
      <c r="N47" s="147"/>
    </row>
    <row r="48" spans="1:14" s="82" customFormat="1" ht="120" x14ac:dyDescent="0.2">
      <c r="A48" s="106" t="s">
        <v>223</v>
      </c>
      <c r="B48" s="74" t="s">
        <v>148</v>
      </c>
      <c r="C48" s="74">
        <v>36615</v>
      </c>
      <c r="D48" s="75" t="s">
        <v>224</v>
      </c>
      <c r="E48" s="81" t="s">
        <v>25</v>
      </c>
      <c r="F48" s="76" t="s">
        <v>26</v>
      </c>
      <c r="G48" s="76" t="s">
        <v>27</v>
      </c>
      <c r="H48" s="76" t="s">
        <v>18</v>
      </c>
      <c r="I48" s="76" t="s">
        <v>29</v>
      </c>
      <c r="J48" s="76" t="s">
        <v>30</v>
      </c>
      <c r="K48" s="96" t="s">
        <v>225</v>
      </c>
      <c r="L48" s="97" t="s">
        <v>226</v>
      </c>
      <c r="M48" s="145"/>
      <c r="N48" s="147"/>
    </row>
    <row r="49" spans="1:14" s="82" customFormat="1" ht="120" x14ac:dyDescent="0.2">
      <c r="A49" s="106" t="s">
        <v>227</v>
      </c>
      <c r="B49" s="74" t="s">
        <v>148</v>
      </c>
      <c r="C49" s="74">
        <v>36615</v>
      </c>
      <c r="D49" s="75" t="s">
        <v>228</v>
      </c>
      <c r="E49" s="76" t="s">
        <v>25</v>
      </c>
      <c r="F49" s="76" t="s">
        <v>16</v>
      </c>
      <c r="G49" s="76" t="s">
        <v>229</v>
      </c>
      <c r="H49" s="76" t="s">
        <v>18</v>
      </c>
      <c r="I49" s="76" t="s">
        <v>62</v>
      </c>
      <c r="J49" s="76" t="s">
        <v>63</v>
      </c>
      <c r="K49" s="96" t="s">
        <v>230</v>
      </c>
      <c r="L49" s="97" t="s">
        <v>231</v>
      </c>
      <c r="M49" s="145"/>
      <c r="N49" s="147"/>
    </row>
    <row r="50" spans="1:14" s="82" customFormat="1" ht="120" x14ac:dyDescent="0.2">
      <c r="A50" s="106" t="s">
        <v>232</v>
      </c>
      <c r="B50" s="74" t="s">
        <v>148</v>
      </c>
      <c r="C50" s="74">
        <v>36648</v>
      </c>
      <c r="D50" s="75" t="s">
        <v>233</v>
      </c>
      <c r="E50" s="76" t="s">
        <v>49</v>
      </c>
      <c r="F50" s="76" t="s">
        <v>16</v>
      </c>
      <c r="G50" s="76" t="s">
        <v>234</v>
      </c>
      <c r="H50" s="76" t="s">
        <v>18</v>
      </c>
      <c r="I50" s="76" t="s">
        <v>50</v>
      </c>
      <c r="J50" s="76" t="s">
        <v>51</v>
      </c>
      <c r="K50" s="96" t="s">
        <v>235</v>
      </c>
      <c r="L50" s="97" t="s">
        <v>236</v>
      </c>
      <c r="M50" s="145"/>
      <c r="N50" s="147"/>
    </row>
    <row r="51" spans="1:14" s="82" customFormat="1" ht="120" x14ac:dyDescent="0.2">
      <c r="A51" s="106" t="s">
        <v>237</v>
      </c>
      <c r="B51" s="74" t="s">
        <v>148</v>
      </c>
      <c r="C51" s="74">
        <v>36649</v>
      </c>
      <c r="D51" s="75" t="s">
        <v>238</v>
      </c>
      <c r="E51" s="76" t="s">
        <v>15</v>
      </c>
      <c r="F51" s="76" t="s">
        <v>16</v>
      </c>
      <c r="G51" s="76" t="s">
        <v>239</v>
      </c>
      <c r="H51" s="76" t="s">
        <v>18</v>
      </c>
      <c r="I51" s="76" t="s">
        <v>29</v>
      </c>
      <c r="J51" s="76" t="s">
        <v>57</v>
      </c>
      <c r="K51" s="96" t="s">
        <v>240</v>
      </c>
      <c r="L51" s="97" t="s">
        <v>241</v>
      </c>
      <c r="M51" s="145"/>
      <c r="N51" s="147"/>
    </row>
    <row r="52" spans="1:14" s="82" customFormat="1" ht="120" x14ac:dyDescent="0.2">
      <c r="A52" s="106" t="s">
        <v>242</v>
      </c>
      <c r="B52" s="74" t="s">
        <v>148</v>
      </c>
      <c r="C52" s="74">
        <v>36683</v>
      </c>
      <c r="D52" s="75" t="s">
        <v>243</v>
      </c>
      <c r="E52" s="76" t="s">
        <v>122</v>
      </c>
      <c r="F52" s="76" t="s">
        <v>26</v>
      </c>
      <c r="G52" s="76" t="s">
        <v>244</v>
      </c>
      <c r="H52" s="76" t="s">
        <v>18</v>
      </c>
      <c r="I52" s="76" t="s">
        <v>50</v>
      </c>
      <c r="J52" s="76" t="s">
        <v>124</v>
      </c>
      <c r="K52" s="96" t="s">
        <v>245</v>
      </c>
      <c r="L52" s="97" t="s">
        <v>246</v>
      </c>
      <c r="M52" s="145"/>
      <c r="N52" s="147"/>
    </row>
    <row r="53" spans="1:14" s="82" customFormat="1" ht="120" x14ac:dyDescent="0.2">
      <c r="A53" s="106" t="s">
        <v>247</v>
      </c>
      <c r="B53" s="74" t="s">
        <v>148</v>
      </c>
      <c r="C53" s="74">
        <v>36731</v>
      </c>
      <c r="D53" s="75" t="s">
        <v>248</v>
      </c>
      <c r="E53" s="76" t="s">
        <v>129</v>
      </c>
      <c r="F53" s="76" t="s">
        <v>26</v>
      </c>
      <c r="G53" s="76" t="s">
        <v>27</v>
      </c>
      <c r="H53" s="76" t="s">
        <v>18</v>
      </c>
      <c r="I53" s="76" t="s">
        <v>249</v>
      </c>
      <c r="J53" s="76" t="s">
        <v>250</v>
      </c>
      <c r="K53" s="96" t="s">
        <v>251</v>
      </c>
      <c r="L53" s="97" t="s">
        <v>252</v>
      </c>
      <c r="M53" s="145"/>
      <c r="N53" s="147"/>
    </row>
    <row r="54" spans="1:14" ht="135" x14ac:dyDescent="0.25">
      <c r="A54" s="106" t="s">
        <v>253</v>
      </c>
      <c r="B54" s="74" t="s">
        <v>148</v>
      </c>
      <c r="C54" s="74">
        <v>36759</v>
      </c>
      <c r="D54" s="75" t="s">
        <v>254</v>
      </c>
      <c r="E54" s="76" t="s">
        <v>116</v>
      </c>
      <c r="F54" s="76" t="s">
        <v>26</v>
      </c>
      <c r="G54" s="76" t="s">
        <v>27</v>
      </c>
      <c r="H54" s="76" t="s">
        <v>18</v>
      </c>
      <c r="I54" s="76" t="s">
        <v>62</v>
      </c>
      <c r="J54" s="76" t="s">
        <v>63</v>
      </c>
      <c r="K54" s="96" t="s">
        <v>255</v>
      </c>
      <c r="L54" s="97" t="s">
        <v>256</v>
      </c>
      <c r="M54" s="145"/>
      <c r="N54" s="146"/>
    </row>
    <row r="55" spans="1:14" s="82" customFormat="1" ht="120" x14ac:dyDescent="0.2">
      <c r="A55" s="106" t="s">
        <v>257</v>
      </c>
      <c r="B55" s="74" t="s">
        <v>148</v>
      </c>
      <c r="C55" s="74">
        <v>36760</v>
      </c>
      <c r="D55" s="75" t="s">
        <v>258</v>
      </c>
      <c r="E55" s="81" t="s">
        <v>25</v>
      </c>
      <c r="F55" s="76" t="s">
        <v>26</v>
      </c>
      <c r="G55" s="76" t="s">
        <v>27</v>
      </c>
      <c r="H55" s="76" t="s">
        <v>18</v>
      </c>
      <c r="I55" s="76" t="s">
        <v>29</v>
      </c>
      <c r="J55" s="76" t="s">
        <v>30</v>
      </c>
      <c r="K55" s="96" t="s">
        <v>259</v>
      </c>
      <c r="L55" s="97" t="s">
        <v>260</v>
      </c>
      <c r="M55" s="145"/>
      <c r="N55" s="147"/>
    </row>
    <row r="56" spans="1:14" s="82" customFormat="1" ht="120" x14ac:dyDescent="0.2">
      <c r="A56" s="106" t="s">
        <v>261</v>
      </c>
      <c r="B56" s="74" t="s">
        <v>148</v>
      </c>
      <c r="C56" s="74">
        <v>36823</v>
      </c>
      <c r="D56" s="75" t="s">
        <v>262</v>
      </c>
      <c r="E56" s="76" t="s">
        <v>15</v>
      </c>
      <c r="F56" s="76" t="s">
        <v>16</v>
      </c>
      <c r="G56" s="76" t="s">
        <v>263</v>
      </c>
      <c r="H56" s="76" t="s">
        <v>18</v>
      </c>
      <c r="I56" s="76" t="s">
        <v>29</v>
      </c>
      <c r="J56" s="76" t="s">
        <v>57</v>
      </c>
      <c r="K56" s="96" t="s">
        <v>264</v>
      </c>
      <c r="L56" s="97" t="s">
        <v>265</v>
      </c>
      <c r="M56" s="145"/>
      <c r="N56" s="147"/>
    </row>
    <row r="57" spans="1:14" s="82" customFormat="1" ht="120" x14ac:dyDescent="0.2">
      <c r="A57" s="106" t="s">
        <v>266</v>
      </c>
      <c r="B57" s="74" t="s">
        <v>148</v>
      </c>
      <c r="C57" s="74">
        <v>36867</v>
      </c>
      <c r="D57" s="75" t="s">
        <v>267</v>
      </c>
      <c r="E57" s="76" t="s">
        <v>129</v>
      </c>
      <c r="F57" s="76" t="s">
        <v>26</v>
      </c>
      <c r="G57" s="76" t="s">
        <v>268</v>
      </c>
      <c r="H57" s="76" t="s">
        <v>18</v>
      </c>
      <c r="I57" s="76" t="s">
        <v>131</v>
      </c>
      <c r="J57" s="76" t="s">
        <v>132</v>
      </c>
      <c r="K57" s="96" t="s">
        <v>269</v>
      </c>
      <c r="L57" s="97" t="s">
        <v>270</v>
      </c>
      <c r="M57" s="145"/>
      <c r="N57" s="147"/>
    </row>
    <row r="58" spans="1:14" s="82" customFormat="1" ht="120" x14ac:dyDescent="0.2">
      <c r="A58" s="106" t="s">
        <v>271</v>
      </c>
      <c r="B58" s="74" t="s">
        <v>148</v>
      </c>
      <c r="C58" s="74">
        <v>36899</v>
      </c>
      <c r="D58" s="75" t="s">
        <v>272</v>
      </c>
      <c r="E58" s="81" t="s">
        <v>25</v>
      </c>
      <c r="F58" s="76" t="s">
        <v>26</v>
      </c>
      <c r="G58" s="76" t="s">
        <v>27</v>
      </c>
      <c r="H58" s="76" t="s">
        <v>18</v>
      </c>
      <c r="I58" s="76" t="s">
        <v>29</v>
      </c>
      <c r="J58" s="76" t="s">
        <v>30</v>
      </c>
      <c r="K58" s="96" t="s">
        <v>273</v>
      </c>
      <c r="L58" s="97" t="s">
        <v>274</v>
      </c>
      <c r="M58" s="145"/>
      <c r="N58" s="147"/>
    </row>
    <row r="59" spans="1:14" s="82" customFormat="1" ht="135" x14ac:dyDescent="0.2">
      <c r="A59" s="106" t="s">
        <v>275</v>
      </c>
      <c r="B59" s="74" t="s">
        <v>148</v>
      </c>
      <c r="C59" s="74">
        <v>36901</v>
      </c>
      <c r="D59" s="75" t="s">
        <v>276</v>
      </c>
      <c r="E59" s="76" t="s">
        <v>15</v>
      </c>
      <c r="F59" s="76" t="s">
        <v>16</v>
      </c>
      <c r="G59" s="76" t="s">
        <v>277</v>
      </c>
      <c r="H59" s="76" t="s">
        <v>18</v>
      </c>
      <c r="I59" s="76" t="s">
        <v>50</v>
      </c>
      <c r="J59" s="76" t="s">
        <v>124</v>
      </c>
      <c r="K59" s="96" t="s">
        <v>278</v>
      </c>
      <c r="L59" s="97" t="s">
        <v>279</v>
      </c>
      <c r="M59" s="145"/>
      <c r="N59" s="147"/>
    </row>
    <row r="60" spans="1:14" s="82" customFormat="1" ht="120" x14ac:dyDescent="0.2">
      <c r="A60" s="106" t="s">
        <v>280</v>
      </c>
      <c r="B60" s="74" t="s">
        <v>148</v>
      </c>
      <c r="C60" s="74">
        <v>36920</v>
      </c>
      <c r="D60" s="75" t="s">
        <v>281</v>
      </c>
      <c r="E60" s="81" t="s">
        <v>25</v>
      </c>
      <c r="F60" s="76" t="s">
        <v>26</v>
      </c>
      <c r="G60" s="76" t="s">
        <v>27</v>
      </c>
      <c r="H60" s="76" t="s">
        <v>18</v>
      </c>
      <c r="I60" s="76" t="s">
        <v>29</v>
      </c>
      <c r="J60" s="76" t="s">
        <v>30</v>
      </c>
      <c r="K60" s="96" t="s">
        <v>282</v>
      </c>
      <c r="L60" s="97" t="s">
        <v>283</v>
      </c>
      <c r="M60" s="145"/>
      <c r="N60" s="147"/>
    </row>
    <row r="61" spans="1:14" ht="120" x14ac:dyDescent="0.25">
      <c r="A61" s="106" t="s">
        <v>284</v>
      </c>
      <c r="B61" s="74" t="s">
        <v>148</v>
      </c>
      <c r="C61" s="74">
        <v>36962</v>
      </c>
      <c r="D61" s="75" t="s">
        <v>285</v>
      </c>
      <c r="E61" s="81" t="s">
        <v>25</v>
      </c>
      <c r="F61" s="76" t="s">
        <v>26</v>
      </c>
      <c r="G61" s="76" t="s">
        <v>27</v>
      </c>
      <c r="H61" s="76" t="s">
        <v>18</v>
      </c>
      <c r="I61" s="76" t="s">
        <v>29</v>
      </c>
      <c r="J61" s="76" t="s">
        <v>30</v>
      </c>
      <c r="K61" s="96" t="s">
        <v>286</v>
      </c>
      <c r="L61" s="97" t="s">
        <v>287</v>
      </c>
      <c r="M61" s="145"/>
      <c r="N61" s="146"/>
    </row>
    <row r="62" spans="1:14" s="82" customFormat="1" ht="120" x14ac:dyDescent="0.2">
      <c r="A62" s="106" t="s">
        <v>288</v>
      </c>
      <c r="B62" s="74" t="s">
        <v>148</v>
      </c>
      <c r="C62" s="74">
        <v>36962</v>
      </c>
      <c r="D62" s="75" t="s">
        <v>289</v>
      </c>
      <c r="E62" s="81" t="s">
        <v>25</v>
      </c>
      <c r="F62" s="76" t="s">
        <v>26</v>
      </c>
      <c r="G62" s="76" t="s">
        <v>27</v>
      </c>
      <c r="H62" s="76" t="s">
        <v>18</v>
      </c>
      <c r="I62" s="76" t="s">
        <v>29</v>
      </c>
      <c r="J62" s="76" t="s">
        <v>30</v>
      </c>
      <c r="K62" s="96" t="s">
        <v>290</v>
      </c>
      <c r="L62" s="97" t="s">
        <v>291</v>
      </c>
      <c r="M62" s="145"/>
      <c r="N62" s="147"/>
    </row>
    <row r="63" spans="1:14" s="82" customFormat="1" ht="127.5" x14ac:dyDescent="0.2">
      <c r="A63" s="106" t="s">
        <v>292</v>
      </c>
      <c r="B63" s="74" t="s">
        <v>148</v>
      </c>
      <c r="C63" s="74">
        <v>36980</v>
      </c>
      <c r="D63" s="75" t="s">
        <v>293</v>
      </c>
      <c r="E63" s="76" t="s">
        <v>15</v>
      </c>
      <c r="F63" s="76" t="s">
        <v>26</v>
      </c>
      <c r="G63" s="76" t="s">
        <v>294</v>
      </c>
      <c r="H63" s="76" t="s">
        <v>18</v>
      </c>
      <c r="I63" s="76" t="s">
        <v>29</v>
      </c>
      <c r="J63" s="76" t="s">
        <v>57</v>
      </c>
      <c r="K63" s="96" t="s">
        <v>295</v>
      </c>
      <c r="L63" s="97" t="s">
        <v>296</v>
      </c>
      <c r="M63" s="145"/>
      <c r="N63" s="147"/>
    </row>
    <row r="64" spans="1:14" s="82" customFormat="1" ht="120" x14ac:dyDescent="0.2">
      <c r="A64" s="106" t="s">
        <v>297</v>
      </c>
      <c r="B64" s="74" t="s">
        <v>148</v>
      </c>
      <c r="C64" s="74">
        <v>36999</v>
      </c>
      <c r="D64" s="75" t="s">
        <v>298</v>
      </c>
      <c r="E64" s="76" t="s">
        <v>15</v>
      </c>
      <c r="F64" s="76" t="s">
        <v>26</v>
      </c>
      <c r="G64" s="76" t="s">
        <v>299</v>
      </c>
      <c r="H64" s="76" t="s">
        <v>18</v>
      </c>
      <c r="I64" s="76" t="s">
        <v>29</v>
      </c>
      <c r="J64" s="76" t="s">
        <v>57</v>
      </c>
      <c r="K64" s="96" t="s">
        <v>300</v>
      </c>
      <c r="L64" s="97" t="s">
        <v>301</v>
      </c>
      <c r="M64" s="145"/>
      <c r="N64" s="147"/>
    </row>
    <row r="65" spans="1:14" ht="120" x14ac:dyDescent="0.25">
      <c r="A65" s="106" t="s">
        <v>302</v>
      </c>
      <c r="B65" s="74" t="s">
        <v>148</v>
      </c>
      <c r="C65" s="74">
        <v>37001</v>
      </c>
      <c r="D65" s="75" t="s">
        <v>303</v>
      </c>
      <c r="E65" s="76" t="s">
        <v>15</v>
      </c>
      <c r="F65" s="76" t="s">
        <v>26</v>
      </c>
      <c r="G65" s="76" t="s">
        <v>27</v>
      </c>
      <c r="H65" s="76" t="s">
        <v>18</v>
      </c>
      <c r="I65" s="76" t="s">
        <v>29</v>
      </c>
      <c r="J65" s="76" t="s">
        <v>57</v>
      </c>
      <c r="K65" s="96" t="s">
        <v>304</v>
      </c>
      <c r="L65" s="97" t="s">
        <v>305</v>
      </c>
      <c r="M65" s="145"/>
      <c r="N65" s="146"/>
    </row>
    <row r="66" spans="1:14" s="82" customFormat="1" ht="120" x14ac:dyDescent="0.2">
      <c r="A66" s="106" t="s">
        <v>306</v>
      </c>
      <c r="B66" s="74" t="s">
        <v>148</v>
      </c>
      <c r="C66" s="74">
        <v>37011</v>
      </c>
      <c r="D66" s="75" t="s">
        <v>307</v>
      </c>
      <c r="E66" s="76" t="s">
        <v>15</v>
      </c>
      <c r="F66" s="76" t="s">
        <v>16</v>
      </c>
      <c r="G66" s="76" t="s">
        <v>308</v>
      </c>
      <c r="H66" s="76" t="s">
        <v>18</v>
      </c>
      <c r="I66" s="76" t="s">
        <v>29</v>
      </c>
      <c r="J66" s="76" t="s">
        <v>57</v>
      </c>
      <c r="K66" s="96" t="s">
        <v>309</v>
      </c>
      <c r="L66" s="97" t="s">
        <v>310</v>
      </c>
      <c r="M66" s="145"/>
      <c r="N66" s="147"/>
    </row>
    <row r="67" spans="1:14" s="82" customFormat="1" ht="135" x14ac:dyDescent="0.2">
      <c r="A67" s="106" t="s">
        <v>311</v>
      </c>
      <c r="B67" s="74" t="s">
        <v>148</v>
      </c>
      <c r="C67" s="74">
        <v>37026</v>
      </c>
      <c r="D67" s="75" t="s">
        <v>312</v>
      </c>
      <c r="E67" s="76" t="s">
        <v>25</v>
      </c>
      <c r="F67" s="76" t="s">
        <v>26</v>
      </c>
      <c r="G67" s="76" t="s">
        <v>313</v>
      </c>
      <c r="H67" s="76" t="s">
        <v>18</v>
      </c>
      <c r="I67" s="76" t="s">
        <v>29</v>
      </c>
      <c r="J67" s="76" t="s">
        <v>30</v>
      </c>
      <c r="K67" s="96" t="s">
        <v>314</v>
      </c>
      <c r="L67" s="97" t="s">
        <v>315</v>
      </c>
      <c r="M67" s="145"/>
      <c r="N67" s="147"/>
    </row>
    <row r="68" spans="1:14" s="82" customFormat="1" ht="120" x14ac:dyDescent="0.2">
      <c r="A68" s="106" t="s">
        <v>316</v>
      </c>
      <c r="B68" s="74" t="s">
        <v>148</v>
      </c>
      <c r="C68" s="74">
        <v>37046</v>
      </c>
      <c r="D68" s="75" t="s">
        <v>317</v>
      </c>
      <c r="E68" s="76" t="s">
        <v>15</v>
      </c>
      <c r="F68" s="76" t="s">
        <v>16</v>
      </c>
      <c r="G68" s="76" t="s">
        <v>318</v>
      </c>
      <c r="H68" s="76" t="s">
        <v>28</v>
      </c>
      <c r="I68" s="76" t="s">
        <v>29</v>
      </c>
      <c r="J68" s="76" t="s">
        <v>319</v>
      </c>
      <c r="K68" s="96" t="s">
        <v>320</v>
      </c>
      <c r="L68" s="97" t="s">
        <v>321</v>
      </c>
      <c r="M68" s="145"/>
      <c r="N68" s="147"/>
    </row>
    <row r="69" spans="1:14" ht="120" x14ac:dyDescent="0.25">
      <c r="A69" s="106" t="s">
        <v>322</v>
      </c>
      <c r="B69" s="74" t="s">
        <v>148</v>
      </c>
      <c r="C69" s="74">
        <v>37068</v>
      </c>
      <c r="D69" s="75" t="s">
        <v>323</v>
      </c>
      <c r="E69" s="76" t="s">
        <v>25</v>
      </c>
      <c r="F69" s="76" t="s">
        <v>26</v>
      </c>
      <c r="G69" s="76" t="s">
        <v>324</v>
      </c>
      <c r="H69" s="76" t="s">
        <v>18</v>
      </c>
      <c r="I69" s="76" t="s">
        <v>29</v>
      </c>
      <c r="J69" s="76" t="s">
        <v>30</v>
      </c>
      <c r="K69" s="96" t="s">
        <v>325</v>
      </c>
      <c r="L69" s="97" t="s">
        <v>326</v>
      </c>
      <c r="M69" s="145"/>
      <c r="N69" s="146"/>
    </row>
    <row r="70" spans="1:14" s="82" customFormat="1" ht="120" x14ac:dyDescent="0.2">
      <c r="A70" s="106" t="s">
        <v>327</v>
      </c>
      <c r="B70" s="74" t="s">
        <v>148</v>
      </c>
      <c r="C70" s="74">
        <v>37068</v>
      </c>
      <c r="D70" s="75" t="s">
        <v>328</v>
      </c>
      <c r="E70" s="76" t="s">
        <v>25</v>
      </c>
      <c r="F70" s="76" t="s">
        <v>26</v>
      </c>
      <c r="G70" s="76" t="s">
        <v>329</v>
      </c>
      <c r="H70" s="76" t="s">
        <v>18</v>
      </c>
      <c r="I70" s="76" t="s">
        <v>29</v>
      </c>
      <c r="J70" s="76" t="s">
        <v>30</v>
      </c>
      <c r="K70" s="96" t="s">
        <v>330</v>
      </c>
      <c r="L70" s="97" t="s">
        <v>331</v>
      </c>
      <c r="M70" s="145"/>
      <c r="N70" s="147"/>
    </row>
    <row r="71" spans="1:14" s="82" customFormat="1" ht="120" x14ac:dyDescent="0.2">
      <c r="A71" s="106" t="s">
        <v>332</v>
      </c>
      <c r="B71" s="74" t="s">
        <v>148</v>
      </c>
      <c r="C71" s="74">
        <v>37068</v>
      </c>
      <c r="D71" s="75" t="s">
        <v>333</v>
      </c>
      <c r="E71" s="76" t="s">
        <v>25</v>
      </c>
      <c r="F71" s="76" t="s">
        <v>26</v>
      </c>
      <c r="G71" s="76" t="s">
        <v>334</v>
      </c>
      <c r="H71" s="76" t="s">
        <v>18</v>
      </c>
      <c r="I71" s="76" t="s">
        <v>29</v>
      </c>
      <c r="J71" s="76" t="s">
        <v>30</v>
      </c>
      <c r="K71" s="96" t="s">
        <v>335</v>
      </c>
      <c r="L71" s="97" t="s">
        <v>336</v>
      </c>
      <c r="M71" s="145"/>
      <c r="N71" s="147"/>
    </row>
    <row r="72" spans="1:14" s="82" customFormat="1" ht="135" x14ac:dyDescent="0.2">
      <c r="A72" s="106" t="s">
        <v>337</v>
      </c>
      <c r="B72" s="74" t="s">
        <v>148</v>
      </c>
      <c r="C72" s="74">
        <v>37111</v>
      </c>
      <c r="D72" s="75" t="s">
        <v>338</v>
      </c>
      <c r="E72" s="81" t="s">
        <v>25</v>
      </c>
      <c r="F72" s="76" t="s">
        <v>26</v>
      </c>
      <c r="G72" s="76" t="s">
        <v>27</v>
      </c>
      <c r="H72" s="76" t="s">
        <v>18</v>
      </c>
      <c r="I72" s="76" t="s">
        <v>29</v>
      </c>
      <c r="J72" s="76" t="s">
        <v>30</v>
      </c>
      <c r="K72" s="96" t="s">
        <v>339</v>
      </c>
      <c r="L72" s="97" t="s">
        <v>340</v>
      </c>
      <c r="M72" s="145"/>
      <c r="N72" s="147"/>
    </row>
    <row r="73" spans="1:14" s="82" customFormat="1" ht="120" x14ac:dyDescent="0.2">
      <c r="A73" s="106" t="s">
        <v>341</v>
      </c>
      <c r="B73" s="74" t="s">
        <v>148</v>
      </c>
      <c r="C73" s="74">
        <v>37118</v>
      </c>
      <c r="D73" s="75" t="s">
        <v>342</v>
      </c>
      <c r="E73" s="76" t="s">
        <v>343</v>
      </c>
      <c r="F73" s="76" t="s">
        <v>26</v>
      </c>
      <c r="G73" s="76" t="s">
        <v>344</v>
      </c>
      <c r="H73" s="76" t="s">
        <v>18</v>
      </c>
      <c r="I73" s="76" t="s">
        <v>29</v>
      </c>
      <c r="J73" s="76" t="s">
        <v>345</v>
      </c>
      <c r="K73" s="96" t="s">
        <v>346</v>
      </c>
      <c r="L73" s="97" t="s">
        <v>347</v>
      </c>
      <c r="M73" s="145"/>
      <c r="N73" s="147"/>
    </row>
    <row r="74" spans="1:14" s="82" customFormat="1" ht="135" x14ac:dyDescent="0.2">
      <c r="A74" s="106" t="s">
        <v>348</v>
      </c>
      <c r="B74" s="74" t="s">
        <v>148</v>
      </c>
      <c r="C74" s="74">
        <v>37125</v>
      </c>
      <c r="D74" s="75" t="s">
        <v>349</v>
      </c>
      <c r="E74" s="76" t="s">
        <v>343</v>
      </c>
      <c r="F74" s="76" t="s">
        <v>26</v>
      </c>
      <c r="G74" s="76" t="s">
        <v>27</v>
      </c>
      <c r="H74" s="76" t="s">
        <v>18</v>
      </c>
      <c r="I74" s="76" t="s">
        <v>29</v>
      </c>
      <c r="J74" s="76" t="s">
        <v>345</v>
      </c>
      <c r="K74" s="96" t="s">
        <v>350</v>
      </c>
      <c r="L74" s="97" t="s">
        <v>351</v>
      </c>
      <c r="M74" s="145"/>
      <c r="N74" s="147"/>
    </row>
    <row r="75" spans="1:14" s="82" customFormat="1" ht="153" x14ac:dyDescent="0.2">
      <c r="A75" s="106" t="s">
        <v>352</v>
      </c>
      <c r="B75" s="74" t="s">
        <v>148</v>
      </c>
      <c r="C75" s="74">
        <v>37188</v>
      </c>
      <c r="D75" s="75" t="s">
        <v>353</v>
      </c>
      <c r="E75" s="76" t="s">
        <v>194</v>
      </c>
      <c r="F75" s="76" t="s">
        <v>16</v>
      </c>
      <c r="G75" s="76" t="s">
        <v>354</v>
      </c>
      <c r="H75" s="76" t="s">
        <v>18</v>
      </c>
      <c r="I75" s="76" t="s">
        <v>50</v>
      </c>
      <c r="J75" s="76" t="s">
        <v>355</v>
      </c>
      <c r="K75" s="96" t="s">
        <v>356</v>
      </c>
      <c r="L75" s="97" t="s">
        <v>357</v>
      </c>
      <c r="M75" s="145"/>
      <c r="N75" s="147"/>
    </row>
    <row r="76" spans="1:14" s="82" customFormat="1" ht="120" x14ac:dyDescent="0.2">
      <c r="A76" s="106" t="s">
        <v>358</v>
      </c>
      <c r="B76" s="74" t="s">
        <v>359</v>
      </c>
      <c r="C76" s="74">
        <v>37190</v>
      </c>
      <c r="D76" s="75" t="s">
        <v>360</v>
      </c>
      <c r="E76" s="76" t="s">
        <v>361</v>
      </c>
      <c r="F76" s="76" t="s">
        <v>26</v>
      </c>
      <c r="G76" s="76" t="s">
        <v>27</v>
      </c>
      <c r="H76" s="76" t="s">
        <v>18</v>
      </c>
      <c r="I76" s="76" t="s">
        <v>50</v>
      </c>
      <c r="J76" s="76" t="s">
        <v>362</v>
      </c>
      <c r="K76" s="96" t="s">
        <v>363</v>
      </c>
      <c r="L76" s="97" t="s">
        <v>364</v>
      </c>
      <c r="M76" s="145"/>
      <c r="N76" s="146"/>
    </row>
    <row r="77" spans="1:14" s="82" customFormat="1" ht="120" x14ac:dyDescent="0.2">
      <c r="A77" s="106" t="s">
        <v>365</v>
      </c>
      <c r="B77" s="74" t="s">
        <v>148</v>
      </c>
      <c r="C77" s="74">
        <v>37258</v>
      </c>
      <c r="D77" s="75" t="s">
        <v>366</v>
      </c>
      <c r="E77" s="76" t="s">
        <v>15</v>
      </c>
      <c r="F77" s="76" t="s">
        <v>26</v>
      </c>
      <c r="G77" s="76" t="s">
        <v>27</v>
      </c>
      <c r="H77" s="76" t="s">
        <v>28</v>
      </c>
      <c r="I77" s="76" t="s">
        <v>29</v>
      </c>
      <c r="J77" s="76" t="s">
        <v>57</v>
      </c>
      <c r="K77" s="96" t="s">
        <v>367</v>
      </c>
      <c r="L77" s="97" t="s">
        <v>368</v>
      </c>
      <c r="M77" s="145"/>
      <c r="N77" s="147"/>
    </row>
    <row r="78" spans="1:14" s="82" customFormat="1" ht="135" x14ac:dyDescent="0.2">
      <c r="A78" s="106" t="s">
        <v>369</v>
      </c>
      <c r="B78" s="74" t="s">
        <v>148</v>
      </c>
      <c r="C78" s="74">
        <v>37258</v>
      </c>
      <c r="D78" s="75" t="s">
        <v>370</v>
      </c>
      <c r="E78" s="76" t="s">
        <v>15</v>
      </c>
      <c r="F78" s="76" t="s">
        <v>26</v>
      </c>
      <c r="G78" s="76" t="s">
        <v>27</v>
      </c>
      <c r="H78" s="76" t="s">
        <v>28</v>
      </c>
      <c r="I78" s="76" t="s">
        <v>29</v>
      </c>
      <c r="J78" s="76" t="s">
        <v>57</v>
      </c>
      <c r="K78" s="96" t="s">
        <v>371</v>
      </c>
      <c r="L78" s="97" t="s">
        <v>372</v>
      </c>
      <c r="M78" s="145"/>
      <c r="N78" s="147"/>
    </row>
    <row r="79" spans="1:14" s="82" customFormat="1" ht="120" x14ac:dyDescent="0.2">
      <c r="A79" s="106" t="s">
        <v>373</v>
      </c>
      <c r="B79" s="74" t="s">
        <v>148</v>
      </c>
      <c r="C79" s="74">
        <v>37265</v>
      </c>
      <c r="D79" s="75" t="s">
        <v>374</v>
      </c>
      <c r="E79" s="81" t="s">
        <v>25</v>
      </c>
      <c r="F79" s="76" t="s">
        <v>26</v>
      </c>
      <c r="G79" s="76" t="s">
        <v>27</v>
      </c>
      <c r="H79" s="76" t="s">
        <v>18</v>
      </c>
      <c r="I79" s="76" t="s">
        <v>29</v>
      </c>
      <c r="J79" s="76" t="s">
        <v>30</v>
      </c>
      <c r="K79" s="96" t="s">
        <v>375</v>
      </c>
      <c r="L79" s="97" t="s">
        <v>376</v>
      </c>
      <c r="M79" s="145"/>
      <c r="N79" s="147"/>
    </row>
    <row r="80" spans="1:14" s="82" customFormat="1" ht="120" x14ac:dyDescent="0.2">
      <c r="A80" s="106" t="s">
        <v>377</v>
      </c>
      <c r="B80" s="74" t="s">
        <v>148</v>
      </c>
      <c r="C80" s="74">
        <v>37284</v>
      </c>
      <c r="D80" s="75" t="s">
        <v>378</v>
      </c>
      <c r="E80" s="76" t="s">
        <v>25</v>
      </c>
      <c r="F80" s="76" t="s">
        <v>16</v>
      </c>
      <c r="G80" s="76" t="s">
        <v>379</v>
      </c>
      <c r="H80" s="76" t="s">
        <v>18</v>
      </c>
      <c r="I80" s="76" t="s">
        <v>29</v>
      </c>
      <c r="J80" s="76" t="s">
        <v>57</v>
      </c>
      <c r="K80" s="96" t="s">
        <v>380</v>
      </c>
      <c r="L80" s="97" t="s">
        <v>381</v>
      </c>
      <c r="M80" s="145"/>
      <c r="N80" s="147"/>
    </row>
    <row r="81" spans="1:14" s="82" customFormat="1" ht="135" x14ac:dyDescent="0.2">
      <c r="A81" s="106" t="s">
        <v>382</v>
      </c>
      <c r="B81" s="74" t="s">
        <v>148</v>
      </c>
      <c r="C81" s="73">
        <v>37294</v>
      </c>
      <c r="D81" s="75" t="s">
        <v>383</v>
      </c>
      <c r="E81" s="76" t="s">
        <v>15</v>
      </c>
      <c r="F81" s="76" t="s">
        <v>26</v>
      </c>
      <c r="G81" s="76" t="s">
        <v>27</v>
      </c>
      <c r="H81" s="76" t="s">
        <v>18</v>
      </c>
      <c r="I81" s="76" t="s">
        <v>29</v>
      </c>
      <c r="J81" s="76" t="s">
        <v>57</v>
      </c>
      <c r="K81" s="96" t="s">
        <v>384</v>
      </c>
      <c r="L81" s="97" t="s">
        <v>385</v>
      </c>
      <c r="M81" s="145"/>
      <c r="N81" s="147"/>
    </row>
    <row r="82" spans="1:14" ht="135" x14ac:dyDescent="0.25">
      <c r="A82" s="106" t="s">
        <v>386</v>
      </c>
      <c r="B82" s="74" t="s">
        <v>148</v>
      </c>
      <c r="C82" s="74">
        <v>37334</v>
      </c>
      <c r="D82" s="75" t="s">
        <v>387</v>
      </c>
      <c r="E82" s="81" t="s">
        <v>25</v>
      </c>
      <c r="F82" s="76" t="s">
        <v>26</v>
      </c>
      <c r="G82" s="76" t="s">
        <v>27</v>
      </c>
      <c r="H82" s="76" t="s">
        <v>18</v>
      </c>
      <c r="I82" s="76" t="s">
        <v>29</v>
      </c>
      <c r="J82" s="76" t="s">
        <v>30</v>
      </c>
      <c r="K82" s="96" t="s">
        <v>388</v>
      </c>
      <c r="L82" s="97" t="s">
        <v>389</v>
      </c>
      <c r="M82" s="145"/>
      <c r="N82" s="146"/>
    </row>
    <row r="83" spans="1:14" s="82" customFormat="1" ht="153" x14ac:dyDescent="0.2">
      <c r="A83" s="104" t="s">
        <v>390</v>
      </c>
      <c r="B83" s="73" t="s">
        <v>148</v>
      </c>
      <c r="C83" s="74">
        <v>37335</v>
      </c>
      <c r="D83" s="75" t="s">
        <v>391</v>
      </c>
      <c r="E83" s="76" t="s">
        <v>122</v>
      </c>
      <c r="F83" s="76" t="s">
        <v>16</v>
      </c>
      <c r="G83" s="84" t="s">
        <v>392</v>
      </c>
      <c r="H83" s="76" t="s">
        <v>18</v>
      </c>
      <c r="I83" s="76" t="s">
        <v>50</v>
      </c>
      <c r="J83" s="76" t="s">
        <v>124</v>
      </c>
      <c r="K83" s="96" t="s">
        <v>393</v>
      </c>
      <c r="L83" s="97" t="s">
        <v>394</v>
      </c>
      <c r="M83" s="145"/>
      <c r="N83" s="147"/>
    </row>
    <row r="84" spans="1:14" s="82" customFormat="1" ht="120" x14ac:dyDescent="0.2">
      <c r="A84" s="106" t="s">
        <v>395</v>
      </c>
      <c r="B84" s="74" t="s">
        <v>148</v>
      </c>
      <c r="C84" s="74">
        <v>37335</v>
      </c>
      <c r="D84" s="75" t="s">
        <v>396</v>
      </c>
      <c r="E84" s="76" t="s">
        <v>15</v>
      </c>
      <c r="F84" s="76" t="s">
        <v>26</v>
      </c>
      <c r="G84" s="81" t="s">
        <v>27</v>
      </c>
      <c r="H84" s="76" t="s">
        <v>18</v>
      </c>
      <c r="I84" s="76" t="s">
        <v>29</v>
      </c>
      <c r="J84" s="76" t="s">
        <v>57</v>
      </c>
      <c r="K84" s="96" t="s">
        <v>397</v>
      </c>
      <c r="L84" s="97" t="s">
        <v>398</v>
      </c>
      <c r="M84" s="145"/>
      <c r="N84" s="147"/>
    </row>
    <row r="85" spans="1:14" ht="120" x14ac:dyDescent="0.25">
      <c r="A85" s="106" t="s">
        <v>399</v>
      </c>
      <c r="B85" s="74" t="s">
        <v>13</v>
      </c>
      <c r="C85" s="74">
        <v>37335</v>
      </c>
      <c r="D85" s="75" t="s">
        <v>400</v>
      </c>
      <c r="E85" s="81" t="s">
        <v>122</v>
      </c>
      <c r="F85" s="76" t="s">
        <v>26</v>
      </c>
      <c r="G85" s="76" t="s">
        <v>27</v>
      </c>
      <c r="H85" s="76" t="s">
        <v>28</v>
      </c>
      <c r="I85" s="76" t="s">
        <v>50</v>
      </c>
      <c r="J85" s="76" t="s">
        <v>124</v>
      </c>
      <c r="K85" s="96" t="s">
        <v>401</v>
      </c>
      <c r="L85" s="97" t="s">
        <v>402</v>
      </c>
      <c r="M85" s="145"/>
      <c r="N85" s="146"/>
    </row>
    <row r="86" spans="1:14" ht="120" x14ac:dyDescent="0.25">
      <c r="A86" s="106" t="s">
        <v>403</v>
      </c>
      <c r="B86" s="74" t="s">
        <v>148</v>
      </c>
      <c r="C86" s="74">
        <v>37354</v>
      </c>
      <c r="D86" s="75" t="s">
        <v>404</v>
      </c>
      <c r="E86" s="76" t="s">
        <v>15</v>
      </c>
      <c r="F86" s="76" t="s">
        <v>26</v>
      </c>
      <c r="G86" s="76" t="s">
        <v>405</v>
      </c>
      <c r="H86" s="76" t="s">
        <v>18</v>
      </c>
      <c r="I86" s="76" t="s">
        <v>29</v>
      </c>
      <c r="J86" s="76" t="s">
        <v>57</v>
      </c>
      <c r="K86" s="96" t="s">
        <v>406</v>
      </c>
      <c r="L86" s="97" t="s">
        <v>407</v>
      </c>
      <c r="M86" s="145"/>
      <c r="N86" s="146"/>
    </row>
    <row r="87" spans="1:14" s="82" customFormat="1" ht="135" x14ac:dyDescent="0.2">
      <c r="A87" s="106" t="s">
        <v>408</v>
      </c>
      <c r="B87" s="74" t="s">
        <v>148</v>
      </c>
      <c r="C87" s="74">
        <v>37383</v>
      </c>
      <c r="D87" s="75" t="s">
        <v>409</v>
      </c>
      <c r="E87" s="76" t="s">
        <v>15</v>
      </c>
      <c r="F87" s="76" t="s">
        <v>26</v>
      </c>
      <c r="G87" s="76" t="s">
        <v>27</v>
      </c>
      <c r="H87" s="76" t="s">
        <v>18</v>
      </c>
      <c r="I87" s="76" t="s">
        <v>29</v>
      </c>
      <c r="J87" s="76" t="s">
        <v>57</v>
      </c>
      <c r="K87" s="96" t="s">
        <v>410</v>
      </c>
      <c r="L87" s="97" t="s">
        <v>411</v>
      </c>
      <c r="M87" s="145"/>
      <c r="N87" s="147"/>
    </row>
    <row r="88" spans="1:14" ht="135" x14ac:dyDescent="0.25">
      <c r="A88" s="106" t="s">
        <v>412</v>
      </c>
      <c r="B88" s="74" t="s">
        <v>148</v>
      </c>
      <c r="C88" s="74">
        <v>37418</v>
      </c>
      <c r="D88" s="75" t="s">
        <v>413</v>
      </c>
      <c r="E88" s="81" t="s">
        <v>25</v>
      </c>
      <c r="F88" s="76" t="s">
        <v>26</v>
      </c>
      <c r="G88" s="76" t="s">
        <v>27</v>
      </c>
      <c r="H88" s="76" t="s">
        <v>18</v>
      </c>
      <c r="I88" s="76" t="s">
        <v>29</v>
      </c>
      <c r="J88" s="76" t="s">
        <v>30</v>
      </c>
      <c r="K88" s="96" t="s">
        <v>414</v>
      </c>
      <c r="L88" s="97" t="s">
        <v>415</v>
      </c>
      <c r="M88" s="145"/>
      <c r="N88" s="146"/>
    </row>
    <row r="89" spans="1:14" ht="78.95" customHeight="1" x14ac:dyDescent="0.25">
      <c r="A89" s="104" t="s">
        <v>416</v>
      </c>
      <c r="B89" s="73" t="s">
        <v>148</v>
      </c>
      <c r="C89" s="74">
        <v>37438</v>
      </c>
      <c r="D89" s="75" t="s">
        <v>417</v>
      </c>
      <c r="E89" s="76" t="s">
        <v>194</v>
      </c>
      <c r="F89" s="76" t="s">
        <v>26</v>
      </c>
      <c r="G89" s="76" t="s">
        <v>27</v>
      </c>
      <c r="H89" s="76" t="s">
        <v>18</v>
      </c>
      <c r="I89" s="76" t="s">
        <v>418</v>
      </c>
      <c r="J89" s="76" t="s">
        <v>419</v>
      </c>
      <c r="K89" s="96" t="s">
        <v>420</v>
      </c>
      <c r="L89" s="97" t="s">
        <v>421</v>
      </c>
      <c r="M89" s="145"/>
      <c r="N89" s="146"/>
    </row>
    <row r="90" spans="1:14" s="82" customFormat="1" ht="135" x14ac:dyDescent="0.2">
      <c r="A90" s="104" t="s">
        <v>422</v>
      </c>
      <c r="B90" s="73" t="s">
        <v>148</v>
      </c>
      <c r="C90" s="74">
        <v>37456</v>
      </c>
      <c r="D90" s="75" t="s">
        <v>423</v>
      </c>
      <c r="E90" s="76" t="s">
        <v>15</v>
      </c>
      <c r="F90" s="76" t="s">
        <v>26</v>
      </c>
      <c r="G90" s="76" t="s">
        <v>27</v>
      </c>
      <c r="H90" s="76" t="s">
        <v>18</v>
      </c>
      <c r="I90" s="76" t="s">
        <v>131</v>
      </c>
      <c r="J90" s="76" t="s">
        <v>132</v>
      </c>
      <c r="K90" s="96" t="s">
        <v>424</v>
      </c>
      <c r="L90" s="97" t="s">
        <v>425</v>
      </c>
      <c r="M90" s="145"/>
      <c r="N90" s="147"/>
    </row>
    <row r="91" spans="1:14" ht="135" x14ac:dyDescent="0.25">
      <c r="A91" s="106" t="s">
        <v>426</v>
      </c>
      <c r="B91" s="74" t="s">
        <v>148</v>
      </c>
      <c r="C91" s="74">
        <v>37473</v>
      </c>
      <c r="D91" s="75" t="s">
        <v>427</v>
      </c>
      <c r="E91" s="81" t="s">
        <v>25</v>
      </c>
      <c r="F91" s="76" t="s">
        <v>26</v>
      </c>
      <c r="G91" s="76" t="s">
        <v>27</v>
      </c>
      <c r="H91" s="76" t="s">
        <v>18</v>
      </c>
      <c r="I91" s="76" t="s">
        <v>29</v>
      </c>
      <c r="J91" s="76" t="s">
        <v>30</v>
      </c>
      <c r="K91" s="96" t="s">
        <v>428</v>
      </c>
      <c r="L91" s="97" t="s">
        <v>429</v>
      </c>
      <c r="M91" s="145"/>
      <c r="N91" s="146"/>
    </row>
    <row r="92" spans="1:14" s="82" customFormat="1" ht="120" x14ac:dyDescent="0.2">
      <c r="A92" s="104" t="s">
        <v>430</v>
      </c>
      <c r="B92" s="73" t="s">
        <v>148</v>
      </c>
      <c r="C92" s="74">
        <v>37474</v>
      </c>
      <c r="D92" s="75" t="s">
        <v>431</v>
      </c>
      <c r="E92" s="76" t="s">
        <v>129</v>
      </c>
      <c r="F92" s="76" t="s">
        <v>16</v>
      </c>
      <c r="G92" s="76" t="s">
        <v>432</v>
      </c>
      <c r="H92" s="76" t="s">
        <v>18</v>
      </c>
      <c r="I92" s="76" t="s">
        <v>201</v>
      </c>
      <c r="J92" s="76" t="s">
        <v>202</v>
      </c>
      <c r="K92" s="96" t="s">
        <v>433</v>
      </c>
      <c r="L92" s="97" t="s">
        <v>434</v>
      </c>
      <c r="M92" s="145"/>
      <c r="N92" s="147"/>
    </row>
    <row r="93" spans="1:14" s="82" customFormat="1" ht="120" x14ac:dyDescent="0.2">
      <c r="A93" s="104" t="s">
        <v>435</v>
      </c>
      <c r="B93" s="73" t="s">
        <v>148</v>
      </c>
      <c r="C93" s="73">
        <v>37474</v>
      </c>
      <c r="D93" s="75" t="s">
        <v>436</v>
      </c>
      <c r="E93" s="76" t="s">
        <v>129</v>
      </c>
      <c r="F93" s="76" t="s">
        <v>16</v>
      </c>
      <c r="G93" s="76" t="s">
        <v>437</v>
      </c>
      <c r="H93" s="76" t="s">
        <v>18</v>
      </c>
      <c r="I93" s="76" t="s">
        <v>201</v>
      </c>
      <c r="J93" s="76" t="s">
        <v>202</v>
      </c>
      <c r="K93" s="96" t="s">
        <v>438</v>
      </c>
      <c r="L93" s="97" t="s">
        <v>439</v>
      </c>
      <c r="M93" s="145"/>
      <c r="N93" s="147"/>
    </row>
    <row r="94" spans="1:14" s="82" customFormat="1" ht="120" x14ac:dyDescent="0.2">
      <c r="A94" s="104" t="s">
        <v>440</v>
      </c>
      <c r="B94" s="73" t="s">
        <v>148</v>
      </c>
      <c r="C94" s="73">
        <v>37480</v>
      </c>
      <c r="D94" s="75" t="s">
        <v>441</v>
      </c>
      <c r="E94" s="76" t="s">
        <v>25</v>
      </c>
      <c r="F94" s="76" t="s">
        <v>16</v>
      </c>
      <c r="G94" s="76" t="s">
        <v>442</v>
      </c>
      <c r="H94" s="76" t="s">
        <v>18</v>
      </c>
      <c r="I94" s="76" t="s">
        <v>29</v>
      </c>
      <c r="J94" s="76" t="s">
        <v>30</v>
      </c>
      <c r="K94" s="96" t="s">
        <v>443</v>
      </c>
      <c r="L94" s="97" t="s">
        <v>444</v>
      </c>
      <c r="M94" s="145"/>
      <c r="N94" s="147"/>
    </row>
    <row r="95" spans="1:14" s="82" customFormat="1" ht="120" x14ac:dyDescent="0.2">
      <c r="A95" s="106" t="s">
        <v>445</v>
      </c>
      <c r="B95" s="74" t="s">
        <v>148</v>
      </c>
      <c r="C95" s="74">
        <v>37488</v>
      </c>
      <c r="D95" s="75" t="s">
        <v>446</v>
      </c>
      <c r="E95" s="76" t="s">
        <v>194</v>
      </c>
      <c r="F95" s="76" t="s">
        <v>26</v>
      </c>
      <c r="G95" s="76" t="s">
        <v>27</v>
      </c>
      <c r="H95" s="76" t="s">
        <v>18</v>
      </c>
      <c r="I95" s="76" t="s">
        <v>50</v>
      </c>
      <c r="J95" s="76" t="s">
        <v>355</v>
      </c>
      <c r="K95" s="96" t="s">
        <v>447</v>
      </c>
      <c r="L95" s="97" t="s">
        <v>448</v>
      </c>
      <c r="M95" s="145"/>
      <c r="N95" s="147"/>
    </row>
    <row r="96" spans="1:14" s="82" customFormat="1" ht="120" x14ac:dyDescent="0.2">
      <c r="A96" s="106" t="s">
        <v>449</v>
      </c>
      <c r="B96" s="74" t="s">
        <v>148</v>
      </c>
      <c r="C96" s="74">
        <v>37497</v>
      </c>
      <c r="D96" s="75" t="s">
        <v>450</v>
      </c>
      <c r="E96" s="76" t="s">
        <v>129</v>
      </c>
      <c r="F96" s="76" t="s">
        <v>16</v>
      </c>
      <c r="G96" s="76" t="s">
        <v>451</v>
      </c>
      <c r="H96" s="76" t="s">
        <v>18</v>
      </c>
      <c r="I96" s="76" t="s">
        <v>131</v>
      </c>
      <c r="J96" s="76" t="s">
        <v>132</v>
      </c>
      <c r="K96" s="96" t="s">
        <v>452</v>
      </c>
      <c r="L96" s="97" t="s">
        <v>453</v>
      </c>
      <c r="M96" s="145"/>
      <c r="N96" s="147"/>
    </row>
    <row r="97" spans="1:14" s="82" customFormat="1" ht="120" x14ac:dyDescent="0.2">
      <c r="A97" s="106" t="s">
        <v>454</v>
      </c>
      <c r="B97" s="74" t="s">
        <v>148</v>
      </c>
      <c r="C97" s="74">
        <v>37552</v>
      </c>
      <c r="D97" s="75" t="s">
        <v>455</v>
      </c>
      <c r="E97" s="76" t="s">
        <v>25</v>
      </c>
      <c r="F97" s="76" t="s">
        <v>26</v>
      </c>
      <c r="G97" s="76" t="s">
        <v>456</v>
      </c>
      <c r="H97" s="76" t="s">
        <v>18</v>
      </c>
      <c r="I97" s="76" t="s">
        <v>62</v>
      </c>
      <c r="J97" s="76" t="s">
        <v>63</v>
      </c>
      <c r="K97" s="96" t="s">
        <v>457</v>
      </c>
      <c r="L97" s="97" t="s">
        <v>458</v>
      </c>
      <c r="M97" s="145"/>
      <c r="N97" s="147"/>
    </row>
    <row r="98" spans="1:14" s="82" customFormat="1" ht="135" x14ac:dyDescent="0.2">
      <c r="A98" s="106" t="s">
        <v>459</v>
      </c>
      <c r="B98" s="74" t="s">
        <v>148</v>
      </c>
      <c r="C98" s="74">
        <v>37552</v>
      </c>
      <c r="D98" s="75" t="s">
        <v>460</v>
      </c>
      <c r="E98" s="76" t="s">
        <v>15</v>
      </c>
      <c r="F98" s="76" t="s">
        <v>26</v>
      </c>
      <c r="G98" s="76" t="s">
        <v>27</v>
      </c>
      <c r="H98" s="76" t="s">
        <v>18</v>
      </c>
      <c r="I98" s="76" t="s">
        <v>29</v>
      </c>
      <c r="J98" s="76" t="s">
        <v>57</v>
      </c>
      <c r="K98" s="96" t="s">
        <v>461</v>
      </c>
      <c r="L98" s="97" t="s">
        <v>462</v>
      </c>
      <c r="M98" s="145"/>
      <c r="N98" s="147"/>
    </row>
    <row r="99" spans="1:14" s="82" customFormat="1" ht="120" x14ac:dyDescent="0.2">
      <c r="A99" s="106" t="s">
        <v>463</v>
      </c>
      <c r="B99" s="74" t="s">
        <v>148</v>
      </c>
      <c r="C99" s="74">
        <v>37574</v>
      </c>
      <c r="D99" s="75" t="s">
        <v>464</v>
      </c>
      <c r="E99" s="81" t="s">
        <v>25</v>
      </c>
      <c r="F99" s="76" t="s">
        <v>26</v>
      </c>
      <c r="G99" s="84" t="s">
        <v>27</v>
      </c>
      <c r="H99" s="76" t="s">
        <v>18</v>
      </c>
      <c r="I99" s="76" t="s">
        <v>62</v>
      </c>
      <c r="J99" s="76" t="s">
        <v>63</v>
      </c>
      <c r="K99" s="96" t="s">
        <v>465</v>
      </c>
      <c r="L99" s="97" t="s">
        <v>466</v>
      </c>
      <c r="M99" s="145"/>
      <c r="N99" s="147"/>
    </row>
    <row r="100" spans="1:14" s="82" customFormat="1" ht="127.5" x14ac:dyDescent="0.2">
      <c r="A100" s="106" t="s">
        <v>467</v>
      </c>
      <c r="B100" s="74" t="s">
        <v>148</v>
      </c>
      <c r="C100" s="74">
        <v>37578</v>
      </c>
      <c r="D100" s="75" t="s">
        <v>468</v>
      </c>
      <c r="E100" s="76" t="s">
        <v>15</v>
      </c>
      <c r="F100" s="76" t="s">
        <v>16</v>
      </c>
      <c r="G100" s="76" t="s">
        <v>469</v>
      </c>
      <c r="H100" s="76" t="s">
        <v>18</v>
      </c>
      <c r="I100" s="76" t="s">
        <v>470</v>
      </c>
      <c r="J100" s="76" t="s">
        <v>471</v>
      </c>
      <c r="K100" s="96" t="s">
        <v>472</v>
      </c>
      <c r="L100" s="97" t="s">
        <v>473</v>
      </c>
      <c r="M100" s="145"/>
      <c r="N100" s="147"/>
    </row>
    <row r="101" spans="1:14" ht="120" x14ac:dyDescent="0.25">
      <c r="A101" s="106" t="s">
        <v>474</v>
      </c>
      <c r="B101" s="74" t="s">
        <v>148</v>
      </c>
      <c r="C101" s="74">
        <v>37578</v>
      </c>
      <c r="D101" s="75" t="s">
        <v>475</v>
      </c>
      <c r="E101" s="81" t="s">
        <v>122</v>
      </c>
      <c r="F101" s="76" t="s">
        <v>26</v>
      </c>
      <c r="G101" s="84" t="s">
        <v>27</v>
      </c>
      <c r="H101" s="76" t="s">
        <v>18</v>
      </c>
      <c r="I101" s="76" t="s">
        <v>50</v>
      </c>
      <c r="J101" s="76" t="s">
        <v>124</v>
      </c>
      <c r="K101" s="96" t="s">
        <v>476</v>
      </c>
      <c r="L101" s="97" t="s">
        <v>477</v>
      </c>
      <c r="M101" s="145"/>
      <c r="N101" s="146"/>
    </row>
    <row r="102" spans="1:14" s="82" customFormat="1" ht="120" x14ac:dyDescent="0.2">
      <c r="A102" s="106" t="s">
        <v>478</v>
      </c>
      <c r="B102" s="74" t="s">
        <v>148</v>
      </c>
      <c r="C102" s="74">
        <v>37609</v>
      </c>
      <c r="D102" s="75" t="s">
        <v>479</v>
      </c>
      <c r="E102" s="76" t="s">
        <v>480</v>
      </c>
      <c r="F102" s="76" t="s">
        <v>16</v>
      </c>
      <c r="G102" s="76" t="s">
        <v>481</v>
      </c>
      <c r="H102" s="76" t="s">
        <v>18</v>
      </c>
      <c r="I102" s="76" t="s">
        <v>131</v>
      </c>
      <c r="J102" s="76" t="s">
        <v>482</v>
      </c>
      <c r="K102" s="96" t="s">
        <v>483</v>
      </c>
      <c r="L102" s="97" t="s">
        <v>484</v>
      </c>
      <c r="M102" s="145"/>
      <c r="N102" s="147"/>
    </row>
    <row r="103" spans="1:14" s="82" customFormat="1" ht="120" x14ac:dyDescent="0.2">
      <c r="A103" s="106" t="s">
        <v>485</v>
      </c>
      <c r="B103" s="74" t="s">
        <v>148</v>
      </c>
      <c r="C103" s="74">
        <v>37609</v>
      </c>
      <c r="D103" s="75" t="s">
        <v>486</v>
      </c>
      <c r="E103" s="76" t="s">
        <v>480</v>
      </c>
      <c r="F103" s="76" t="s">
        <v>16</v>
      </c>
      <c r="G103" s="76" t="s">
        <v>487</v>
      </c>
      <c r="H103" s="76" t="s">
        <v>18</v>
      </c>
      <c r="I103" s="76" t="s">
        <v>131</v>
      </c>
      <c r="J103" s="76" t="s">
        <v>482</v>
      </c>
      <c r="K103" s="96" t="s">
        <v>488</v>
      </c>
      <c r="L103" s="97" t="s">
        <v>489</v>
      </c>
      <c r="M103" s="145"/>
      <c r="N103" s="147"/>
    </row>
    <row r="104" spans="1:14" s="82" customFormat="1" ht="135" x14ac:dyDescent="0.2">
      <c r="A104" s="106" t="s">
        <v>490</v>
      </c>
      <c r="B104" s="74" t="s">
        <v>148</v>
      </c>
      <c r="C104" s="74">
        <v>37629</v>
      </c>
      <c r="D104" s="75" t="s">
        <v>491</v>
      </c>
      <c r="E104" s="81" t="s">
        <v>25</v>
      </c>
      <c r="F104" s="76" t="s">
        <v>26</v>
      </c>
      <c r="G104" s="76" t="s">
        <v>27</v>
      </c>
      <c r="H104" s="76" t="s">
        <v>18</v>
      </c>
      <c r="I104" s="76" t="s">
        <v>62</v>
      </c>
      <c r="J104" s="76" t="s">
        <v>63</v>
      </c>
      <c r="K104" s="96" t="s">
        <v>492</v>
      </c>
      <c r="L104" s="97" t="s">
        <v>493</v>
      </c>
      <c r="M104" s="145"/>
      <c r="N104" s="147"/>
    </row>
    <row r="105" spans="1:14" s="82" customFormat="1" ht="140.25" x14ac:dyDescent="0.2">
      <c r="A105" s="106" t="s">
        <v>494</v>
      </c>
      <c r="B105" s="74" t="s">
        <v>148</v>
      </c>
      <c r="C105" s="74">
        <v>37634</v>
      </c>
      <c r="D105" s="75" t="s">
        <v>495</v>
      </c>
      <c r="E105" s="76" t="s">
        <v>480</v>
      </c>
      <c r="F105" s="76" t="s">
        <v>16</v>
      </c>
      <c r="G105" s="76" t="s">
        <v>496</v>
      </c>
      <c r="H105" s="76" t="s">
        <v>18</v>
      </c>
      <c r="I105" s="76" t="s">
        <v>131</v>
      </c>
      <c r="J105" s="76" t="s">
        <v>482</v>
      </c>
      <c r="K105" s="96" t="s">
        <v>497</v>
      </c>
      <c r="L105" s="97" t="s">
        <v>498</v>
      </c>
      <c r="M105" s="145"/>
      <c r="N105" s="147"/>
    </row>
    <row r="106" spans="1:14" s="82" customFormat="1" ht="120" x14ac:dyDescent="0.2">
      <c r="A106" s="106" t="s">
        <v>499</v>
      </c>
      <c r="B106" s="74" t="s">
        <v>148</v>
      </c>
      <c r="C106" s="74">
        <v>37641</v>
      </c>
      <c r="D106" s="75" t="s">
        <v>500</v>
      </c>
      <c r="E106" s="81" t="s">
        <v>122</v>
      </c>
      <c r="F106" s="76" t="s">
        <v>26</v>
      </c>
      <c r="G106" s="76" t="s">
        <v>27</v>
      </c>
      <c r="H106" s="76" t="s">
        <v>18</v>
      </c>
      <c r="I106" s="76" t="s">
        <v>50</v>
      </c>
      <c r="J106" s="76" t="s">
        <v>124</v>
      </c>
      <c r="K106" s="96" t="s">
        <v>501</v>
      </c>
      <c r="L106" s="97" t="s">
        <v>502</v>
      </c>
      <c r="M106" s="145"/>
      <c r="N106" s="147"/>
    </row>
    <row r="107" spans="1:14" s="82" customFormat="1" ht="120" x14ac:dyDescent="0.2">
      <c r="A107" s="106" t="s">
        <v>503</v>
      </c>
      <c r="B107" s="74" t="s">
        <v>148</v>
      </c>
      <c r="C107" s="74">
        <v>37645</v>
      </c>
      <c r="D107" s="75" t="s">
        <v>504</v>
      </c>
      <c r="E107" s="76" t="s">
        <v>361</v>
      </c>
      <c r="F107" s="76" t="s">
        <v>26</v>
      </c>
      <c r="G107" s="76" t="s">
        <v>27</v>
      </c>
      <c r="H107" s="76" t="s">
        <v>18</v>
      </c>
      <c r="I107" s="76" t="s">
        <v>50</v>
      </c>
      <c r="J107" s="76" t="s">
        <v>362</v>
      </c>
      <c r="K107" s="96" t="s">
        <v>505</v>
      </c>
      <c r="L107" s="97" t="s">
        <v>506</v>
      </c>
      <c r="M107" s="145"/>
      <c r="N107" s="147"/>
    </row>
    <row r="108" spans="1:14" s="82" customFormat="1" ht="120" x14ac:dyDescent="0.2">
      <c r="A108" s="106" t="s">
        <v>507</v>
      </c>
      <c r="B108" s="74" t="s">
        <v>148</v>
      </c>
      <c r="C108" s="74">
        <v>37693</v>
      </c>
      <c r="D108" s="75" t="s">
        <v>508</v>
      </c>
      <c r="E108" s="76" t="s">
        <v>122</v>
      </c>
      <c r="F108" s="76" t="s">
        <v>16</v>
      </c>
      <c r="G108" s="76" t="s">
        <v>509</v>
      </c>
      <c r="H108" s="76" t="s">
        <v>18</v>
      </c>
      <c r="I108" s="76" t="s">
        <v>50</v>
      </c>
      <c r="J108" s="76" t="s">
        <v>124</v>
      </c>
      <c r="K108" s="96" t="s">
        <v>510</v>
      </c>
      <c r="L108" s="97" t="s">
        <v>511</v>
      </c>
      <c r="M108" s="145"/>
      <c r="N108" s="147"/>
    </row>
    <row r="109" spans="1:14" s="82" customFormat="1" ht="135" x14ac:dyDescent="0.2">
      <c r="A109" s="106" t="s">
        <v>512</v>
      </c>
      <c r="B109" s="74" t="s">
        <v>148</v>
      </c>
      <c r="C109" s="74">
        <v>37711</v>
      </c>
      <c r="D109" s="75" t="s">
        <v>513</v>
      </c>
      <c r="E109" s="76" t="s">
        <v>15</v>
      </c>
      <c r="F109" s="76" t="s">
        <v>16</v>
      </c>
      <c r="G109" s="76" t="s">
        <v>514</v>
      </c>
      <c r="H109" s="76" t="s">
        <v>18</v>
      </c>
      <c r="I109" s="76" t="s">
        <v>515</v>
      </c>
      <c r="J109" s="76" t="s">
        <v>516</v>
      </c>
      <c r="K109" s="96" t="s">
        <v>517</v>
      </c>
      <c r="L109" s="97" t="s">
        <v>518</v>
      </c>
      <c r="M109" s="145"/>
      <c r="N109" s="147"/>
    </row>
    <row r="110" spans="1:14" s="82" customFormat="1" ht="120" x14ac:dyDescent="0.2">
      <c r="A110" s="106" t="s">
        <v>519</v>
      </c>
      <c r="B110" s="74" t="s">
        <v>148</v>
      </c>
      <c r="C110" s="74">
        <v>37726</v>
      </c>
      <c r="D110" s="75" t="s">
        <v>520</v>
      </c>
      <c r="E110" s="76" t="s">
        <v>25</v>
      </c>
      <c r="F110" s="76" t="s">
        <v>16</v>
      </c>
      <c r="G110" s="76" t="s">
        <v>521</v>
      </c>
      <c r="H110" s="76" t="s">
        <v>18</v>
      </c>
      <c r="I110" s="76" t="s">
        <v>62</v>
      </c>
      <c r="J110" s="76" t="s">
        <v>63</v>
      </c>
      <c r="K110" s="96" t="s">
        <v>522</v>
      </c>
      <c r="L110" s="97" t="s">
        <v>523</v>
      </c>
      <c r="M110" s="145"/>
      <c r="N110" s="147"/>
    </row>
    <row r="111" spans="1:14" s="82" customFormat="1" ht="120" x14ac:dyDescent="0.2">
      <c r="A111" s="106" t="s">
        <v>524</v>
      </c>
      <c r="B111" s="74" t="s">
        <v>148</v>
      </c>
      <c r="C111" s="74">
        <v>37774</v>
      </c>
      <c r="D111" s="75" t="s">
        <v>525</v>
      </c>
      <c r="E111" s="76" t="s">
        <v>15</v>
      </c>
      <c r="F111" s="76" t="s">
        <v>26</v>
      </c>
      <c r="G111" s="76" t="s">
        <v>526</v>
      </c>
      <c r="H111" s="76" t="s">
        <v>18</v>
      </c>
      <c r="I111" s="76" t="s">
        <v>29</v>
      </c>
      <c r="J111" s="76" t="s">
        <v>57</v>
      </c>
      <c r="K111" s="96" t="s">
        <v>527</v>
      </c>
      <c r="L111" s="97" t="s">
        <v>528</v>
      </c>
      <c r="M111" s="145"/>
      <c r="N111" s="147"/>
    </row>
    <row r="112" spans="1:14" s="82" customFormat="1" ht="120" x14ac:dyDescent="0.2">
      <c r="A112" s="106" t="s">
        <v>529</v>
      </c>
      <c r="B112" s="74" t="s">
        <v>148</v>
      </c>
      <c r="C112" s="74">
        <v>37774</v>
      </c>
      <c r="D112" s="75" t="s">
        <v>530</v>
      </c>
      <c r="E112" s="76" t="s">
        <v>15</v>
      </c>
      <c r="F112" s="76" t="s">
        <v>26</v>
      </c>
      <c r="G112" s="76" t="s">
        <v>27</v>
      </c>
      <c r="H112" s="76" t="s">
        <v>18</v>
      </c>
      <c r="I112" s="76" t="s">
        <v>29</v>
      </c>
      <c r="J112" s="76" t="s">
        <v>57</v>
      </c>
      <c r="K112" s="96" t="s">
        <v>531</v>
      </c>
      <c r="L112" s="97" t="s">
        <v>532</v>
      </c>
      <c r="M112" s="145"/>
      <c r="N112" s="147"/>
    </row>
    <row r="113" spans="1:14" s="82" customFormat="1" ht="135" x14ac:dyDescent="0.2">
      <c r="A113" s="106" t="s">
        <v>533</v>
      </c>
      <c r="B113" s="74" t="s">
        <v>148</v>
      </c>
      <c r="C113" s="74">
        <v>37774</v>
      </c>
      <c r="D113" s="75" t="s">
        <v>534</v>
      </c>
      <c r="E113" s="76" t="s">
        <v>15</v>
      </c>
      <c r="F113" s="76" t="s">
        <v>26</v>
      </c>
      <c r="G113" s="76" t="s">
        <v>27</v>
      </c>
      <c r="H113" s="76" t="s">
        <v>18</v>
      </c>
      <c r="I113" s="76" t="s">
        <v>29</v>
      </c>
      <c r="J113" s="76" t="s">
        <v>57</v>
      </c>
      <c r="K113" s="96" t="s">
        <v>535</v>
      </c>
      <c r="L113" s="97" t="s">
        <v>536</v>
      </c>
      <c r="M113" s="145"/>
      <c r="N113" s="147"/>
    </row>
    <row r="114" spans="1:14" s="82" customFormat="1" ht="120" x14ac:dyDescent="0.2">
      <c r="A114" s="106" t="s">
        <v>537</v>
      </c>
      <c r="B114" s="74" t="s">
        <v>148</v>
      </c>
      <c r="C114" s="74">
        <v>37774</v>
      </c>
      <c r="D114" s="75" t="s">
        <v>538</v>
      </c>
      <c r="E114" s="76" t="s">
        <v>15</v>
      </c>
      <c r="F114" s="76" t="s">
        <v>26</v>
      </c>
      <c r="G114" s="76" t="s">
        <v>27</v>
      </c>
      <c r="H114" s="76" t="s">
        <v>18</v>
      </c>
      <c r="I114" s="76" t="s">
        <v>29</v>
      </c>
      <c r="J114" s="76" t="s">
        <v>57</v>
      </c>
      <c r="K114" s="96" t="s">
        <v>539</v>
      </c>
      <c r="L114" s="97" t="s">
        <v>540</v>
      </c>
      <c r="M114" s="145"/>
      <c r="N114" s="147"/>
    </row>
    <row r="115" spans="1:14" ht="120" x14ac:dyDescent="0.25">
      <c r="A115" s="106" t="s">
        <v>541</v>
      </c>
      <c r="B115" s="74" t="s">
        <v>148</v>
      </c>
      <c r="C115" s="74">
        <v>37809</v>
      </c>
      <c r="D115" s="75" t="s">
        <v>542</v>
      </c>
      <c r="E115" s="81" t="s">
        <v>25</v>
      </c>
      <c r="F115" s="76" t="s">
        <v>26</v>
      </c>
      <c r="G115" s="76" t="s">
        <v>27</v>
      </c>
      <c r="H115" s="76" t="s">
        <v>18</v>
      </c>
      <c r="I115" s="76" t="s">
        <v>62</v>
      </c>
      <c r="J115" s="76" t="s">
        <v>63</v>
      </c>
      <c r="K115" s="96" t="s">
        <v>543</v>
      </c>
      <c r="L115" s="97" t="s">
        <v>544</v>
      </c>
      <c r="M115" s="145"/>
      <c r="N115" s="146"/>
    </row>
    <row r="116" spans="1:14" s="82" customFormat="1" ht="120" x14ac:dyDescent="0.2">
      <c r="A116" s="106" t="s">
        <v>545</v>
      </c>
      <c r="B116" s="74" t="s">
        <v>148</v>
      </c>
      <c r="C116" s="74">
        <v>37858</v>
      </c>
      <c r="D116" s="75" t="s">
        <v>546</v>
      </c>
      <c r="E116" s="76" t="s">
        <v>129</v>
      </c>
      <c r="F116" s="76" t="s">
        <v>26</v>
      </c>
      <c r="G116" s="76" t="s">
        <v>27</v>
      </c>
      <c r="H116" s="76" t="s">
        <v>18</v>
      </c>
      <c r="I116" s="76" t="s">
        <v>249</v>
      </c>
      <c r="J116" s="76" t="s">
        <v>250</v>
      </c>
      <c r="K116" s="98" t="s">
        <v>547</v>
      </c>
      <c r="L116" s="99" t="s">
        <v>548</v>
      </c>
      <c r="M116" s="145"/>
      <c r="N116" s="147"/>
    </row>
    <row r="117" spans="1:14" s="82" customFormat="1" ht="120" x14ac:dyDescent="0.2">
      <c r="A117" s="106" t="s">
        <v>549</v>
      </c>
      <c r="B117" s="74" t="s">
        <v>148</v>
      </c>
      <c r="C117" s="74">
        <v>37888</v>
      </c>
      <c r="D117" s="75" t="s">
        <v>550</v>
      </c>
      <c r="E117" s="76" t="s">
        <v>15</v>
      </c>
      <c r="F117" s="76" t="s">
        <v>26</v>
      </c>
      <c r="G117" s="76" t="s">
        <v>551</v>
      </c>
      <c r="H117" s="76" t="s">
        <v>18</v>
      </c>
      <c r="I117" s="76" t="s">
        <v>29</v>
      </c>
      <c r="J117" s="76" t="s">
        <v>57</v>
      </c>
      <c r="K117" s="96" t="s">
        <v>552</v>
      </c>
      <c r="L117" s="97" t="s">
        <v>553</v>
      </c>
      <c r="M117" s="145"/>
      <c r="N117" s="147"/>
    </row>
    <row r="118" spans="1:14" ht="135" x14ac:dyDescent="0.25">
      <c r="A118" s="106" t="s">
        <v>554</v>
      </c>
      <c r="B118" s="74" t="s">
        <v>148</v>
      </c>
      <c r="C118" s="74">
        <v>37890</v>
      </c>
      <c r="D118" s="75" t="s">
        <v>555</v>
      </c>
      <c r="E118" s="81" t="s">
        <v>25</v>
      </c>
      <c r="F118" s="76" t="s">
        <v>26</v>
      </c>
      <c r="G118" s="76" t="s">
        <v>27</v>
      </c>
      <c r="H118" s="76" t="s">
        <v>18</v>
      </c>
      <c r="I118" s="76" t="s">
        <v>62</v>
      </c>
      <c r="J118" s="76" t="s">
        <v>63</v>
      </c>
      <c r="K118" s="96" t="s">
        <v>556</v>
      </c>
      <c r="L118" s="97" t="s">
        <v>557</v>
      </c>
      <c r="M118" s="145"/>
      <c r="N118" s="146"/>
    </row>
    <row r="119" spans="1:14" ht="135" x14ac:dyDescent="0.25">
      <c r="A119" s="106" t="s">
        <v>558</v>
      </c>
      <c r="B119" s="74" t="s">
        <v>148</v>
      </c>
      <c r="C119" s="74">
        <v>37902</v>
      </c>
      <c r="D119" s="75" t="s">
        <v>559</v>
      </c>
      <c r="E119" s="76" t="s">
        <v>25</v>
      </c>
      <c r="F119" s="76" t="s">
        <v>16</v>
      </c>
      <c r="G119" s="76" t="s">
        <v>560</v>
      </c>
      <c r="H119" s="76" t="s">
        <v>18</v>
      </c>
      <c r="I119" s="76" t="s">
        <v>29</v>
      </c>
      <c r="J119" s="76" t="s">
        <v>30</v>
      </c>
      <c r="K119" s="96" t="s">
        <v>561</v>
      </c>
      <c r="L119" s="97" t="s">
        <v>562</v>
      </c>
      <c r="M119" s="145"/>
      <c r="N119" s="146"/>
    </row>
    <row r="120" spans="1:14" s="82" customFormat="1" ht="135" x14ac:dyDescent="0.2">
      <c r="A120" s="106" t="s">
        <v>563</v>
      </c>
      <c r="B120" s="74" t="s">
        <v>148</v>
      </c>
      <c r="C120" s="74">
        <v>37995</v>
      </c>
      <c r="D120" s="75" t="s">
        <v>564</v>
      </c>
      <c r="E120" s="76" t="s">
        <v>25</v>
      </c>
      <c r="F120" s="76" t="s">
        <v>16</v>
      </c>
      <c r="G120" s="76" t="s">
        <v>565</v>
      </c>
      <c r="H120" s="76" t="s">
        <v>18</v>
      </c>
      <c r="I120" s="76" t="s">
        <v>29</v>
      </c>
      <c r="J120" s="76" t="s">
        <v>30</v>
      </c>
      <c r="K120" s="96" t="s">
        <v>566</v>
      </c>
      <c r="L120" s="97" t="s">
        <v>567</v>
      </c>
      <c r="M120" s="145"/>
      <c r="N120" s="147"/>
    </row>
    <row r="121" spans="1:14" s="82" customFormat="1" ht="120" x14ac:dyDescent="0.2">
      <c r="A121" s="106" t="s">
        <v>568</v>
      </c>
      <c r="B121" s="74" t="s">
        <v>148</v>
      </c>
      <c r="C121" s="74">
        <v>38016</v>
      </c>
      <c r="D121" s="75" t="s">
        <v>569</v>
      </c>
      <c r="E121" s="76" t="s">
        <v>480</v>
      </c>
      <c r="F121" s="76" t="s">
        <v>16</v>
      </c>
      <c r="G121" s="76" t="s">
        <v>570</v>
      </c>
      <c r="H121" s="76" t="s">
        <v>18</v>
      </c>
      <c r="I121" s="76" t="s">
        <v>131</v>
      </c>
      <c r="J121" s="76" t="s">
        <v>482</v>
      </c>
      <c r="K121" s="96" t="s">
        <v>571</v>
      </c>
      <c r="L121" s="97" t="s">
        <v>572</v>
      </c>
      <c r="M121" s="145"/>
      <c r="N121" s="147"/>
    </row>
    <row r="122" spans="1:14" s="82" customFormat="1" ht="135" x14ac:dyDescent="0.2">
      <c r="A122" s="106" t="s">
        <v>573</v>
      </c>
      <c r="B122" s="74" t="s">
        <v>148</v>
      </c>
      <c r="C122" s="74">
        <v>38033</v>
      </c>
      <c r="D122" s="75" t="s">
        <v>574</v>
      </c>
      <c r="E122" s="76" t="s">
        <v>25</v>
      </c>
      <c r="F122" s="76" t="s">
        <v>16</v>
      </c>
      <c r="G122" s="76" t="s">
        <v>575</v>
      </c>
      <c r="H122" s="76" t="s">
        <v>18</v>
      </c>
      <c r="I122" s="76" t="s">
        <v>29</v>
      </c>
      <c r="J122" s="76" t="s">
        <v>30</v>
      </c>
      <c r="K122" s="96" t="s">
        <v>576</v>
      </c>
      <c r="L122" s="97" t="s">
        <v>577</v>
      </c>
      <c r="M122" s="145"/>
      <c r="N122" s="147"/>
    </row>
    <row r="123" spans="1:14" s="82" customFormat="1" ht="135" x14ac:dyDescent="0.2">
      <c r="A123" s="106" t="s">
        <v>578</v>
      </c>
      <c r="B123" s="74" t="s">
        <v>148</v>
      </c>
      <c r="C123" s="74">
        <v>38068</v>
      </c>
      <c r="D123" s="75" t="s">
        <v>579</v>
      </c>
      <c r="E123" s="76" t="s">
        <v>480</v>
      </c>
      <c r="F123" s="76" t="s">
        <v>16</v>
      </c>
      <c r="G123" s="76" t="s">
        <v>580</v>
      </c>
      <c r="H123" s="76" t="s">
        <v>18</v>
      </c>
      <c r="I123" s="76" t="s">
        <v>131</v>
      </c>
      <c r="J123" s="76" t="s">
        <v>482</v>
      </c>
      <c r="K123" s="96" t="s">
        <v>581</v>
      </c>
      <c r="L123" s="97" t="s">
        <v>582</v>
      </c>
      <c r="M123" s="145"/>
      <c r="N123" s="147"/>
    </row>
    <row r="124" spans="1:14" s="82" customFormat="1" ht="120" x14ac:dyDescent="0.2">
      <c r="A124" s="106" t="s">
        <v>583</v>
      </c>
      <c r="B124" s="74" t="s">
        <v>148</v>
      </c>
      <c r="C124" s="74">
        <v>38175</v>
      </c>
      <c r="D124" s="75" t="s">
        <v>584</v>
      </c>
      <c r="E124" s="76" t="s">
        <v>194</v>
      </c>
      <c r="F124" s="76" t="s">
        <v>26</v>
      </c>
      <c r="G124" s="76" t="s">
        <v>27</v>
      </c>
      <c r="H124" s="76" t="s">
        <v>28</v>
      </c>
      <c r="I124" s="76" t="s">
        <v>50</v>
      </c>
      <c r="J124" s="76" t="s">
        <v>124</v>
      </c>
      <c r="K124" s="96" t="s">
        <v>585</v>
      </c>
      <c r="L124" s="97" t="s">
        <v>586</v>
      </c>
      <c r="M124" s="145"/>
      <c r="N124" s="147"/>
    </row>
    <row r="125" spans="1:14" s="82" customFormat="1" ht="120" x14ac:dyDescent="0.2">
      <c r="A125" s="106" t="s">
        <v>587</v>
      </c>
      <c r="B125" s="74" t="s">
        <v>148</v>
      </c>
      <c r="C125" s="74">
        <v>38246</v>
      </c>
      <c r="D125" s="75" t="s">
        <v>588</v>
      </c>
      <c r="E125" s="76" t="s">
        <v>25</v>
      </c>
      <c r="F125" s="76" t="s">
        <v>16</v>
      </c>
      <c r="G125" s="76" t="s">
        <v>589</v>
      </c>
      <c r="H125" s="76" t="s">
        <v>18</v>
      </c>
      <c r="I125" s="76" t="s">
        <v>62</v>
      </c>
      <c r="J125" s="76" t="s">
        <v>63</v>
      </c>
      <c r="K125" s="96" t="s">
        <v>590</v>
      </c>
      <c r="L125" s="97" t="s">
        <v>591</v>
      </c>
      <c r="M125" s="145"/>
      <c r="N125" s="147"/>
    </row>
    <row r="126" spans="1:14" s="82" customFormat="1" ht="120" x14ac:dyDescent="0.2">
      <c r="A126" s="106" t="s">
        <v>592</v>
      </c>
      <c r="B126" s="74" t="s">
        <v>148</v>
      </c>
      <c r="C126" s="74">
        <v>38253</v>
      </c>
      <c r="D126" s="75" t="s">
        <v>593</v>
      </c>
      <c r="E126" s="76" t="s">
        <v>122</v>
      </c>
      <c r="F126" s="76" t="s">
        <v>26</v>
      </c>
      <c r="G126" s="76" t="s">
        <v>594</v>
      </c>
      <c r="H126" s="76" t="s">
        <v>28</v>
      </c>
      <c r="I126" s="76" t="s">
        <v>50</v>
      </c>
      <c r="J126" s="76" t="s">
        <v>124</v>
      </c>
      <c r="K126" s="96" t="s">
        <v>595</v>
      </c>
      <c r="L126" s="97" t="s">
        <v>596</v>
      </c>
      <c r="M126" s="145"/>
      <c r="N126" s="147"/>
    </row>
    <row r="127" spans="1:14" s="82" customFormat="1" ht="135" x14ac:dyDescent="0.2">
      <c r="A127" s="106" t="s">
        <v>597</v>
      </c>
      <c r="B127" s="74" t="s">
        <v>148</v>
      </c>
      <c r="C127" s="74">
        <v>38281</v>
      </c>
      <c r="D127" s="75" t="s">
        <v>598</v>
      </c>
      <c r="E127" s="76" t="s">
        <v>129</v>
      </c>
      <c r="F127" s="76" t="s">
        <v>16</v>
      </c>
      <c r="G127" s="84" t="s">
        <v>599</v>
      </c>
      <c r="H127" s="76" t="s">
        <v>18</v>
      </c>
      <c r="I127" s="76" t="s">
        <v>50</v>
      </c>
      <c r="J127" s="76" t="s">
        <v>355</v>
      </c>
      <c r="K127" s="96" t="s">
        <v>600</v>
      </c>
      <c r="L127" s="97" t="s">
        <v>601</v>
      </c>
      <c r="M127" s="145"/>
      <c r="N127" s="147"/>
    </row>
    <row r="128" spans="1:14" ht="120" x14ac:dyDescent="0.25">
      <c r="A128" s="106" t="s">
        <v>602</v>
      </c>
      <c r="B128" s="74" t="s">
        <v>148</v>
      </c>
      <c r="C128" s="74">
        <v>38322</v>
      </c>
      <c r="D128" s="75" t="s">
        <v>603</v>
      </c>
      <c r="E128" s="76" t="s">
        <v>15</v>
      </c>
      <c r="F128" s="76" t="s">
        <v>26</v>
      </c>
      <c r="G128" s="76" t="s">
        <v>27</v>
      </c>
      <c r="H128" s="76" t="s">
        <v>18</v>
      </c>
      <c r="I128" s="76" t="s">
        <v>29</v>
      </c>
      <c r="J128" s="76" t="s">
        <v>57</v>
      </c>
      <c r="K128" s="96" t="s">
        <v>604</v>
      </c>
      <c r="L128" s="97" t="s">
        <v>605</v>
      </c>
      <c r="M128" s="145"/>
      <c r="N128" s="146"/>
    </row>
    <row r="129" spans="1:14" s="82" customFormat="1" ht="120" x14ac:dyDescent="0.2">
      <c r="A129" s="106" t="s">
        <v>606</v>
      </c>
      <c r="B129" s="74" t="s">
        <v>148</v>
      </c>
      <c r="C129" s="74">
        <v>38387</v>
      </c>
      <c r="D129" s="75" t="s">
        <v>607</v>
      </c>
      <c r="E129" s="76" t="s">
        <v>361</v>
      </c>
      <c r="F129" s="76" t="s">
        <v>16</v>
      </c>
      <c r="G129" s="76" t="s">
        <v>608</v>
      </c>
      <c r="H129" s="76" t="s">
        <v>18</v>
      </c>
      <c r="I129" s="76" t="s">
        <v>50</v>
      </c>
      <c r="J129" s="76" t="s">
        <v>362</v>
      </c>
      <c r="K129" s="96" t="s">
        <v>609</v>
      </c>
      <c r="L129" s="97" t="s">
        <v>610</v>
      </c>
      <c r="M129" s="145"/>
      <c r="N129" s="147"/>
    </row>
    <row r="130" spans="1:14" s="82" customFormat="1" ht="120" x14ac:dyDescent="0.2">
      <c r="A130" s="106" t="s">
        <v>611</v>
      </c>
      <c r="B130" s="74" t="s">
        <v>148</v>
      </c>
      <c r="C130" s="74">
        <v>38399</v>
      </c>
      <c r="D130" s="75" t="s">
        <v>612</v>
      </c>
      <c r="E130" s="76" t="s">
        <v>25</v>
      </c>
      <c r="F130" s="76" t="s">
        <v>16</v>
      </c>
      <c r="G130" s="76" t="s">
        <v>613</v>
      </c>
      <c r="H130" s="76" t="s">
        <v>18</v>
      </c>
      <c r="I130" s="76" t="s">
        <v>29</v>
      </c>
      <c r="J130" s="76" t="s">
        <v>30</v>
      </c>
      <c r="K130" s="96" t="s">
        <v>614</v>
      </c>
      <c r="L130" s="97" t="s">
        <v>615</v>
      </c>
      <c r="M130" s="145"/>
      <c r="N130" s="147"/>
    </row>
    <row r="131" spans="1:14" s="82" customFormat="1" ht="135" x14ac:dyDescent="0.2">
      <c r="A131" s="106" t="s">
        <v>616</v>
      </c>
      <c r="B131" s="74" t="s">
        <v>148</v>
      </c>
      <c r="C131" s="74">
        <v>38399</v>
      </c>
      <c r="D131" s="75" t="s">
        <v>617</v>
      </c>
      <c r="E131" s="76" t="s">
        <v>25</v>
      </c>
      <c r="F131" s="76" t="s">
        <v>16</v>
      </c>
      <c r="G131" s="76" t="s">
        <v>618</v>
      </c>
      <c r="H131" s="76" t="s">
        <v>18</v>
      </c>
      <c r="I131" s="76" t="s">
        <v>29</v>
      </c>
      <c r="J131" s="76" t="s">
        <v>30</v>
      </c>
      <c r="K131" s="96" t="s">
        <v>619</v>
      </c>
      <c r="L131" s="97" t="s">
        <v>620</v>
      </c>
      <c r="M131" s="145"/>
      <c r="N131" s="147"/>
    </row>
    <row r="132" spans="1:14" ht="120" x14ac:dyDescent="0.25">
      <c r="A132" s="106" t="s">
        <v>621</v>
      </c>
      <c r="B132" s="74" t="s">
        <v>148</v>
      </c>
      <c r="C132" s="74">
        <v>38470</v>
      </c>
      <c r="D132" s="75" t="s">
        <v>622</v>
      </c>
      <c r="E132" s="76" t="s">
        <v>116</v>
      </c>
      <c r="F132" s="76" t="s">
        <v>16</v>
      </c>
      <c r="G132" s="76" t="s">
        <v>570</v>
      </c>
      <c r="H132" s="76" t="s">
        <v>18</v>
      </c>
      <c r="I132" s="76" t="s">
        <v>62</v>
      </c>
      <c r="J132" s="76" t="s">
        <v>63</v>
      </c>
      <c r="K132" s="96" t="s">
        <v>623</v>
      </c>
      <c r="L132" s="97" t="s">
        <v>624</v>
      </c>
      <c r="M132" s="145"/>
      <c r="N132" s="146"/>
    </row>
    <row r="133" spans="1:14" ht="120" x14ac:dyDescent="0.25">
      <c r="A133" s="106" t="s">
        <v>625</v>
      </c>
      <c r="B133" s="74" t="s">
        <v>148</v>
      </c>
      <c r="C133" s="74">
        <v>38539</v>
      </c>
      <c r="D133" s="75" t="s">
        <v>626</v>
      </c>
      <c r="E133" s="76" t="s">
        <v>25</v>
      </c>
      <c r="F133" s="76" t="s">
        <v>26</v>
      </c>
      <c r="G133" s="76" t="s">
        <v>627</v>
      </c>
      <c r="H133" s="76" t="s">
        <v>18</v>
      </c>
      <c r="I133" s="76" t="s">
        <v>29</v>
      </c>
      <c r="J133" s="76" t="s">
        <v>30</v>
      </c>
      <c r="K133" s="96" t="s">
        <v>628</v>
      </c>
      <c r="L133" s="97" t="s">
        <v>629</v>
      </c>
      <c r="M133" s="145"/>
      <c r="N133" s="146"/>
    </row>
    <row r="134" spans="1:14" s="82" customFormat="1" ht="135" x14ac:dyDescent="0.2">
      <c r="A134" s="106" t="s">
        <v>630</v>
      </c>
      <c r="B134" s="74" t="s">
        <v>148</v>
      </c>
      <c r="C134" s="74">
        <v>38540</v>
      </c>
      <c r="D134" s="75" t="s">
        <v>631</v>
      </c>
      <c r="E134" s="76" t="s">
        <v>129</v>
      </c>
      <c r="F134" s="76" t="s">
        <v>16</v>
      </c>
      <c r="G134" s="76" t="s">
        <v>632</v>
      </c>
      <c r="H134" s="76" t="s">
        <v>18</v>
      </c>
      <c r="I134" s="76" t="s">
        <v>249</v>
      </c>
      <c r="J134" s="76" t="s">
        <v>250</v>
      </c>
      <c r="K134" s="96" t="s">
        <v>633</v>
      </c>
      <c r="L134" s="97" t="s">
        <v>634</v>
      </c>
      <c r="M134" s="145"/>
      <c r="N134" s="147"/>
    </row>
    <row r="135" spans="1:14" s="82" customFormat="1" ht="120" x14ac:dyDescent="0.2">
      <c r="A135" s="106" t="s">
        <v>635</v>
      </c>
      <c r="B135" s="74" t="s">
        <v>148</v>
      </c>
      <c r="C135" s="74">
        <v>38548</v>
      </c>
      <c r="D135" s="75" t="s">
        <v>636</v>
      </c>
      <c r="E135" s="76" t="s">
        <v>129</v>
      </c>
      <c r="F135" s="76" t="s">
        <v>26</v>
      </c>
      <c r="G135" s="76" t="s">
        <v>27</v>
      </c>
      <c r="H135" s="76" t="s">
        <v>18</v>
      </c>
      <c r="I135" s="76" t="s">
        <v>249</v>
      </c>
      <c r="J135" s="76" t="s">
        <v>250</v>
      </c>
      <c r="K135" s="96" t="s">
        <v>637</v>
      </c>
      <c r="L135" s="97" t="s">
        <v>638</v>
      </c>
      <c r="M135" s="145"/>
      <c r="N135" s="147"/>
    </row>
    <row r="136" spans="1:14" s="82" customFormat="1" ht="120" x14ac:dyDescent="0.2">
      <c r="A136" s="106" t="s">
        <v>639</v>
      </c>
      <c r="B136" s="74" t="s">
        <v>148</v>
      </c>
      <c r="C136" s="74">
        <v>38565</v>
      </c>
      <c r="D136" s="75" t="s">
        <v>640</v>
      </c>
      <c r="E136" s="81" t="s">
        <v>25</v>
      </c>
      <c r="F136" s="76" t="s">
        <v>26</v>
      </c>
      <c r="G136" s="76" t="s">
        <v>27</v>
      </c>
      <c r="H136" s="76" t="s">
        <v>18</v>
      </c>
      <c r="I136" s="76" t="s">
        <v>62</v>
      </c>
      <c r="J136" s="76" t="s">
        <v>63</v>
      </c>
      <c r="K136" s="96" t="s">
        <v>641</v>
      </c>
      <c r="L136" s="97" t="s">
        <v>642</v>
      </c>
      <c r="M136" s="145"/>
      <c r="N136" s="147"/>
    </row>
    <row r="137" spans="1:14" s="82" customFormat="1" ht="102" x14ac:dyDescent="0.2">
      <c r="A137" s="106" t="s">
        <v>643</v>
      </c>
      <c r="B137" s="74" t="s">
        <v>148</v>
      </c>
      <c r="C137" s="74">
        <v>38609</v>
      </c>
      <c r="D137" s="75" t="s">
        <v>644</v>
      </c>
      <c r="E137" s="76" t="s">
        <v>25</v>
      </c>
      <c r="F137" s="76" t="s">
        <v>16</v>
      </c>
      <c r="G137" s="76" t="s">
        <v>645</v>
      </c>
      <c r="H137" s="76" t="s">
        <v>18</v>
      </c>
      <c r="I137" s="76" t="s">
        <v>29</v>
      </c>
      <c r="J137" s="76" t="s">
        <v>30</v>
      </c>
      <c r="K137" s="76" t="s">
        <v>21</v>
      </c>
      <c r="L137" s="95" t="s">
        <v>21</v>
      </c>
      <c r="M137" s="145"/>
      <c r="N137" s="147"/>
    </row>
    <row r="138" spans="1:14" s="82" customFormat="1" ht="63.75" x14ac:dyDescent="0.2">
      <c r="A138" s="106" t="s">
        <v>646</v>
      </c>
      <c r="B138" s="74" t="s">
        <v>647</v>
      </c>
      <c r="C138" s="74">
        <v>38610</v>
      </c>
      <c r="D138" s="75" t="s">
        <v>648</v>
      </c>
      <c r="E138" s="76" t="s">
        <v>361</v>
      </c>
      <c r="F138" s="76" t="s">
        <v>26</v>
      </c>
      <c r="G138" s="76" t="s">
        <v>27</v>
      </c>
      <c r="H138" s="76" t="s">
        <v>28</v>
      </c>
      <c r="I138" s="76" t="s">
        <v>50</v>
      </c>
      <c r="J138" s="76" t="s">
        <v>362</v>
      </c>
      <c r="K138" s="127" t="s">
        <v>21</v>
      </c>
      <c r="L138" s="128" t="s">
        <v>21</v>
      </c>
      <c r="M138" s="145"/>
      <c r="N138" s="147"/>
    </row>
    <row r="139" spans="1:14" s="82" customFormat="1" ht="135" x14ac:dyDescent="0.2">
      <c r="A139" s="106" t="s">
        <v>649</v>
      </c>
      <c r="B139" s="74" t="s">
        <v>148</v>
      </c>
      <c r="C139" s="74">
        <v>38624</v>
      </c>
      <c r="D139" s="75" t="s">
        <v>650</v>
      </c>
      <c r="E139" s="76" t="s">
        <v>25</v>
      </c>
      <c r="F139" s="76" t="s">
        <v>16</v>
      </c>
      <c r="G139" s="76" t="s">
        <v>651</v>
      </c>
      <c r="H139" s="76" t="s">
        <v>18</v>
      </c>
      <c r="I139" s="76" t="s">
        <v>29</v>
      </c>
      <c r="J139" s="76" t="s">
        <v>30</v>
      </c>
      <c r="K139" s="96" t="s">
        <v>652</v>
      </c>
      <c r="L139" s="97" t="s">
        <v>653</v>
      </c>
      <c r="M139" s="145"/>
      <c r="N139" s="147"/>
    </row>
    <row r="140" spans="1:14" s="82" customFormat="1" ht="120" x14ac:dyDescent="0.2">
      <c r="A140" s="106" t="s">
        <v>654</v>
      </c>
      <c r="B140" s="74" t="s">
        <v>148</v>
      </c>
      <c r="C140" s="74">
        <v>38639</v>
      </c>
      <c r="D140" s="75" t="s">
        <v>655</v>
      </c>
      <c r="E140" s="76" t="s">
        <v>122</v>
      </c>
      <c r="F140" s="76" t="s">
        <v>16</v>
      </c>
      <c r="G140" s="76" t="s">
        <v>656</v>
      </c>
      <c r="H140" s="76" t="s">
        <v>18</v>
      </c>
      <c r="I140" s="76" t="s">
        <v>50</v>
      </c>
      <c r="J140" s="76" t="s">
        <v>124</v>
      </c>
      <c r="K140" s="96" t="s">
        <v>657</v>
      </c>
      <c r="L140" s="97" t="s">
        <v>658</v>
      </c>
      <c r="M140" s="145"/>
      <c r="N140" s="147"/>
    </row>
    <row r="141" spans="1:14" s="82" customFormat="1" ht="120" x14ac:dyDescent="0.2">
      <c r="A141" s="106" t="s">
        <v>659</v>
      </c>
      <c r="B141" s="74" t="s">
        <v>647</v>
      </c>
      <c r="C141" s="74">
        <v>38659</v>
      </c>
      <c r="D141" s="75" t="s">
        <v>660</v>
      </c>
      <c r="E141" s="76" t="s">
        <v>361</v>
      </c>
      <c r="F141" s="76" t="s">
        <v>16</v>
      </c>
      <c r="G141" s="76" t="s">
        <v>661</v>
      </c>
      <c r="H141" s="83" t="s">
        <v>28</v>
      </c>
      <c r="I141" s="83" t="s">
        <v>50</v>
      </c>
      <c r="J141" s="83" t="s">
        <v>362</v>
      </c>
      <c r="K141" s="96" t="s">
        <v>662</v>
      </c>
      <c r="L141" s="97" t="s">
        <v>663</v>
      </c>
      <c r="M141" s="145"/>
      <c r="N141" s="147"/>
    </row>
    <row r="142" spans="1:14" s="82" customFormat="1" ht="120" x14ac:dyDescent="0.2">
      <c r="A142" s="106" t="s">
        <v>664</v>
      </c>
      <c r="B142" s="74" t="s">
        <v>148</v>
      </c>
      <c r="C142" s="74">
        <v>38688</v>
      </c>
      <c r="D142" s="75" t="s">
        <v>665</v>
      </c>
      <c r="E142" s="76" t="s">
        <v>116</v>
      </c>
      <c r="F142" s="76" t="s">
        <v>26</v>
      </c>
      <c r="G142" s="76" t="s">
        <v>27</v>
      </c>
      <c r="H142" s="76" t="s">
        <v>28</v>
      </c>
      <c r="I142" s="76" t="s">
        <v>131</v>
      </c>
      <c r="J142" s="76" t="s">
        <v>132</v>
      </c>
      <c r="K142" s="96" t="s">
        <v>666</v>
      </c>
      <c r="L142" s="97" t="s">
        <v>667</v>
      </c>
      <c r="M142" s="145"/>
      <c r="N142" s="147"/>
    </row>
    <row r="143" spans="1:14" s="82" customFormat="1" ht="120" x14ac:dyDescent="0.2">
      <c r="A143" s="106" t="s">
        <v>668</v>
      </c>
      <c r="B143" s="74" t="s">
        <v>647</v>
      </c>
      <c r="C143" s="74">
        <v>38743</v>
      </c>
      <c r="D143" s="75" t="s">
        <v>669</v>
      </c>
      <c r="E143" s="76" t="s">
        <v>361</v>
      </c>
      <c r="F143" s="76" t="s">
        <v>26</v>
      </c>
      <c r="G143" s="76" t="s">
        <v>27</v>
      </c>
      <c r="H143" s="76" t="s">
        <v>28</v>
      </c>
      <c r="I143" s="76" t="s">
        <v>50</v>
      </c>
      <c r="J143" s="76" t="s">
        <v>362</v>
      </c>
      <c r="K143" s="96" t="s">
        <v>670</v>
      </c>
      <c r="L143" s="97" t="s">
        <v>671</v>
      </c>
      <c r="M143" s="145"/>
      <c r="N143" s="147"/>
    </row>
    <row r="144" spans="1:14" s="82" customFormat="1" ht="120" x14ac:dyDescent="0.2">
      <c r="A144" s="106" t="s">
        <v>672</v>
      </c>
      <c r="B144" s="74" t="s">
        <v>647</v>
      </c>
      <c r="C144" s="74">
        <v>38743</v>
      </c>
      <c r="D144" s="75" t="s">
        <v>673</v>
      </c>
      <c r="E144" s="76" t="s">
        <v>361</v>
      </c>
      <c r="F144" s="76" t="s">
        <v>26</v>
      </c>
      <c r="G144" s="76" t="s">
        <v>27</v>
      </c>
      <c r="H144" s="76" t="s">
        <v>28</v>
      </c>
      <c r="I144" s="76" t="s">
        <v>50</v>
      </c>
      <c r="J144" s="76" t="s">
        <v>362</v>
      </c>
      <c r="K144" s="96" t="s">
        <v>674</v>
      </c>
      <c r="L144" s="97" t="s">
        <v>675</v>
      </c>
      <c r="M144" s="145"/>
      <c r="N144" s="147"/>
    </row>
    <row r="145" spans="1:14" s="82" customFormat="1" ht="120" x14ac:dyDescent="0.2">
      <c r="A145" s="106" t="s">
        <v>676</v>
      </c>
      <c r="B145" s="74" t="s">
        <v>148</v>
      </c>
      <c r="C145" s="74">
        <v>38747</v>
      </c>
      <c r="D145" s="75" t="s">
        <v>677</v>
      </c>
      <c r="E145" s="76" t="s">
        <v>122</v>
      </c>
      <c r="F145" s="76" t="s">
        <v>16</v>
      </c>
      <c r="G145" s="76" t="s">
        <v>678</v>
      </c>
      <c r="H145" s="84" t="s">
        <v>18</v>
      </c>
      <c r="I145" s="84" t="s">
        <v>50</v>
      </c>
      <c r="J145" s="84" t="s">
        <v>124</v>
      </c>
      <c r="K145" s="96" t="s">
        <v>679</v>
      </c>
      <c r="L145" s="97" t="s">
        <v>680</v>
      </c>
      <c r="M145" s="145"/>
      <c r="N145" s="147"/>
    </row>
    <row r="146" spans="1:14" ht="120" x14ac:dyDescent="0.25">
      <c r="A146" s="106" t="s">
        <v>681</v>
      </c>
      <c r="B146" s="74" t="s">
        <v>148</v>
      </c>
      <c r="C146" s="74">
        <v>38754</v>
      </c>
      <c r="D146" s="75" t="s">
        <v>682</v>
      </c>
      <c r="E146" s="81" t="s">
        <v>122</v>
      </c>
      <c r="F146" s="76" t="s">
        <v>26</v>
      </c>
      <c r="G146" s="76" t="s">
        <v>27</v>
      </c>
      <c r="H146" s="76" t="s">
        <v>18</v>
      </c>
      <c r="I146" s="76" t="s">
        <v>50</v>
      </c>
      <c r="J146" s="76" t="s">
        <v>124</v>
      </c>
      <c r="K146" s="96" t="s">
        <v>683</v>
      </c>
      <c r="L146" s="97" t="s">
        <v>684</v>
      </c>
      <c r="M146" s="145"/>
      <c r="N146" s="146"/>
    </row>
    <row r="147" spans="1:14" s="82" customFormat="1" ht="120" x14ac:dyDescent="0.2">
      <c r="A147" s="106" t="s">
        <v>685</v>
      </c>
      <c r="B147" s="74" t="s">
        <v>647</v>
      </c>
      <c r="C147" s="74">
        <v>38791</v>
      </c>
      <c r="D147" s="75" t="s">
        <v>686</v>
      </c>
      <c r="E147" s="76" t="s">
        <v>361</v>
      </c>
      <c r="F147" s="76" t="s">
        <v>16</v>
      </c>
      <c r="G147" s="76" t="s">
        <v>687</v>
      </c>
      <c r="H147" s="83" t="s">
        <v>28</v>
      </c>
      <c r="I147" s="83" t="s">
        <v>50</v>
      </c>
      <c r="J147" s="83" t="s">
        <v>362</v>
      </c>
      <c r="K147" s="96" t="s">
        <v>688</v>
      </c>
      <c r="L147" s="97" t="s">
        <v>689</v>
      </c>
      <c r="M147" s="145"/>
      <c r="N147" s="147"/>
    </row>
    <row r="148" spans="1:14" s="82" customFormat="1" ht="135" x14ac:dyDescent="0.2">
      <c r="A148" s="106" t="s">
        <v>690</v>
      </c>
      <c r="B148" s="74" t="s">
        <v>148</v>
      </c>
      <c r="C148" s="74">
        <v>38831</v>
      </c>
      <c r="D148" s="75" t="s">
        <v>691</v>
      </c>
      <c r="E148" s="76" t="s">
        <v>15</v>
      </c>
      <c r="F148" s="76" t="s">
        <v>16</v>
      </c>
      <c r="G148" s="76" t="s">
        <v>692</v>
      </c>
      <c r="H148" s="76" t="s">
        <v>18</v>
      </c>
      <c r="I148" s="76" t="s">
        <v>29</v>
      </c>
      <c r="J148" s="76" t="s">
        <v>57</v>
      </c>
      <c r="K148" s="96" t="s">
        <v>693</v>
      </c>
      <c r="L148" s="97" t="s">
        <v>694</v>
      </c>
      <c r="M148" s="145"/>
      <c r="N148" s="147"/>
    </row>
    <row r="149" spans="1:14" s="82" customFormat="1" ht="140.25" x14ac:dyDescent="0.2">
      <c r="A149" s="106" t="s">
        <v>695</v>
      </c>
      <c r="B149" s="74" t="s">
        <v>148</v>
      </c>
      <c r="C149" s="74">
        <v>38849</v>
      </c>
      <c r="D149" s="75" t="s">
        <v>696</v>
      </c>
      <c r="E149" s="76" t="s">
        <v>122</v>
      </c>
      <c r="F149" s="76" t="s">
        <v>26</v>
      </c>
      <c r="G149" s="76" t="s">
        <v>697</v>
      </c>
      <c r="H149" s="76" t="s">
        <v>18</v>
      </c>
      <c r="I149" s="76" t="s">
        <v>50</v>
      </c>
      <c r="J149" s="76" t="s">
        <v>124</v>
      </c>
      <c r="K149" s="96" t="s">
        <v>698</v>
      </c>
      <c r="L149" s="97" t="s">
        <v>699</v>
      </c>
      <c r="M149" s="145"/>
      <c r="N149" s="147"/>
    </row>
    <row r="150" spans="1:14" s="82" customFormat="1" ht="135" x14ac:dyDescent="0.2">
      <c r="A150" s="106" t="s">
        <v>700</v>
      </c>
      <c r="B150" s="74" t="s">
        <v>148</v>
      </c>
      <c r="C150" s="74">
        <v>38943</v>
      </c>
      <c r="D150" s="75" t="s">
        <v>701</v>
      </c>
      <c r="E150" s="76" t="s">
        <v>194</v>
      </c>
      <c r="F150" s="76" t="s">
        <v>26</v>
      </c>
      <c r="G150" s="76" t="s">
        <v>27</v>
      </c>
      <c r="H150" s="76" t="s">
        <v>18</v>
      </c>
      <c r="I150" s="76" t="s">
        <v>50</v>
      </c>
      <c r="J150" s="76" t="s">
        <v>355</v>
      </c>
      <c r="K150" s="96" t="s">
        <v>702</v>
      </c>
      <c r="L150" s="97" t="s">
        <v>703</v>
      </c>
      <c r="M150" s="145"/>
      <c r="N150" s="147"/>
    </row>
    <row r="151" spans="1:14" ht="120" x14ac:dyDescent="0.25">
      <c r="A151" s="106" t="s">
        <v>704</v>
      </c>
      <c r="B151" s="74" t="s">
        <v>148</v>
      </c>
      <c r="C151" s="73">
        <v>38943</v>
      </c>
      <c r="D151" s="75" t="s">
        <v>705</v>
      </c>
      <c r="E151" s="76" t="s">
        <v>194</v>
      </c>
      <c r="F151" s="81" t="s">
        <v>26</v>
      </c>
      <c r="G151" s="81" t="s">
        <v>27</v>
      </c>
      <c r="H151" s="76" t="s">
        <v>18</v>
      </c>
      <c r="I151" s="76" t="s">
        <v>50</v>
      </c>
      <c r="J151" s="76" t="s">
        <v>355</v>
      </c>
      <c r="K151" s="96" t="s">
        <v>706</v>
      </c>
      <c r="L151" s="97" t="s">
        <v>707</v>
      </c>
      <c r="M151" s="145"/>
      <c r="N151" s="146"/>
    </row>
    <row r="152" spans="1:14" s="82" customFormat="1" ht="120" x14ac:dyDescent="0.2">
      <c r="A152" s="106" t="s">
        <v>708</v>
      </c>
      <c r="B152" s="74" t="s">
        <v>148</v>
      </c>
      <c r="C152" s="73">
        <v>38943</v>
      </c>
      <c r="D152" s="75" t="s">
        <v>709</v>
      </c>
      <c r="E152" s="76" t="s">
        <v>194</v>
      </c>
      <c r="F152" s="76" t="s">
        <v>16</v>
      </c>
      <c r="G152" s="76" t="s">
        <v>710</v>
      </c>
      <c r="H152" s="76" t="s">
        <v>18</v>
      </c>
      <c r="I152" s="76" t="s">
        <v>50</v>
      </c>
      <c r="J152" s="76" t="s">
        <v>355</v>
      </c>
      <c r="K152" s="96" t="s">
        <v>711</v>
      </c>
      <c r="L152" s="97" t="s">
        <v>712</v>
      </c>
      <c r="M152" s="145"/>
      <c r="N152" s="147"/>
    </row>
    <row r="153" spans="1:14" s="82" customFormat="1" ht="135" x14ac:dyDescent="0.2">
      <c r="A153" s="106" t="s">
        <v>713</v>
      </c>
      <c r="B153" s="74" t="s">
        <v>148</v>
      </c>
      <c r="C153" s="74">
        <v>38950</v>
      </c>
      <c r="D153" s="75" t="s">
        <v>714</v>
      </c>
      <c r="E153" s="76" t="s">
        <v>361</v>
      </c>
      <c r="F153" s="76" t="s">
        <v>26</v>
      </c>
      <c r="G153" s="76" t="s">
        <v>27</v>
      </c>
      <c r="H153" s="76" t="s">
        <v>18</v>
      </c>
      <c r="I153" s="76" t="s">
        <v>50</v>
      </c>
      <c r="J153" s="76" t="s">
        <v>362</v>
      </c>
      <c r="K153" s="96" t="s">
        <v>715</v>
      </c>
      <c r="L153" s="97" t="s">
        <v>716</v>
      </c>
      <c r="M153" s="145"/>
      <c r="N153" s="147"/>
    </row>
    <row r="154" spans="1:14" s="82" customFormat="1" ht="135" x14ac:dyDescent="0.2">
      <c r="A154" s="106" t="s">
        <v>717</v>
      </c>
      <c r="B154" s="74" t="s">
        <v>148</v>
      </c>
      <c r="C154" s="74">
        <v>38950</v>
      </c>
      <c r="D154" s="75" t="s">
        <v>718</v>
      </c>
      <c r="E154" s="76" t="s">
        <v>361</v>
      </c>
      <c r="F154" s="76" t="s">
        <v>26</v>
      </c>
      <c r="G154" s="76" t="s">
        <v>27</v>
      </c>
      <c r="H154" s="76" t="s">
        <v>18</v>
      </c>
      <c r="I154" s="76" t="s">
        <v>50</v>
      </c>
      <c r="J154" s="76" t="s">
        <v>362</v>
      </c>
      <c r="K154" s="96" t="s">
        <v>719</v>
      </c>
      <c r="L154" s="97" t="s">
        <v>720</v>
      </c>
      <c r="M154" s="145"/>
      <c r="N154" s="147"/>
    </row>
    <row r="155" spans="1:14" s="82" customFormat="1" ht="135" x14ac:dyDescent="0.2">
      <c r="A155" s="106" t="s">
        <v>721</v>
      </c>
      <c r="B155" s="74" t="s">
        <v>148</v>
      </c>
      <c r="C155" s="74">
        <v>38965</v>
      </c>
      <c r="D155" s="75" t="s">
        <v>722</v>
      </c>
      <c r="E155" s="81" t="s">
        <v>122</v>
      </c>
      <c r="F155" s="76" t="s">
        <v>26</v>
      </c>
      <c r="G155" s="76" t="s">
        <v>27</v>
      </c>
      <c r="H155" s="76" t="s">
        <v>18</v>
      </c>
      <c r="I155" s="76" t="s">
        <v>50</v>
      </c>
      <c r="J155" s="76" t="s">
        <v>124</v>
      </c>
      <c r="K155" s="96" t="s">
        <v>723</v>
      </c>
      <c r="L155" s="97" t="s">
        <v>724</v>
      </c>
      <c r="M155" s="145"/>
      <c r="N155" s="147"/>
    </row>
    <row r="156" spans="1:14" s="82" customFormat="1" ht="120" x14ac:dyDescent="0.2">
      <c r="A156" s="106" t="s">
        <v>725</v>
      </c>
      <c r="B156" s="74" t="s">
        <v>148</v>
      </c>
      <c r="C156" s="74">
        <v>38975</v>
      </c>
      <c r="D156" s="75" t="s">
        <v>726</v>
      </c>
      <c r="E156" s="81" t="s">
        <v>25</v>
      </c>
      <c r="F156" s="76" t="s">
        <v>26</v>
      </c>
      <c r="G156" s="76" t="s">
        <v>27</v>
      </c>
      <c r="H156" s="76" t="s">
        <v>18</v>
      </c>
      <c r="I156" s="76" t="s">
        <v>62</v>
      </c>
      <c r="J156" s="76" t="s">
        <v>63</v>
      </c>
      <c r="K156" s="96" t="s">
        <v>727</v>
      </c>
      <c r="L156" s="97" t="s">
        <v>728</v>
      </c>
      <c r="M156" s="145"/>
      <c r="N156" s="147"/>
    </row>
    <row r="157" spans="1:14" ht="135" x14ac:dyDescent="0.25">
      <c r="A157" s="106" t="s">
        <v>729</v>
      </c>
      <c r="B157" s="74" t="s">
        <v>148</v>
      </c>
      <c r="C157" s="74">
        <v>38985</v>
      </c>
      <c r="D157" s="75" t="s">
        <v>730</v>
      </c>
      <c r="E157" s="76" t="s">
        <v>49</v>
      </c>
      <c r="F157" s="76" t="s">
        <v>26</v>
      </c>
      <c r="G157" s="76" t="s">
        <v>731</v>
      </c>
      <c r="H157" s="76" t="s">
        <v>18</v>
      </c>
      <c r="I157" s="76" t="s">
        <v>50</v>
      </c>
      <c r="J157" s="76" t="s">
        <v>51</v>
      </c>
      <c r="K157" s="96" t="s">
        <v>732</v>
      </c>
      <c r="L157" s="97" t="s">
        <v>733</v>
      </c>
      <c r="M157" s="145"/>
      <c r="N157" s="146"/>
    </row>
    <row r="158" spans="1:14" ht="120" x14ac:dyDescent="0.25">
      <c r="A158" s="106" t="s">
        <v>734</v>
      </c>
      <c r="B158" s="74" t="s">
        <v>148</v>
      </c>
      <c r="C158" s="74">
        <v>38985</v>
      </c>
      <c r="D158" s="75" t="s">
        <v>735</v>
      </c>
      <c r="E158" s="76" t="s">
        <v>116</v>
      </c>
      <c r="F158" s="76" t="s">
        <v>26</v>
      </c>
      <c r="G158" s="76" t="s">
        <v>27</v>
      </c>
      <c r="H158" s="76" t="s">
        <v>18</v>
      </c>
      <c r="I158" s="76" t="s">
        <v>50</v>
      </c>
      <c r="J158" s="76" t="s">
        <v>51</v>
      </c>
      <c r="K158" s="96" t="s">
        <v>736</v>
      </c>
      <c r="L158" s="97" t="s">
        <v>737</v>
      </c>
      <c r="M158" s="145"/>
      <c r="N158" s="146"/>
    </row>
    <row r="159" spans="1:14" s="82" customFormat="1" ht="135" x14ac:dyDescent="0.2">
      <c r="A159" s="106" t="s">
        <v>668</v>
      </c>
      <c r="B159" s="74" t="s">
        <v>647</v>
      </c>
      <c r="C159" s="74">
        <v>38989</v>
      </c>
      <c r="D159" s="75" t="s">
        <v>738</v>
      </c>
      <c r="E159" s="76" t="s">
        <v>361</v>
      </c>
      <c r="F159" s="76" t="s">
        <v>26</v>
      </c>
      <c r="G159" s="76" t="s">
        <v>27</v>
      </c>
      <c r="H159" s="76" t="s">
        <v>28</v>
      </c>
      <c r="I159" s="76" t="s">
        <v>50</v>
      </c>
      <c r="J159" s="76" t="s">
        <v>362</v>
      </c>
      <c r="K159" s="96" t="s">
        <v>739</v>
      </c>
      <c r="L159" s="97" t="s">
        <v>740</v>
      </c>
      <c r="M159" s="145"/>
      <c r="N159" s="147"/>
    </row>
    <row r="160" spans="1:14" s="82" customFormat="1" ht="135" x14ac:dyDescent="0.2">
      <c r="A160" s="106" t="s">
        <v>672</v>
      </c>
      <c r="B160" s="74" t="s">
        <v>647</v>
      </c>
      <c r="C160" s="74">
        <v>38989</v>
      </c>
      <c r="D160" s="75" t="s">
        <v>741</v>
      </c>
      <c r="E160" s="76" t="s">
        <v>361</v>
      </c>
      <c r="F160" s="76" t="s">
        <v>26</v>
      </c>
      <c r="G160" s="76" t="s">
        <v>27</v>
      </c>
      <c r="H160" s="76" t="s">
        <v>28</v>
      </c>
      <c r="I160" s="76" t="s">
        <v>50</v>
      </c>
      <c r="J160" s="76" t="s">
        <v>362</v>
      </c>
      <c r="K160" s="96" t="s">
        <v>742</v>
      </c>
      <c r="L160" s="97" t="s">
        <v>743</v>
      </c>
      <c r="M160" s="145"/>
      <c r="N160" s="147"/>
    </row>
    <row r="161" spans="1:14" s="82" customFormat="1" ht="120" x14ac:dyDescent="0.2">
      <c r="A161" s="106" t="s">
        <v>744</v>
      </c>
      <c r="B161" s="74" t="s">
        <v>148</v>
      </c>
      <c r="C161" s="73">
        <v>39037</v>
      </c>
      <c r="D161" s="75" t="s">
        <v>745</v>
      </c>
      <c r="E161" s="76" t="s">
        <v>746</v>
      </c>
      <c r="F161" s="76" t="s">
        <v>16</v>
      </c>
      <c r="G161" s="76" t="s">
        <v>747</v>
      </c>
      <c r="H161" s="76" t="s">
        <v>18</v>
      </c>
      <c r="I161" s="76" t="s">
        <v>62</v>
      </c>
      <c r="J161" s="76" t="s">
        <v>63</v>
      </c>
      <c r="K161" s="96" t="s">
        <v>748</v>
      </c>
      <c r="L161" s="97" t="s">
        <v>749</v>
      </c>
      <c r="M161" s="145"/>
      <c r="N161" s="147"/>
    </row>
    <row r="162" spans="1:14" ht="135" x14ac:dyDescent="0.25">
      <c r="A162" s="106" t="s">
        <v>750</v>
      </c>
      <c r="B162" s="74" t="s">
        <v>148</v>
      </c>
      <c r="C162" s="74">
        <v>39048</v>
      </c>
      <c r="D162" s="75" t="s">
        <v>751</v>
      </c>
      <c r="E162" s="76" t="s">
        <v>194</v>
      </c>
      <c r="F162" s="76" t="s">
        <v>26</v>
      </c>
      <c r="G162" s="76" t="s">
        <v>27</v>
      </c>
      <c r="H162" s="76" t="s">
        <v>18</v>
      </c>
      <c r="I162" s="76" t="s">
        <v>50</v>
      </c>
      <c r="J162" s="76" t="s">
        <v>355</v>
      </c>
      <c r="K162" s="96" t="s">
        <v>752</v>
      </c>
      <c r="L162" s="97" t="s">
        <v>753</v>
      </c>
      <c r="M162" s="145"/>
      <c r="N162" s="146"/>
    </row>
    <row r="163" spans="1:14" s="82" customFormat="1" ht="135" x14ac:dyDescent="0.2">
      <c r="A163" s="106" t="s">
        <v>754</v>
      </c>
      <c r="B163" s="74" t="s">
        <v>148</v>
      </c>
      <c r="C163" s="74">
        <v>39066</v>
      </c>
      <c r="D163" s="75" t="s">
        <v>755</v>
      </c>
      <c r="E163" s="76" t="s">
        <v>361</v>
      </c>
      <c r="F163" s="76" t="s">
        <v>26</v>
      </c>
      <c r="G163" s="76" t="s">
        <v>27</v>
      </c>
      <c r="H163" s="76" t="s">
        <v>18</v>
      </c>
      <c r="I163" s="76" t="s">
        <v>50</v>
      </c>
      <c r="J163" s="76" t="s">
        <v>362</v>
      </c>
      <c r="K163" s="96" t="s">
        <v>756</v>
      </c>
      <c r="L163" s="97" t="s">
        <v>757</v>
      </c>
      <c r="M163" s="145"/>
      <c r="N163" s="147"/>
    </row>
    <row r="164" spans="1:14" ht="178.5" x14ac:dyDescent="0.25">
      <c r="A164" s="106" t="s">
        <v>758</v>
      </c>
      <c r="B164" s="74" t="s">
        <v>148</v>
      </c>
      <c r="C164" s="74">
        <v>39080</v>
      </c>
      <c r="D164" s="75" t="s">
        <v>759</v>
      </c>
      <c r="E164" s="76" t="s">
        <v>129</v>
      </c>
      <c r="F164" s="76" t="s">
        <v>16</v>
      </c>
      <c r="G164" s="76" t="s">
        <v>760</v>
      </c>
      <c r="H164" s="76" t="s">
        <v>18</v>
      </c>
      <c r="I164" s="76" t="s">
        <v>249</v>
      </c>
      <c r="J164" s="76" t="s">
        <v>250</v>
      </c>
      <c r="K164" s="96" t="s">
        <v>761</v>
      </c>
      <c r="L164" s="97" t="s">
        <v>762</v>
      </c>
      <c r="M164" s="145"/>
      <c r="N164" s="146"/>
    </row>
    <row r="165" spans="1:14" ht="135" x14ac:dyDescent="0.25">
      <c r="A165" s="106" t="s">
        <v>763</v>
      </c>
      <c r="B165" s="74" t="s">
        <v>148</v>
      </c>
      <c r="C165" s="74">
        <v>39099</v>
      </c>
      <c r="D165" s="75" t="s">
        <v>764</v>
      </c>
      <c r="E165" s="76" t="s">
        <v>25</v>
      </c>
      <c r="F165" s="76" t="s">
        <v>16</v>
      </c>
      <c r="G165" s="76" t="s">
        <v>765</v>
      </c>
      <c r="H165" s="76" t="s">
        <v>18</v>
      </c>
      <c r="I165" s="76" t="s">
        <v>29</v>
      </c>
      <c r="J165" s="76" t="s">
        <v>30</v>
      </c>
      <c r="K165" s="96" t="s">
        <v>766</v>
      </c>
      <c r="L165" s="97" t="s">
        <v>767</v>
      </c>
      <c r="M165" s="145"/>
      <c r="N165" s="146"/>
    </row>
    <row r="166" spans="1:14" ht="135" x14ac:dyDescent="0.25">
      <c r="A166" s="106" t="s">
        <v>768</v>
      </c>
      <c r="B166" s="74" t="s">
        <v>148</v>
      </c>
      <c r="C166" s="74">
        <v>39099</v>
      </c>
      <c r="D166" s="75" t="s">
        <v>769</v>
      </c>
      <c r="E166" s="76" t="s">
        <v>25</v>
      </c>
      <c r="F166" s="76" t="s">
        <v>16</v>
      </c>
      <c r="G166" s="76" t="s">
        <v>770</v>
      </c>
      <c r="H166" s="76" t="s">
        <v>18</v>
      </c>
      <c r="I166" s="76" t="s">
        <v>29</v>
      </c>
      <c r="J166" s="76" t="s">
        <v>30</v>
      </c>
      <c r="K166" s="96" t="s">
        <v>771</v>
      </c>
      <c r="L166" s="97" t="s">
        <v>772</v>
      </c>
      <c r="M166" s="145"/>
      <c r="N166" s="146"/>
    </row>
    <row r="167" spans="1:14" ht="120" x14ac:dyDescent="0.25">
      <c r="A167" s="106" t="s">
        <v>773</v>
      </c>
      <c r="B167" s="74" t="s">
        <v>148</v>
      </c>
      <c r="C167" s="74">
        <v>39099</v>
      </c>
      <c r="D167" s="75" t="s">
        <v>774</v>
      </c>
      <c r="E167" s="76" t="s">
        <v>25</v>
      </c>
      <c r="F167" s="76" t="s">
        <v>16</v>
      </c>
      <c r="G167" s="76" t="s">
        <v>775</v>
      </c>
      <c r="H167" s="76" t="s">
        <v>18</v>
      </c>
      <c r="I167" s="76" t="s">
        <v>29</v>
      </c>
      <c r="J167" s="76" t="s">
        <v>30</v>
      </c>
      <c r="K167" s="96" t="s">
        <v>776</v>
      </c>
      <c r="L167" s="97" t="s">
        <v>777</v>
      </c>
      <c r="M167" s="145"/>
      <c r="N167" s="146"/>
    </row>
    <row r="168" spans="1:14" s="82" customFormat="1" ht="120" x14ac:dyDescent="0.2">
      <c r="A168" s="106" t="s">
        <v>778</v>
      </c>
      <c r="B168" s="74" t="s">
        <v>148</v>
      </c>
      <c r="C168" s="74">
        <v>39134</v>
      </c>
      <c r="D168" s="75" t="s">
        <v>779</v>
      </c>
      <c r="E168" s="76" t="s">
        <v>480</v>
      </c>
      <c r="F168" s="76" t="s">
        <v>26</v>
      </c>
      <c r="G168" s="76" t="s">
        <v>27</v>
      </c>
      <c r="H168" s="76" t="s">
        <v>18</v>
      </c>
      <c r="I168" s="76" t="s">
        <v>131</v>
      </c>
      <c r="J168" s="76" t="s">
        <v>482</v>
      </c>
      <c r="K168" s="96" t="s">
        <v>780</v>
      </c>
      <c r="L168" s="97" t="s">
        <v>781</v>
      </c>
      <c r="M168" s="145"/>
      <c r="N168" s="147"/>
    </row>
    <row r="169" spans="1:14" s="82" customFormat="1" ht="135" x14ac:dyDescent="0.2">
      <c r="A169" s="106" t="s">
        <v>782</v>
      </c>
      <c r="B169" s="74" t="s">
        <v>148</v>
      </c>
      <c r="C169" s="74">
        <v>39146</v>
      </c>
      <c r="D169" s="75" t="s">
        <v>783</v>
      </c>
      <c r="E169" s="76" t="s">
        <v>15</v>
      </c>
      <c r="F169" s="76" t="s">
        <v>16</v>
      </c>
      <c r="G169" s="76" t="s">
        <v>784</v>
      </c>
      <c r="H169" s="76" t="s">
        <v>18</v>
      </c>
      <c r="I169" s="76" t="s">
        <v>62</v>
      </c>
      <c r="J169" s="76" t="s">
        <v>63</v>
      </c>
      <c r="K169" s="96" t="s">
        <v>785</v>
      </c>
      <c r="L169" s="97" t="s">
        <v>786</v>
      </c>
      <c r="M169" s="145"/>
      <c r="N169" s="147"/>
    </row>
    <row r="170" spans="1:14" s="82" customFormat="1" ht="204" x14ac:dyDescent="0.2">
      <c r="A170" s="106" t="s">
        <v>787</v>
      </c>
      <c r="B170" s="74" t="s">
        <v>148</v>
      </c>
      <c r="C170" s="74">
        <v>39146</v>
      </c>
      <c r="D170" s="75" t="s">
        <v>788</v>
      </c>
      <c r="E170" s="76" t="s">
        <v>15</v>
      </c>
      <c r="F170" s="76" t="s">
        <v>16</v>
      </c>
      <c r="G170" s="76" t="s">
        <v>789</v>
      </c>
      <c r="H170" s="76" t="s">
        <v>18</v>
      </c>
      <c r="I170" s="76" t="s">
        <v>62</v>
      </c>
      <c r="J170" s="76" t="s">
        <v>63</v>
      </c>
      <c r="K170" s="96" t="s">
        <v>790</v>
      </c>
      <c r="L170" s="97" t="s">
        <v>791</v>
      </c>
      <c r="M170" s="145"/>
      <c r="N170" s="147"/>
    </row>
    <row r="171" spans="1:14" s="82" customFormat="1" ht="120" x14ac:dyDescent="0.2">
      <c r="A171" s="107" t="s">
        <v>792</v>
      </c>
      <c r="B171" s="74" t="s">
        <v>148</v>
      </c>
      <c r="C171" s="74">
        <v>39167</v>
      </c>
      <c r="D171" s="75" t="s">
        <v>793</v>
      </c>
      <c r="E171" s="76" t="s">
        <v>25</v>
      </c>
      <c r="F171" s="76" t="s">
        <v>16</v>
      </c>
      <c r="G171" s="76" t="s">
        <v>794</v>
      </c>
      <c r="H171" s="76" t="s">
        <v>18</v>
      </c>
      <c r="I171" s="76" t="s">
        <v>29</v>
      </c>
      <c r="J171" s="76" t="s">
        <v>30</v>
      </c>
      <c r="K171" s="96" t="s">
        <v>795</v>
      </c>
      <c r="L171" s="97" t="s">
        <v>796</v>
      </c>
      <c r="M171" s="145"/>
      <c r="N171" s="147"/>
    </row>
    <row r="172" spans="1:14" ht="135" x14ac:dyDescent="0.25">
      <c r="A172" s="106" t="s">
        <v>797</v>
      </c>
      <c r="B172" s="74" t="s">
        <v>148</v>
      </c>
      <c r="C172" s="73">
        <v>39190</v>
      </c>
      <c r="D172" s="75" t="s">
        <v>798</v>
      </c>
      <c r="E172" s="76" t="s">
        <v>15</v>
      </c>
      <c r="F172" s="76" t="s">
        <v>16</v>
      </c>
      <c r="G172" s="76" t="s">
        <v>799</v>
      </c>
      <c r="H172" s="76" t="s">
        <v>18</v>
      </c>
      <c r="I172" s="76" t="s">
        <v>29</v>
      </c>
      <c r="J172" s="76" t="s">
        <v>57</v>
      </c>
      <c r="K172" s="96" t="s">
        <v>800</v>
      </c>
      <c r="L172" s="97" t="s">
        <v>801</v>
      </c>
      <c r="M172" s="145"/>
      <c r="N172" s="146"/>
    </row>
    <row r="173" spans="1:14" s="82" customFormat="1" ht="135" x14ac:dyDescent="0.2">
      <c r="A173" s="106" t="s">
        <v>802</v>
      </c>
      <c r="B173" s="74" t="s">
        <v>148</v>
      </c>
      <c r="C173" s="74">
        <v>39310</v>
      </c>
      <c r="D173" s="75" t="s">
        <v>803</v>
      </c>
      <c r="E173" s="76" t="s">
        <v>15</v>
      </c>
      <c r="F173" s="76" t="s">
        <v>26</v>
      </c>
      <c r="G173" s="74" t="s">
        <v>27</v>
      </c>
      <c r="H173" s="76" t="s">
        <v>18</v>
      </c>
      <c r="I173" s="76" t="s">
        <v>62</v>
      </c>
      <c r="J173" s="76" t="s">
        <v>63</v>
      </c>
      <c r="K173" s="96" t="s">
        <v>804</v>
      </c>
      <c r="L173" s="97" t="s">
        <v>805</v>
      </c>
      <c r="M173" s="145"/>
      <c r="N173" s="147"/>
    </row>
    <row r="174" spans="1:14" s="82" customFormat="1" ht="120" x14ac:dyDescent="0.2">
      <c r="A174" s="106" t="s">
        <v>806</v>
      </c>
      <c r="B174" s="74" t="s">
        <v>148</v>
      </c>
      <c r="C174" s="73">
        <v>39325</v>
      </c>
      <c r="D174" s="75" t="s">
        <v>807</v>
      </c>
      <c r="E174" s="76" t="s">
        <v>15</v>
      </c>
      <c r="F174" s="76" t="s">
        <v>26</v>
      </c>
      <c r="G174" s="76" t="s">
        <v>27</v>
      </c>
      <c r="H174" s="76" t="s">
        <v>18</v>
      </c>
      <c r="I174" s="76" t="s">
        <v>62</v>
      </c>
      <c r="J174" s="76" t="s">
        <v>63</v>
      </c>
      <c r="K174" s="96" t="s">
        <v>808</v>
      </c>
      <c r="L174" s="97" t="s">
        <v>809</v>
      </c>
      <c r="M174" s="145"/>
      <c r="N174" s="147"/>
    </row>
    <row r="175" spans="1:14" s="82" customFormat="1" ht="120" x14ac:dyDescent="0.2">
      <c r="A175" s="106" t="s">
        <v>810</v>
      </c>
      <c r="B175" s="74" t="s">
        <v>148</v>
      </c>
      <c r="C175" s="74">
        <v>39330</v>
      </c>
      <c r="D175" s="75" t="s">
        <v>811</v>
      </c>
      <c r="E175" s="81" t="s">
        <v>122</v>
      </c>
      <c r="F175" s="76" t="s">
        <v>26</v>
      </c>
      <c r="G175" s="76" t="s">
        <v>27</v>
      </c>
      <c r="H175" s="76" t="s">
        <v>18</v>
      </c>
      <c r="I175" s="76" t="s">
        <v>50</v>
      </c>
      <c r="J175" s="76" t="s">
        <v>124</v>
      </c>
      <c r="K175" s="96" t="s">
        <v>812</v>
      </c>
      <c r="L175" s="97" t="s">
        <v>813</v>
      </c>
      <c r="M175" s="145"/>
      <c r="N175" s="147"/>
    </row>
    <row r="176" spans="1:14" ht="135" x14ac:dyDescent="0.25">
      <c r="A176" s="106" t="s">
        <v>814</v>
      </c>
      <c r="B176" s="74" t="s">
        <v>148</v>
      </c>
      <c r="C176" s="73">
        <v>39331</v>
      </c>
      <c r="D176" s="75" t="s">
        <v>815</v>
      </c>
      <c r="E176" s="76" t="s">
        <v>129</v>
      </c>
      <c r="F176" s="76" t="s">
        <v>16</v>
      </c>
      <c r="G176" s="76" t="s">
        <v>816</v>
      </c>
      <c r="H176" s="76" t="s">
        <v>28</v>
      </c>
      <c r="I176" s="76" t="s">
        <v>131</v>
      </c>
      <c r="J176" s="76" t="s">
        <v>132</v>
      </c>
      <c r="K176" s="96" t="s">
        <v>817</v>
      </c>
      <c r="L176" s="97" t="s">
        <v>818</v>
      </c>
      <c r="M176" s="145"/>
      <c r="N176" s="146"/>
    </row>
    <row r="177" spans="1:14" s="82" customFormat="1" ht="135" x14ac:dyDescent="0.2">
      <c r="A177" s="106" t="s">
        <v>819</v>
      </c>
      <c r="B177" s="74" t="s">
        <v>148</v>
      </c>
      <c r="C177" s="74">
        <v>39336</v>
      </c>
      <c r="D177" s="75" t="s">
        <v>820</v>
      </c>
      <c r="E177" s="81" t="s">
        <v>25</v>
      </c>
      <c r="F177" s="76" t="s">
        <v>16</v>
      </c>
      <c r="G177" s="76" t="s">
        <v>821</v>
      </c>
      <c r="H177" s="76" t="s">
        <v>18</v>
      </c>
      <c r="I177" s="76" t="s">
        <v>29</v>
      </c>
      <c r="J177" s="76" t="s">
        <v>30</v>
      </c>
      <c r="K177" s="96" t="s">
        <v>822</v>
      </c>
      <c r="L177" s="97" t="s">
        <v>823</v>
      </c>
      <c r="M177" s="145"/>
      <c r="N177" s="147"/>
    </row>
    <row r="178" spans="1:14" s="82" customFormat="1" ht="120" x14ac:dyDescent="0.2">
      <c r="A178" s="106" t="s">
        <v>824</v>
      </c>
      <c r="B178" s="74" t="s">
        <v>148</v>
      </c>
      <c r="C178" s="73">
        <v>39364</v>
      </c>
      <c r="D178" s="75" t="s">
        <v>825</v>
      </c>
      <c r="E178" s="76" t="s">
        <v>122</v>
      </c>
      <c r="F178" s="76" t="s">
        <v>16</v>
      </c>
      <c r="G178" s="76" t="s">
        <v>826</v>
      </c>
      <c r="H178" s="76" t="s">
        <v>18</v>
      </c>
      <c r="I178" s="76" t="s">
        <v>62</v>
      </c>
      <c r="J178" s="76" t="s">
        <v>63</v>
      </c>
      <c r="K178" s="96" t="s">
        <v>827</v>
      </c>
      <c r="L178" s="97" t="s">
        <v>828</v>
      </c>
      <c r="M178" s="145"/>
      <c r="N178" s="147"/>
    </row>
    <row r="179" spans="1:14" s="82" customFormat="1" ht="120" x14ac:dyDescent="0.2">
      <c r="A179" s="106" t="s">
        <v>829</v>
      </c>
      <c r="B179" s="74" t="s">
        <v>148</v>
      </c>
      <c r="C179" s="74">
        <v>39378</v>
      </c>
      <c r="D179" s="75" t="s">
        <v>830</v>
      </c>
      <c r="E179" s="76" t="s">
        <v>25</v>
      </c>
      <c r="F179" s="76" t="s">
        <v>16</v>
      </c>
      <c r="G179" s="76" t="s">
        <v>831</v>
      </c>
      <c r="H179" s="76" t="s">
        <v>18</v>
      </c>
      <c r="I179" s="76" t="s">
        <v>29</v>
      </c>
      <c r="J179" s="76" t="s">
        <v>30</v>
      </c>
      <c r="K179" s="96" t="s">
        <v>832</v>
      </c>
      <c r="L179" s="97" t="s">
        <v>833</v>
      </c>
      <c r="M179" s="145"/>
      <c r="N179" s="147"/>
    </row>
    <row r="180" spans="1:14" ht="120" x14ac:dyDescent="0.25">
      <c r="A180" s="106" t="s">
        <v>834</v>
      </c>
      <c r="B180" s="74" t="s">
        <v>148</v>
      </c>
      <c r="C180" s="74">
        <v>39435</v>
      </c>
      <c r="D180" s="75" t="s">
        <v>835</v>
      </c>
      <c r="E180" s="76" t="s">
        <v>15</v>
      </c>
      <c r="F180" s="76" t="s">
        <v>26</v>
      </c>
      <c r="G180" s="76" t="s">
        <v>27</v>
      </c>
      <c r="H180" s="76" t="s">
        <v>28</v>
      </c>
      <c r="I180" s="76" t="s">
        <v>131</v>
      </c>
      <c r="J180" s="76" t="s">
        <v>482</v>
      </c>
      <c r="K180" s="96" t="s">
        <v>836</v>
      </c>
      <c r="L180" s="97" t="s">
        <v>837</v>
      </c>
      <c r="M180" s="145"/>
      <c r="N180" s="146"/>
    </row>
    <row r="181" spans="1:14" ht="120" x14ac:dyDescent="0.25">
      <c r="A181" s="106" t="s">
        <v>838</v>
      </c>
      <c r="B181" s="74" t="s">
        <v>148</v>
      </c>
      <c r="C181" s="74">
        <v>39451</v>
      </c>
      <c r="D181" s="75" t="s">
        <v>839</v>
      </c>
      <c r="E181" s="76" t="s">
        <v>129</v>
      </c>
      <c r="F181" s="76" t="s">
        <v>26</v>
      </c>
      <c r="G181" s="76" t="s">
        <v>27</v>
      </c>
      <c r="H181" s="76" t="s">
        <v>18</v>
      </c>
      <c r="I181" s="76" t="s">
        <v>249</v>
      </c>
      <c r="J181" s="76" t="s">
        <v>250</v>
      </c>
      <c r="K181" s="96" t="s">
        <v>840</v>
      </c>
      <c r="L181" s="97" t="s">
        <v>841</v>
      </c>
      <c r="M181" s="145"/>
      <c r="N181" s="146"/>
    </row>
    <row r="182" spans="1:14" ht="76.5" x14ac:dyDescent="0.25">
      <c r="A182" s="108" t="s">
        <v>842</v>
      </c>
      <c r="B182" s="74" t="s">
        <v>843</v>
      </c>
      <c r="C182" s="74">
        <v>39490</v>
      </c>
      <c r="D182" s="76" t="s">
        <v>844</v>
      </c>
      <c r="E182" s="76" t="s">
        <v>480</v>
      </c>
      <c r="F182" s="76" t="s">
        <v>26</v>
      </c>
      <c r="G182" s="76" t="s">
        <v>27</v>
      </c>
      <c r="H182" s="76" t="s">
        <v>18</v>
      </c>
      <c r="I182" s="76" t="s">
        <v>131</v>
      </c>
      <c r="J182" s="76" t="s">
        <v>482</v>
      </c>
      <c r="K182" s="76" t="s">
        <v>21</v>
      </c>
      <c r="L182" s="95" t="s">
        <v>21</v>
      </c>
      <c r="M182" s="145"/>
      <c r="N182" s="146"/>
    </row>
    <row r="183" spans="1:14" s="82" customFormat="1" ht="120" x14ac:dyDescent="0.2">
      <c r="A183" s="106" t="s">
        <v>845</v>
      </c>
      <c r="B183" s="74" t="s">
        <v>148</v>
      </c>
      <c r="C183" s="74">
        <v>39505</v>
      </c>
      <c r="D183" s="75" t="s">
        <v>846</v>
      </c>
      <c r="E183" s="81" t="s">
        <v>25</v>
      </c>
      <c r="F183" s="76" t="s">
        <v>26</v>
      </c>
      <c r="G183" s="76" t="s">
        <v>27</v>
      </c>
      <c r="H183" s="76" t="s">
        <v>18</v>
      </c>
      <c r="I183" s="76" t="s">
        <v>29</v>
      </c>
      <c r="J183" s="76" t="s">
        <v>30</v>
      </c>
      <c r="K183" s="96" t="s">
        <v>847</v>
      </c>
      <c r="L183" s="97" t="s">
        <v>848</v>
      </c>
      <c r="M183" s="145"/>
      <c r="N183" s="147"/>
    </row>
    <row r="184" spans="1:14" s="82" customFormat="1" ht="120" x14ac:dyDescent="0.2">
      <c r="A184" s="106" t="s">
        <v>849</v>
      </c>
      <c r="B184" s="74" t="s">
        <v>148</v>
      </c>
      <c r="C184" s="74">
        <v>39505</v>
      </c>
      <c r="D184" s="75" t="s">
        <v>850</v>
      </c>
      <c r="E184" s="81" t="s">
        <v>25</v>
      </c>
      <c r="F184" s="76" t="s">
        <v>26</v>
      </c>
      <c r="G184" s="76" t="s">
        <v>27</v>
      </c>
      <c r="H184" s="76" t="s">
        <v>18</v>
      </c>
      <c r="I184" s="76" t="s">
        <v>29</v>
      </c>
      <c r="J184" s="76" t="s">
        <v>30</v>
      </c>
      <c r="K184" s="96" t="s">
        <v>851</v>
      </c>
      <c r="L184" s="97" t="s">
        <v>852</v>
      </c>
      <c r="M184" s="145"/>
      <c r="N184" s="147"/>
    </row>
    <row r="185" spans="1:14" s="82" customFormat="1" ht="120" x14ac:dyDescent="0.2">
      <c r="A185" s="106" t="s">
        <v>853</v>
      </c>
      <c r="B185" s="74" t="s">
        <v>148</v>
      </c>
      <c r="C185" s="74">
        <v>39517</v>
      </c>
      <c r="D185" s="75" t="s">
        <v>854</v>
      </c>
      <c r="E185" s="81" t="s">
        <v>25</v>
      </c>
      <c r="F185" s="76" t="s">
        <v>26</v>
      </c>
      <c r="G185" s="76" t="s">
        <v>27</v>
      </c>
      <c r="H185" s="76" t="s">
        <v>18</v>
      </c>
      <c r="I185" s="76" t="s">
        <v>29</v>
      </c>
      <c r="J185" s="76" t="s">
        <v>30</v>
      </c>
      <c r="K185" s="96" t="s">
        <v>855</v>
      </c>
      <c r="L185" s="97" t="s">
        <v>856</v>
      </c>
      <c r="M185" s="145"/>
      <c r="N185" s="147"/>
    </row>
    <row r="186" spans="1:14" s="82" customFormat="1" ht="135" x14ac:dyDescent="0.2">
      <c r="A186" s="106" t="s">
        <v>857</v>
      </c>
      <c r="B186" s="74" t="s">
        <v>148</v>
      </c>
      <c r="C186" s="74">
        <v>39532</v>
      </c>
      <c r="D186" s="75" t="s">
        <v>858</v>
      </c>
      <c r="E186" s="76" t="s">
        <v>25</v>
      </c>
      <c r="F186" s="76" t="s">
        <v>16</v>
      </c>
      <c r="G186" s="76" t="s">
        <v>859</v>
      </c>
      <c r="H186" s="76" t="s">
        <v>18</v>
      </c>
      <c r="I186" s="76" t="s">
        <v>29</v>
      </c>
      <c r="J186" s="76" t="s">
        <v>30</v>
      </c>
      <c r="K186" s="96" t="s">
        <v>860</v>
      </c>
      <c r="L186" s="97" t="s">
        <v>861</v>
      </c>
      <c r="M186" s="145"/>
      <c r="N186" s="147"/>
    </row>
    <row r="187" spans="1:14" s="82" customFormat="1" ht="135" x14ac:dyDescent="0.2">
      <c r="A187" s="106" t="s">
        <v>862</v>
      </c>
      <c r="B187" s="74" t="s">
        <v>148</v>
      </c>
      <c r="C187" s="74">
        <v>39534</v>
      </c>
      <c r="D187" s="75" t="s">
        <v>863</v>
      </c>
      <c r="E187" s="81" t="s">
        <v>25</v>
      </c>
      <c r="F187" s="76" t="s">
        <v>26</v>
      </c>
      <c r="G187" s="76" t="s">
        <v>27</v>
      </c>
      <c r="H187" s="76" t="s">
        <v>18</v>
      </c>
      <c r="I187" s="76" t="s">
        <v>29</v>
      </c>
      <c r="J187" s="76" t="s">
        <v>30</v>
      </c>
      <c r="K187" s="96" t="s">
        <v>864</v>
      </c>
      <c r="L187" s="97" t="s">
        <v>865</v>
      </c>
      <c r="M187" s="145"/>
      <c r="N187" s="147"/>
    </row>
    <row r="188" spans="1:14" s="82" customFormat="1" ht="120" x14ac:dyDescent="0.2">
      <c r="A188" s="106" t="s">
        <v>866</v>
      </c>
      <c r="B188" s="74" t="s">
        <v>148</v>
      </c>
      <c r="C188" s="74">
        <v>39538</v>
      </c>
      <c r="D188" s="75" t="s">
        <v>867</v>
      </c>
      <c r="E188" s="76" t="s">
        <v>480</v>
      </c>
      <c r="F188" s="76" t="s">
        <v>26</v>
      </c>
      <c r="G188" s="76" t="s">
        <v>27</v>
      </c>
      <c r="H188" s="76" t="s">
        <v>18</v>
      </c>
      <c r="I188" s="76" t="s">
        <v>131</v>
      </c>
      <c r="J188" s="76" t="s">
        <v>482</v>
      </c>
      <c r="K188" s="96" t="s">
        <v>868</v>
      </c>
      <c r="L188" s="97" t="s">
        <v>869</v>
      </c>
      <c r="M188" s="145"/>
      <c r="N188" s="147"/>
    </row>
    <row r="189" spans="1:14" s="82" customFormat="1" ht="120" x14ac:dyDescent="0.2">
      <c r="A189" s="106" t="s">
        <v>870</v>
      </c>
      <c r="B189" s="74" t="s">
        <v>148</v>
      </c>
      <c r="C189" s="74">
        <v>39573</v>
      </c>
      <c r="D189" s="75" t="s">
        <v>871</v>
      </c>
      <c r="E189" s="76" t="s">
        <v>194</v>
      </c>
      <c r="F189" s="76" t="s">
        <v>26</v>
      </c>
      <c r="G189" s="76" t="s">
        <v>27</v>
      </c>
      <c r="H189" s="76" t="s">
        <v>18</v>
      </c>
      <c r="I189" s="76" t="s">
        <v>131</v>
      </c>
      <c r="J189" s="76" t="s">
        <v>482</v>
      </c>
      <c r="K189" s="96" t="s">
        <v>872</v>
      </c>
      <c r="L189" s="97" t="s">
        <v>873</v>
      </c>
      <c r="M189" s="145"/>
      <c r="N189" s="147"/>
    </row>
    <row r="190" spans="1:14" ht="135" x14ac:dyDescent="0.25">
      <c r="A190" s="106" t="s">
        <v>874</v>
      </c>
      <c r="B190" s="74" t="s">
        <v>148</v>
      </c>
      <c r="C190" s="74">
        <v>39581</v>
      </c>
      <c r="D190" s="75" t="s">
        <v>875</v>
      </c>
      <c r="E190" s="76" t="s">
        <v>343</v>
      </c>
      <c r="F190" s="76" t="s">
        <v>16</v>
      </c>
      <c r="G190" s="76" t="s">
        <v>876</v>
      </c>
      <c r="H190" s="76" t="s">
        <v>18</v>
      </c>
      <c r="I190" s="76" t="s">
        <v>29</v>
      </c>
      <c r="J190" s="76" t="s">
        <v>345</v>
      </c>
      <c r="K190" s="96" t="s">
        <v>877</v>
      </c>
      <c r="L190" s="97" t="s">
        <v>878</v>
      </c>
      <c r="M190" s="145"/>
      <c r="N190" s="146"/>
    </row>
    <row r="191" spans="1:14" ht="120" x14ac:dyDescent="0.25">
      <c r="A191" s="106" t="s">
        <v>879</v>
      </c>
      <c r="B191" s="74" t="s">
        <v>148</v>
      </c>
      <c r="C191" s="73">
        <v>39603</v>
      </c>
      <c r="D191" s="75" t="s">
        <v>880</v>
      </c>
      <c r="E191" s="76" t="s">
        <v>122</v>
      </c>
      <c r="F191" s="76" t="s">
        <v>26</v>
      </c>
      <c r="G191" s="76" t="s">
        <v>881</v>
      </c>
      <c r="H191" s="76" t="s">
        <v>18</v>
      </c>
      <c r="I191" s="76" t="s">
        <v>50</v>
      </c>
      <c r="J191" s="76" t="s">
        <v>124</v>
      </c>
      <c r="K191" s="96" t="s">
        <v>882</v>
      </c>
      <c r="L191" s="97" t="s">
        <v>883</v>
      </c>
      <c r="M191" s="145"/>
      <c r="N191" s="146"/>
    </row>
    <row r="192" spans="1:14" s="82" customFormat="1" ht="120" x14ac:dyDescent="0.2">
      <c r="A192" s="106" t="s">
        <v>884</v>
      </c>
      <c r="B192" s="74" t="s">
        <v>148</v>
      </c>
      <c r="C192" s="74">
        <v>39603</v>
      </c>
      <c r="D192" s="75" t="s">
        <v>885</v>
      </c>
      <c r="E192" s="81" t="s">
        <v>122</v>
      </c>
      <c r="F192" s="76" t="s">
        <v>26</v>
      </c>
      <c r="G192" s="76" t="s">
        <v>27</v>
      </c>
      <c r="H192" s="76" t="s">
        <v>18</v>
      </c>
      <c r="I192" s="76" t="s">
        <v>50</v>
      </c>
      <c r="J192" s="76" t="s">
        <v>124</v>
      </c>
      <c r="K192" s="96" t="s">
        <v>886</v>
      </c>
      <c r="L192" s="97" t="s">
        <v>887</v>
      </c>
      <c r="M192" s="145"/>
      <c r="N192" s="147"/>
    </row>
    <row r="193" spans="1:14" s="82" customFormat="1" ht="120" x14ac:dyDescent="0.2">
      <c r="A193" s="106" t="s">
        <v>888</v>
      </c>
      <c r="B193" s="74" t="s">
        <v>148</v>
      </c>
      <c r="C193" s="74">
        <v>39603</v>
      </c>
      <c r="D193" s="75" t="s">
        <v>889</v>
      </c>
      <c r="E193" s="76" t="s">
        <v>122</v>
      </c>
      <c r="F193" s="76" t="s">
        <v>26</v>
      </c>
      <c r="G193" s="76" t="s">
        <v>890</v>
      </c>
      <c r="H193" s="76" t="s">
        <v>18</v>
      </c>
      <c r="I193" s="76" t="s">
        <v>50</v>
      </c>
      <c r="J193" s="76" t="s">
        <v>124</v>
      </c>
      <c r="K193" s="96" t="s">
        <v>891</v>
      </c>
      <c r="L193" s="97" t="s">
        <v>892</v>
      </c>
      <c r="M193" s="145"/>
      <c r="N193" s="147"/>
    </row>
    <row r="194" spans="1:14" s="82" customFormat="1" ht="120" x14ac:dyDescent="0.2">
      <c r="A194" s="106" t="s">
        <v>893</v>
      </c>
      <c r="B194" s="74" t="s">
        <v>148</v>
      </c>
      <c r="C194" s="74">
        <v>39604</v>
      </c>
      <c r="D194" s="75" t="s">
        <v>894</v>
      </c>
      <c r="E194" s="76" t="s">
        <v>122</v>
      </c>
      <c r="F194" s="76" t="s">
        <v>26</v>
      </c>
      <c r="G194" s="76" t="s">
        <v>895</v>
      </c>
      <c r="H194" s="76" t="s">
        <v>18</v>
      </c>
      <c r="I194" s="76" t="s">
        <v>50</v>
      </c>
      <c r="J194" s="76" t="s">
        <v>124</v>
      </c>
      <c r="K194" s="96" t="s">
        <v>896</v>
      </c>
      <c r="L194" s="97" t="s">
        <v>897</v>
      </c>
      <c r="M194" s="145"/>
      <c r="N194" s="147"/>
    </row>
    <row r="195" spans="1:14" s="82" customFormat="1" ht="120" x14ac:dyDescent="0.2">
      <c r="A195" s="104" t="s">
        <v>898</v>
      </c>
      <c r="B195" s="74" t="s">
        <v>647</v>
      </c>
      <c r="C195" s="74">
        <v>39624</v>
      </c>
      <c r="D195" s="75" t="s">
        <v>899</v>
      </c>
      <c r="E195" s="76" t="s">
        <v>361</v>
      </c>
      <c r="F195" s="76" t="s">
        <v>16</v>
      </c>
      <c r="G195" s="76" t="s">
        <v>900</v>
      </c>
      <c r="H195" s="76" t="s">
        <v>28</v>
      </c>
      <c r="I195" s="76" t="s">
        <v>50</v>
      </c>
      <c r="J195" s="76" t="s">
        <v>362</v>
      </c>
      <c r="K195" s="96" t="s">
        <v>901</v>
      </c>
      <c r="L195" s="97" t="s">
        <v>902</v>
      </c>
      <c r="M195" s="145"/>
      <c r="N195" s="147"/>
    </row>
    <row r="196" spans="1:14" s="82" customFormat="1" ht="120" x14ac:dyDescent="0.2">
      <c r="A196" s="104" t="s">
        <v>903</v>
      </c>
      <c r="B196" s="73" t="s">
        <v>148</v>
      </c>
      <c r="C196" s="74">
        <v>39701</v>
      </c>
      <c r="D196" s="75" t="s">
        <v>904</v>
      </c>
      <c r="E196" s="76" t="s">
        <v>129</v>
      </c>
      <c r="F196" s="76" t="s">
        <v>16</v>
      </c>
      <c r="G196" s="76" t="s">
        <v>905</v>
      </c>
      <c r="H196" s="76" t="s">
        <v>18</v>
      </c>
      <c r="I196" s="76" t="s">
        <v>131</v>
      </c>
      <c r="J196" s="76" t="s">
        <v>132</v>
      </c>
      <c r="K196" s="96" t="s">
        <v>906</v>
      </c>
      <c r="L196" s="97" t="s">
        <v>907</v>
      </c>
      <c r="M196" s="145"/>
      <c r="N196" s="147"/>
    </row>
    <row r="197" spans="1:14" s="82" customFormat="1" ht="140.25" x14ac:dyDescent="0.2">
      <c r="A197" s="106" t="s">
        <v>908</v>
      </c>
      <c r="B197" s="74" t="s">
        <v>148</v>
      </c>
      <c r="C197" s="74">
        <v>39708</v>
      </c>
      <c r="D197" s="75" t="s">
        <v>909</v>
      </c>
      <c r="E197" s="81" t="s">
        <v>25</v>
      </c>
      <c r="F197" s="76" t="s">
        <v>26</v>
      </c>
      <c r="G197" s="76" t="s">
        <v>27</v>
      </c>
      <c r="H197" s="76" t="s">
        <v>18</v>
      </c>
      <c r="I197" s="76" t="s">
        <v>29</v>
      </c>
      <c r="J197" s="76" t="s">
        <v>30</v>
      </c>
      <c r="K197" s="96" t="s">
        <v>910</v>
      </c>
      <c r="L197" s="97" t="s">
        <v>911</v>
      </c>
      <c r="M197" s="145"/>
      <c r="N197" s="147"/>
    </row>
    <row r="198" spans="1:14" s="82" customFormat="1" ht="120" x14ac:dyDescent="0.2">
      <c r="A198" s="106" t="s">
        <v>912</v>
      </c>
      <c r="B198" s="74" t="s">
        <v>148</v>
      </c>
      <c r="C198" s="74">
        <v>39723</v>
      </c>
      <c r="D198" s="75" t="s">
        <v>913</v>
      </c>
      <c r="E198" s="76" t="s">
        <v>15</v>
      </c>
      <c r="F198" s="76" t="s">
        <v>16</v>
      </c>
      <c r="G198" s="76" t="s">
        <v>914</v>
      </c>
      <c r="H198" s="76" t="s">
        <v>18</v>
      </c>
      <c r="I198" s="76" t="s">
        <v>29</v>
      </c>
      <c r="J198" s="76" t="s">
        <v>57</v>
      </c>
      <c r="K198" s="96" t="s">
        <v>915</v>
      </c>
      <c r="L198" s="97" t="s">
        <v>916</v>
      </c>
      <c r="M198" s="145"/>
      <c r="N198" s="147"/>
    </row>
    <row r="199" spans="1:14" s="82" customFormat="1" ht="120" x14ac:dyDescent="0.2">
      <c r="A199" s="106" t="s">
        <v>917</v>
      </c>
      <c r="B199" s="74" t="s">
        <v>148</v>
      </c>
      <c r="C199" s="74">
        <v>39743</v>
      </c>
      <c r="D199" s="75" t="s">
        <v>918</v>
      </c>
      <c r="E199" s="76" t="s">
        <v>15</v>
      </c>
      <c r="F199" s="76" t="s">
        <v>26</v>
      </c>
      <c r="G199" s="76" t="s">
        <v>27</v>
      </c>
      <c r="H199" s="76" t="s">
        <v>18</v>
      </c>
      <c r="I199" s="76" t="s">
        <v>131</v>
      </c>
      <c r="J199" s="76" t="s">
        <v>482</v>
      </c>
      <c r="K199" s="96" t="s">
        <v>919</v>
      </c>
      <c r="L199" s="97" t="s">
        <v>920</v>
      </c>
      <c r="M199" s="145"/>
      <c r="N199" s="147"/>
    </row>
    <row r="200" spans="1:14" s="82" customFormat="1" ht="120" x14ac:dyDescent="0.2">
      <c r="A200" s="106" t="s">
        <v>921</v>
      </c>
      <c r="B200" s="74" t="s">
        <v>148</v>
      </c>
      <c r="C200" s="74">
        <v>39748</v>
      </c>
      <c r="D200" s="75" t="s">
        <v>922</v>
      </c>
      <c r="E200" s="76" t="s">
        <v>129</v>
      </c>
      <c r="F200" s="76" t="s">
        <v>26</v>
      </c>
      <c r="G200" s="76" t="s">
        <v>27</v>
      </c>
      <c r="H200" s="76" t="s">
        <v>18</v>
      </c>
      <c r="I200" s="76" t="s">
        <v>249</v>
      </c>
      <c r="J200" s="76" t="s">
        <v>250</v>
      </c>
      <c r="K200" s="96" t="s">
        <v>923</v>
      </c>
      <c r="L200" s="97" t="s">
        <v>924</v>
      </c>
      <c r="M200" s="145"/>
      <c r="N200" s="147"/>
    </row>
    <row r="201" spans="1:14" s="82" customFormat="1" ht="357" x14ac:dyDescent="0.2">
      <c r="A201" s="106" t="s">
        <v>925</v>
      </c>
      <c r="B201" s="74" t="s">
        <v>148</v>
      </c>
      <c r="C201" s="74">
        <v>39758</v>
      </c>
      <c r="D201" s="75" t="s">
        <v>926</v>
      </c>
      <c r="E201" s="76" t="s">
        <v>480</v>
      </c>
      <c r="F201" s="76" t="s">
        <v>16</v>
      </c>
      <c r="G201" s="76" t="s">
        <v>927</v>
      </c>
      <c r="H201" s="76" t="s">
        <v>18</v>
      </c>
      <c r="I201" s="76" t="s">
        <v>131</v>
      </c>
      <c r="J201" s="76" t="s">
        <v>482</v>
      </c>
      <c r="K201" s="96" t="s">
        <v>928</v>
      </c>
      <c r="L201" s="97" t="s">
        <v>929</v>
      </c>
      <c r="M201" s="145"/>
      <c r="N201" s="147"/>
    </row>
    <row r="202" spans="1:14" ht="120" x14ac:dyDescent="0.25">
      <c r="A202" s="106" t="s">
        <v>930</v>
      </c>
      <c r="B202" s="74" t="s">
        <v>148</v>
      </c>
      <c r="C202" s="74">
        <v>39776</v>
      </c>
      <c r="D202" s="75" t="s">
        <v>931</v>
      </c>
      <c r="E202" s="76" t="s">
        <v>122</v>
      </c>
      <c r="F202" s="76" t="s">
        <v>26</v>
      </c>
      <c r="G202" s="76" t="s">
        <v>27</v>
      </c>
      <c r="H202" s="76" t="s">
        <v>18</v>
      </c>
      <c r="I202" s="76" t="s">
        <v>62</v>
      </c>
      <c r="J202" s="76" t="s">
        <v>63</v>
      </c>
      <c r="K202" s="96" t="s">
        <v>932</v>
      </c>
      <c r="L202" s="97" t="s">
        <v>933</v>
      </c>
      <c r="M202" s="145"/>
      <c r="N202" s="146"/>
    </row>
    <row r="203" spans="1:14" s="82" customFormat="1" ht="135" x14ac:dyDescent="0.2">
      <c r="A203" s="106" t="s">
        <v>934</v>
      </c>
      <c r="B203" s="74" t="s">
        <v>148</v>
      </c>
      <c r="C203" s="74">
        <v>39800</v>
      </c>
      <c r="D203" s="75" t="s">
        <v>935</v>
      </c>
      <c r="E203" s="76" t="s">
        <v>15</v>
      </c>
      <c r="F203" s="76" t="s">
        <v>16</v>
      </c>
      <c r="G203" s="76" t="s">
        <v>936</v>
      </c>
      <c r="H203" s="76" t="s">
        <v>18</v>
      </c>
      <c r="I203" s="76" t="s">
        <v>62</v>
      </c>
      <c r="J203" s="76" t="s">
        <v>63</v>
      </c>
      <c r="K203" s="96" t="s">
        <v>937</v>
      </c>
      <c r="L203" s="97" t="s">
        <v>938</v>
      </c>
      <c r="M203" s="145"/>
      <c r="N203" s="147"/>
    </row>
    <row r="204" spans="1:14" ht="120" x14ac:dyDescent="0.25">
      <c r="A204" s="106" t="s">
        <v>939</v>
      </c>
      <c r="B204" s="74" t="s">
        <v>148</v>
      </c>
      <c r="C204" s="74">
        <v>39874</v>
      </c>
      <c r="D204" s="75" t="s">
        <v>940</v>
      </c>
      <c r="E204" s="81" t="s">
        <v>122</v>
      </c>
      <c r="F204" s="76" t="s">
        <v>26</v>
      </c>
      <c r="G204" s="76" t="s">
        <v>27</v>
      </c>
      <c r="H204" s="76" t="s">
        <v>28</v>
      </c>
      <c r="I204" s="76" t="s">
        <v>50</v>
      </c>
      <c r="J204" s="76" t="s">
        <v>124</v>
      </c>
      <c r="K204" s="96" t="s">
        <v>941</v>
      </c>
      <c r="L204" s="97" t="s">
        <v>942</v>
      </c>
      <c r="M204" s="145"/>
      <c r="N204" s="146"/>
    </row>
    <row r="205" spans="1:14" s="82" customFormat="1" ht="120" x14ac:dyDescent="0.2">
      <c r="A205" s="106" t="s">
        <v>943</v>
      </c>
      <c r="B205" s="74" t="s">
        <v>148</v>
      </c>
      <c r="C205" s="74">
        <v>39876</v>
      </c>
      <c r="D205" s="75" t="s">
        <v>944</v>
      </c>
      <c r="E205" s="81" t="s">
        <v>122</v>
      </c>
      <c r="F205" s="76" t="s">
        <v>26</v>
      </c>
      <c r="G205" s="76" t="s">
        <v>27</v>
      </c>
      <c r="H205" s="76" t="s">
        <v>18</v>
      </c>
      <c r="I205" s="76" t="s">
        <v>418</v>
      </c>
      <c r="J205" s="76" t="s">
        <v>945</v>
      </c>
      <c r="K205" s="96" t="s">
        <v>946</v>
      </c>
      <c r="L205" s="97" t="s">
        <v>947</v>
      </c>
      <c r="M205" s="145"/>
      <c r="N205" s="147"/>
    </row>
    <row r="206" spans="1:14" ht="120" x14ac:dyDescent="0.25">
      <c r="A206" s="106" t="s">
        <v>948</v>
      </c>
      <c r="B206" s="74" t="s">
        <v>148</v>
      </c>
      <c r="C206" s="74">
        <v>39892</v>
      </c>
      <c r="D206" s="75" t="s">
        <v>949</v>
      </c>
      <c r="E206" s="76" t="s">
        <v>129</v>
      </c>
      <c r="F206" s="76" t="s">
        <v>26</v>
      </c>
      <c r="G206" s="76" t="s">
        <v>950</v>
      </c>
      <c r="H206" s="76" t="s">
        <v>18</v>
      </c>
      <c r="I206" s="76" t="s">
        <v>131</v>
      </c>
      <c r="J206" s="76" t="s">
        <v>132</v>
      </c>
      <c r="K206" s="96" t="s">
        <v>951</v>
      </c>
      <c r="L206" s="97" t="s">
        <v>952</v>
      </c>
      <c r="M206" s="145"/>
      <c r="N206" s="146"/>
    </row>
    <row r="207" spans="1:14" ht="120" x14ac:dyDescent="0.25">
      <c r="A207" s="106" t="s">
        <v>953</v>
      </c>
      <c r="B207" s="74" t="s">
        <v>148</v>
      </c>
      <c r="C207" s="74">
        <v>39892</v>
      </c>
      <c r="D207" s="75" t="s">
        <v>954</v>
      </c>
      <c r="E207" s="76" t="s">
        <v>129</v>
      </c>
      <c r="F207" s="76" t="s">
        <v>26</v>
      </c>
      <c r="G207" s="76" t="s">
        <v>950</v>
      </c>
      <c r="H207" s="76" t="s">
        <v>18</v>
      </c>
      <c r="I207" s="76" t="s">
        <v>131</v>
      </c>
      <c r="J207" s="76" t="s">
        <v>132</v>
      </c>
      <c r="K207" s="96" t="s">
        <v>955</v>
      </c>
      <c r="L207" s="97" t="s">
        <v>956</v>
      </c>
      <c r="M207" s="145"/>
      <c r="N207" s="146"/>
    </row>
    <row r="208" spans="1:14" ht="120" x14ac:dyDescent="0.25">
      <c r="A208" s="106" t="s">
        <v>957</v>
      </c>
      <c r="B208" s="74" t="s">
        <v>148</v>
      </c>
      <c r="C208" s="74">
        <v>39954</v>
      </c>
      <c r="D208" s="75" t="s">
        <v>958</v>
      </c>
      <c r="E208" s="76" t="s">
        <v>15</v>
      </c>
      <c r="F208" s="76" t="s">
        <v>26</v>
      </c>
      <c r="G208" s="76" t="s">
        <v>27</v>
      </c>
      <c r="H208" s="76" t="s">
        <v>18</v>
      </c>
      <c r="I208" s="76" t="s">
        <v>62</v>
      </c>
      <c r="J208" s="76" t="s">
        <v>63</v>
      </c>
      <c r="K208" s="96" t="s">
        <v>959</v>
      </c>
      <c r="L208" s="97" t="s">
        <v>960</v>
      </c>
      <c r="M208" s="145"/>
      <c r="N208" s="146"/>
    </row>
    <row r="209" spans="1:14" s="82" customFormat="1" ht="120" x14ac:dyDescent="0.2">
      <c r="A209" s="106" t="s">
        <v>961</v>
      </c>
      <c r="B209" s="74" t="s">
        <v>148</v>
      </c>
      <c r="C209" s="74">
        <v>39954</v>
      </c>
      <c r="D209" s="75" t="s">
        <v>962</v>
      </c>
      <c r="E209" s="76" t="s">
        <v>122</v>
      </c>
      <c r="F209" s="76" t="s">
        <v>26</v>
      </c>
      <c r="G209" s="76" t="s">
        <v>27</v>
      </c>
      <c r="H209" s="76" t="s">
        <v>18</v>
      </c>
      <c r="I209" s="76" t="s">
        <v>62</v>
      </c>
      <c r="J209" s="76" t="s">
        <v>63</v>
      </c>
      <c r="K209" s="98" t="s">
        <v>963</v>
      </c>
      <c r="L209" s="99" t="s">
        <v>964</v>
      </c>
      <c r="M209" s="145"/>
      <c r="N209" s="147"/>
    </row>
    <row r="210" spans="1:14" s="82" customFormat="1" ht="120" x14ac:dyDescent="0.2">
      <c r="A210" s="106" t="s">
        <v>965</v>
      </c>
      <c r="B210" s="74" t="s">
        <v>148</v>
      </c>
      <c r="C210" s="74">
        <v>39954</v>
      </c>
      <c r="D210" s="75" t="s">
        <v>966</v>
      </c>
      <c r="E210" s="76" t="s">
        <v>15</v>
      </c>
      <c r="F210" s="76" t="s">
        <v>26</v>
      </c>
      <c r="G210" s="76" t="s">
        <v>967</v>
      </c>
      <c r="H210" s="76" t="s">
        <v>18</v>
      </c>
      <c r="I210" s="76" t="s">
        <v>62</v>
      </c>
      <c r="J210" s="76" t="s">
        <v>63</v>
      </c>
      <c r="K210" s="96" t="s">
        <v>968</v>
      </c>
      <c r="L210" s="97" t="s">
        <v>969</v>
      </c>
      <c r="M210" s="145"/>
      <c r="N210" s="147"/>
    </row>
    <row r="211" spans="1:14" s="82" customFormat="1" ht="120" x14ac:dyDescent="0.2">
      <c r="A211" s="106" t="s">
        <v>970</v>
      </c>
      <c r="B211" s="74" t="s">
        <v>148</v>
      </c>
      <c r="C211" s="74">
        <v>39960</v>
      </c>
      <c r="D211" s="75" t="s">
        <v>971</v>
      </c>
      <c r="E211" s="81" t="s">
        <v>25</v>
      </c>
      <c r="F211" s="76" t="s">
        <v>26</v>
      </c>
      <c r="G211" s="76" t="s">
        <v>27</v>
      </c>
      <c r="H211" s="76" t="s">
        <v>18</v>
      </c>
      <c r="I211" s="76" t="s">
        <v>29</v>
      </c>
      <c r="J211" s="76" t="s">
        <v>30</v>
      </c>
      <c r="K211" s="98" t="s">
        <v>972</v>
      </c>
      <c r="L211" s="99" t="s">
        <v>973</v>
      </c>
      <c r="M211" s="145"/>
      <c r="N211" s="147"/>
    </row>
    <row r="212" spans="1:14" s="82" customFormat="1" ht="120" x14ac:dyDescent="0.2">
      <c r="A212" s="106" t="s">
        <v>974</v>
      </c>
      <c r="B212" s="74" t="s">
        <v>148</v>
      </c>
      <c r="C212" s="74">
        <v>39976</v>
      </c>
      <c r="D212" s="75" t="s">
        <v>975</v>
      </c>
      <c r="E212" s="76" t="s">
        <v>361</v>
      </c>
      <c r="F212" s="76" t="s">
        <v>26</v>
      </c>
      <c r="G212" s="76" t="s">
        <v>27</v>
      </c>
      <c r="H212" s="76" t="s">
        <v>18</v>
      </c>
      <c r="I212" s="76" t="s">
        <v>50</v>
      </c>
      <c r="J212" s="76" t="s">
        <v>362</v>
      </c>
      <c r="K212" s="96" t="s">
        <v>976</v>
      </c>
      <c r="L212" s="97" t="s">
        <v>977</v>
      </c>
      <c r="M212" s="145"/>
      <c r="N212" s="147"/>
    </row>
    <row r="213" spans="1:14" s="82" customFormat="1" ht="120" x14ac:dyDescent="0.2">
      <c r="A213" s="106" t="s">
        <v>978</v>
      </c>
      <c r="B213" s="74" t="s">
        <v>148</v>
      </c>
      <c r="C213" s="74">
        <v>39982</v>
      </c>
      <c r="D213" s="75" t="s">
        <v>979</v>
      </c>
      <c r="E213" s="76" t="s">
        <v>116</v>
      </c>
      <c r="F213" s="76" t="s">
        <v>26</v>
      </c>
      <c r="G213" s="76" t="s">
        <v>27</v>
      </c>
      <c r="H213" s="76" t="s">
        <v>28</v>
      </c>
      <c r="I213" s="76" t="s">
        <v>50</v>
      </c>
      <c r="J213" s="76" t="s">
        <v>51</v>
      </c>
      <c r="K213" s="96" t="s">
        <v>980</v>
      </c>
      <c r="L213" s="97" t="s">
        <v>981</v>
      </c>
      <c r="M213" s="145"/>
      <c r="N213" s="147"/>
    </row>
    <row r="214" spans="1:14" s="82" customFormat="1" ht="63.75" x14ac:dyDescent="0.2">
      <c r="A214" s="106" t="s">
        <v>982</v>
      </c>
      <c r="B214" s="74" t="s">
        <v>65</v>
      </c>
      <c r="C214" s="74">
        <v>39996</v>
      </c>
      <c r="D214" s="75" t="s">
        <v>983</v>
      </c>
      <c r="E214" s="76" t="s">
        <v>25</v>
      </c>
      <c r="F214" s="76" t="s">
        <v>26</v>
      </c>
      <c r="G214" s="76" t="s">
        <v>984</v>
      </c>
      <c r="H214" s="76" t="s">
        <v>28</v>
      </c>
      <c r="I214" s="76" t="s">
        <v>29</v>
      </c>
      <c r="J214" s="76" t="s">
        <v>30</v>
      </c>
      <c r="K214" s="100" t="s">
        <v>21</v>
      </c>
      <c r="L214" s="101" t="s">
        <v>21</v>
      </c>
      <c r="M214" s="145"/>
      <c r="N214" s="147"/>
    </row>
    <row r="215" spans="1:14" s="82" customFormat="1" ht="120" x14ac:dyDescent="0.2">
      <c r="A215" s="106" t="s">
        <v>985</v>
      </c>
      <c r="B215" s="74" t="s">
        <v>148</v>
      </c>
      <c r="C215" s="74">
        <v>40043</v>
      </c>
      <c r="D215" s="75" t="s">
        <v>986</v>
      </c>
      <c r="E215" s="76" t="s">
        <v>122</v>
      </c>
      <c r="F215" s="76" t="s">
        <v>26</v>
      </c>
      <c r="G215" s="76" t="s">
        <v>27</v>
      </c>
      <c r="H215" s="76" t="s">
        <v>18</v>
      </c>
      <c r="I215" s="76" t="s">
        <v>418</v>
      </c>
      <c r="J215" s="76" t="s">
        <v>945</v>
      </c>
      <c r="K215" s="96" t="s">
        <v>987</v>
      </c>
      <c r="L215" s="97" t="s">
        <v>988</v>
      </c>
      <c r="M215" s="145"/>
      <c r="N215" s="147"/>
    </row>
    <row r="216" spans="1:14" ht="120" x14ac:dyDescent="0.25">
      <c r="A216" s="106" t="s">
        <v>989</v>
      </c>
      <c r="B216" s="74" t="s">
        <v>148</v>
      </c>
      <c r="C216" s="74">
        <v>40043</v>
      </c>
      <c r="D216" s="75" t="s">
        <v>990</v>
      </c>
      <c r="E216" s="76" t="s">
        <v>122</v>
      </c>
      <c r="F216" s="76" t="s">
        <v>16</v>
      </c>
      <c r="G216" s="76" t="s">
        <v>991</v>
      </c>
      <c r="H216" s="76" t="s">
        <v>18</v>
      </c>
      <c r="I216" s="76" t="s">
        <v>418</v>
      </c>
      <c r="J216" s="76" t="s">
        <v>945</v>
      </c>
      <c r="K216" s="96" t="s">
        <v>992</v>
      </c>
      <c r="L216" s="97" t="s">
        <v>993</v>
      </c>
      <c r="M216" s="145"/>
      <c r="N216" s="146"/>
    </row>
    <row r="217" spans="1:14" ht="120" x14ac:dyDescent="0.25">
      <c r="A217" s="106" t="s">
        <v>994</v>
      </c>
      <c r="B217" s="74" t="s">
        <v>148</v>
      </c>
      <c r="C217" s="74">
        <v>40056</v>
      </c>
      <c r="D217" s="75" t="s">
        <v>995</v>
      </c>
      <c r="E217" s="76" t="s">
        <v>996</v>
      </c>
      <c r="F217" s="76" t="s">
        <v>26</v>
      </c>
      <c r="G217" s="76" t="s">
        <v>27</v>
      </c>
      <c r="H217" s="84" t="s">
        <v>18</v>
      </c>
      <c r="I217" s="84" t="s">
        <v>50</v>
      </c>
      <c r="J217" s="84" t="s">
        <v>997</v>
      </c>
      <c r="K217" s="96" t="s">
        <v>998</v>
      </c>
      <c r="L217" s="97" t="s">
        <v>999</v>
      </c>
      <c r="M217" s="145"/>
      <c r="N217" s="146"/>
    </row>
    <row r="218" spans="1:14" s="82" customFormat="1" ht="135" x14ac:dyDescent="0.2">
      <c r="A218" s="106" t="s">
        <v>1000</v>
      </c>
      <c r="B218" s="74" t="s">
        <v>148</v>
      </c>
      <c r="C218" s="74">
        <v>40065</v>
      </c>
      <c r="D218" s="75" t="s">
        <v>1001</v>
      </c>
      <c r="E218" s="76" t="s">
        <v>15</v>
      </c>
      <c r="F218" s="76" t="s">
        <v>16</v>
      </c>
      <c r="G218" s="76" t="s">
        <v>1002</v>
      </c>
      <c r="H218" s="100" t="s">
        <v>18</v>
      </c>
      <c r="I218" s="100" t="s">
        <v>29</v>
      </c>
      <c r="J218" s="100" t="s">
        <v>57</v>
      </c>
      <c r="K218" s="96" t="s">
        <v>1003</v>
      </c>
      <c r="L218" s="97" t="s">
        <v>1004</v>
      </c>
      <c r="M218" s="145"/>
      <c r="N218" s="147"/>
    </row>
    <row r="219" spans="1:14" s="82" customFormat="1" ht="120" x14ac:dyDescent="0.2">
      <c r="A219" s="106" t="s">
        <v>1005</v>
      </c>
      <c r="B219" s="74" t="s">
        <v>148</v>
      </c>
      <c r="C219" s="74">
        <v>40128</v>
      </c>
      <c r="D219" s="75" t="s">
        <v>1006</v>
      </c>
      <c r="E219" s="76" t="s">
        <v>194</v>
      </c>
      <c r="F219" s="76" t="s">
        <v>26</v>
      </c>
      <c r="G219" s="76" t="s">
        <v>1007</v>
      </c>
      <c r="H219" s="102" t="s">
        <v>28</v>
      </c>
      <c r="I219" s="102" t="s">
        <v>50</v>
      </c>
      <c r="J219" s="102" t="s">
        <v>355</v>
      </c>
      <c r="K219" s="96" t="s">
        <v>1008</v>
      </c>
      <c r="L219" s="97" t="s">
        <v>1009</v>
      </c>
      <c r="M219" s="145"/>
      <c r="N219" s="147"/>
    </row>
    <row r="220" spans="1:14" s="82" customFormat="1" ht="120" x14ac:dyDescent="0.2">
      <c r="A220" s="106" t="s">
        <v>1010</v>
      </c>
      <c r="B220" s="74" t="s">
        <v>148</v>
      </c>
      <c r="C220" s="74">
        <v>40144</v>
      </c>
      <c r="D220" s="75" t="s">
        <v>1011</v>
      </c>
      <c r="E220" s="76" t="s">
        <v>15</v>
      </c>
      <c r="F220" s="76" t="s">
        <v>16</v>
      </c>
      <c r="G220" s="76" t="s">
        <v>1012</v>
      </c>
      <c r="H220" s="76" t="s">
        <v>18</v>
      </c>
      <c r="I220" s="76" t="s">
        <v>29</v>
      </c>
      <c r="J220" s="76" t="s">
        <v>57</v>
      </c>
      <c r="K220" s="96" t="s">
        <v>1013</v>
      </c>
      <c r="L220" s="97" t="s">
        <v>1014</v>
      </c>
      <c r="M220" s="145"/>
      <c r="N220" s="147"/>
    </row>
    <row r="221" spans="1:14" s="82" customFormat="1" ht="120" x14ac:dyDescent="0.2">
      <c r="A221" s="106" t="s">
        <v>1015</v>
      </c>
      <c r="B221" s="74" t="s">
        <v>148</v>
      </c>
      <c r="C221" s="74">
        <v>40149</v>
      </c>
      <c r="D221" s="75" t="s">
        <v>1016</v>
      </c>
      <c r="E221" s="76" t="s">
        <v>343</v>
      </c>
      <c r="F221" s="76" t="s">
        <v>26</v>
      </c>
      <c r="G221" s="76" t="s">
        <v>27</v>
      </c>
      <c r="H221" s="76" t="s">
        <v>18</v>
      </c>
      <c r="I221" s="76" t="s">
        <v>29</v>
      </c>
      <c r="J221" s="76" t="s">
        <v>345</v>
      </c>
      <c r="K221" s="96" t="s">
        <v>1017</v>
      </c>
      <c r="L221" s="97" t="s">
        <v>1018</v>
      </c>
      <c r="M221" s="145"/>
      <c r="N221" s="147"/>
    </row>
    <row r="222" spans="1:14" ht="120" x14ac:dyDescent="0.25">
      <c r="A222" s="106" t="s">
        <v>1019</v>
      </c>
      <c r="B222" s="74" t="s">
        <v>148</v>
      </c>
      <c r="C222" s="74">
        <v>40170</v>
      </c>
      <c r="D222" s="75" t="s">
        <v>1020</v>
      </c>
      <c r="E222" s="76" t="s">
        <v>129</v>
      </c>
      <c r="F222" s="76" t="s">
        <v>26</v>
      </c>
      <c r="G222" s="76" t="s">
        <v>27</v>
      </c>
      <c r="H222" s="76" t="s">
        <v>18</v>
      </c>
      <c r="I222" s="76" t="s">
        <v>249</v>
      </c>
      <c r="J222" s="76" t="s">
        <v>250</v>
      </c>
      <c r="K222" s="96" t="s">
        <v>1021</v>
      </c>
      <c r="L222" s="97" t="s">
        <v>1022</v>
      </c>
      <c r="M222" s="145"/>
      <c r="N222" s="146"/>
    </row>
    <row r="223" spans="1:14" ht="120" x14ac:dyDescent="0.25">
      <c r="A223" s="106" t="s">
        <v>1023</v>
      </c>
      <c r="B223" s="74" t="s">
        <v>148</v>
      </c>
      <c r="C223" s="74">
        <v>40170</v>
      </c>
      <c r="D223" s="75" t="s">
        <v>1024</v>
      </c>
      <c r="E223" s="76" t="s">
        <v>194</v>
      </c>
      <c r="F223" s="76" t="s">
        <v>16</v>
      </c>
      <c r="G223" s="76" t="s">
        <v>1025</v>
      </c>
      <c r="H223" s="76" t="s">
        <v>28</v>
      </c>
      <c r="I223" s="76" t="s">
        <v>131</v>
      </c>
      <c r="J223" s="76" t="s">
        <v>132</v>
      </c>
      <c r="K223" s="96" t="s">
        <v>1026</v>
      </c>
      <c r="L223" s="97" t="s">
        <v>1027</v>
      </c>
      <c r="M223" s="145"/>
      <c r="N223" s="146"/>
    </row>
    <row r="224" spans="1:14" ht="135" x14ac:dyDescent="0.25">
      <c r="A224" s="106" t="s">
        <v>1028</v>
      </c>
      <c r="B224" s="74" t="s">
        <v>148</v>
      </c>
      <c r="C224" s="74">
        <v>40170</v>
      </c>
      <c r="D224" s="75" t="s">
        <v>1029</v>
      </c>
      <c r="E224" s="76" t="s">
        <v>15</v>
      </c>
      <c r="F224" s="76" t="s">
        <v>16</v>
      </c>
      <c r="G224" s="76" t="s">
        <v>1030</v>
      </c>
      <c r="H224" s="76" t="s">
        <v>18</v>
      </c>
      <c r="I224" s="76" t="s">
        <v>29</v>
      </c>
      <c r="J224" s="76" t="s">
        <v>57</v>
      </c>
      <c r="K224" s="96" t="s">
        <v>1031</v>
      </c>
      <c r="L224" s="97" t="s">
        <v>1032</v>
      </c>
      <c r="M224" s="145"/>
      <c r="N224" s="146"/>
    </row>
    <row r="225" spans="1:14" s="82" customFormat="1" ht="140.25" x14ac:dyDescent="0.2">
      <c r="A225" s="106" t="s">
        <v>1033</v>
      </c>
      <c r="B225" s="74" t="s">
        <v>148</v>
      </c>
      <c r="C225" s="74">
        <v>40177</v>
      </c>
      <c r="D225" s="75" t="s">
        <v>1034</v>
      </c>
      <c r="E225" s="76" t="s">
        <v>480</v>
      </c>
      <c r="F225" s="76" t="s">
        <v>16</v>
      </c>
      <c r="G225" s="76" t="s">
        <v>1035</v>
      </c>
      <c r="H225" s="76" t="s">
        <v>18</v>
      </c>
      <c r="I225" s="76" t="s">
        <v>131</v>
      </c>
      <c r="J225" s="76" t="s">
        <v>482</v>
      </c>
      <c r="K225" s="96" t="s">
        <v>1036</v>
      </c>
      <c r="L225" s="97" t="s">
        <v>1037</v>
      </c>
      <c r="M225" s="145"/>
      <c r="N225" s="147"/>
    </row>
    <row r="226" spans="1:14" s="82" customFormat="1" ht="120" x14ac:dyDescent="0.2">
      <c r="A226" s="106" t="s">
        <v>1038</v>
      </c>
      <c r="B226" s="74" t="s">
        <v>148</v>
      </c>
      <c r="C226" s="74">
        <v>40234</v>
      </c>
      <c r="D226" s="75" t="s">
        <v>1039</v>
      </c>
      <c r="E226" s="81" t="s">
        <v>122</v>
      </c>
      <c r="F226" s="76" t="s">
        <v>26</v>
      </c>
      <c r="G226" s="81" t="s">
        <v>27</v>
      </c>
      <c r="H226" s="76" t="s">
        <v>18</v>
      </c>
      <c r="I226" s="76" t="s">
        <v>50</v>
      </c>
      <c r="J226" s="76" t="s">
        <v>124</v>
      </c>
      <c r="K226" s="96" t="s">
        <v>1040</v>
      </c>
      <c r="L226" s="97" t="s">
        <v>1041</v>
      </c>
      <c r="M226" s="145"/>
      <c r="N226" s="147"/>
    </row>
    <row r="227" spans="1:14" s="82" customFormat="1" ht="120" x14ac:dyDescent="0.2">
      <c r="A227" s="106" t="s">
        <v>1042</v>
      </c>
      <c r="B227" s="74" t="s">
        <v>148</v>
      </c>
      <c r="C227" s="74">
        <v>40234</v>
      </c>
      <c r="D227" s="75" t="s">
        <v>1043</v>
      </c>
      <c r="E227" s="76" t="s">
        <v>122</v>
      </c>
      <c r="F227" s="76" t="s">
        <v>16</v>
      </c>
      <c r="G227" s="76" t="s">
        <v>1044</v>
      </c>
      <c r="H227" s="76" t="s">
        <v>18</v>
      </c>
      <c r="I227" s="76" t="s">
        <v>50</v>
      </c>
      <c r="J227" s="76" t="s">
        <v>124</v>
      </c>
      <c r="K227" s="96" t="s">
        <v>1045</v>
      </c>
      <c r="L227" s="97" t="s">
        <v>1046</v>
      </c>
      <c r="M227" s="145"/>
      <c r="N227" s="147"/>
    </row>
    <row r="228" spans="1:14" ht="120" x14ac:dyDescent="0.25">
      <c r="A228" s="106" t="s">
        <v>1047</v>
      </c>
      <c r="B228" s="74" t="s">
        <v>148</v>
      </c>
      <c r="C228" s="74">
        <v>40267</v>
      </c>
      <c r="D228" s="75" t="s">
        <v>1048</v>
      </c>
      <c r="E228" s="76" t="s">
        <v>129</v>
      </c>
      <c r="F228" s="76" t="s">
        <v>16</v>
      </c>
      <c r="G228" s="76" t="s">
        <v>1049</v>
      </c>
      <c r="H228" s="76" t="s">
        <v>18</v>
      </c>
      <c r="I228" s="76" t="s">
        <v>131</v>
      </c>
      <c r="J228" s="76" t="s">
        <v>132</v>
      </c>
      <c r="K228" s="96" t="s">
        <v>1050</v>
      </c>
      <c r="L228" s="97" t="s">
        <v>1051</v>
      </c>
      <c r="M228" s="145"/>
      <c r="N228" s="146"/>
    </row>
    <row r="229" spans="1:14" s="82" customFormat="1" ht="120" x14ac:dyDescent="0.2">
      <c r="A229" s="106" t="s">
        <v>1052</v>
      </c>
      <c r="B229" s="74" t="s">
        <v>148</v>
      </c>
      <c r="C229" s="74">
        <v>40269</v>
      </c>
      <c r="D229" s="75" t="s">
        <v>1053</v>
      </c>
      <c r="E229" s="76" t="s">
        <v>129</v>
      </c>
      <c r="F229" s="76" t="s">
        <v>26</v>
      </c>
      <c r="G229" s="76" t="s">
        <v>27</v>
      </c>
      <c r="H229" s="76" t="s">
        <v>18</v>
      </c>
      <c r="I229" s="76" t="s">
        <v>131</v>
      </c>
      <c r="J229" s="76" t="s">
        <v>132</v>
      </c>
      <c r="K229" s="96" t="s">
        <v>1054</v>
      </c>
      <c r="L229" s="97" t="s">
        <v>1055</v>
      </c>
      <c r="M229" s="145"/>
      <c r="N229" s="147"/>
    </row>
    <row r="230" spans="1:14" ht="120" x14ac:dyDescent="0.25">
      <c r="A230" s="106" t="s">
        <v>1056</v>
      </c>
      <c r="B230" s="74" t="s">
        <v>148</v>
      </c>
      <c r="C230" s="74">
        <v>40358</v>
      </c>
      <c r="D230" s="75" t="s">
        <v>1057</v>
      </c>
      <c r="E230" s="81" t="s">
        <v>25</v>
      </c>
      <c r="F230" s="76" t="s">
        <v>26</v>
      </c>
      <c r="G230" s="76" t="s">
        <v>27</v>
      </c>
      <c r="H230" s="76" t="s">
        <v>18</v>
      </c>
      <c r="I230" s="76" t="s">
        <v>62</v>
      </c>
      <c r="J230" s="76" t="s">
        <v>63</v>
      </c>
      <c r="K230" s="96" t="s">
        <v>1058</v>
      </c>
      <c r="L230" s="97" t="s">
        <v>1059</v>
      </c>
      <c r="M230" s="145"/>
      <c r="N230" s="146"/>
    </row>
    <row r="231" spans="1:14" s="82" customFormat="1" ht="135" x14ac:dyDescent="0.2">
      <c r="A231" s="106" t="s">
        <v>1060</v>
      </c>
      <c r="B231" s="74" t="s">
        <v>148</v>
      </c>
      <c r="C231" s="74">
        <v>40399</v>
      </c>
      <c r="D231" s="75" t="s">
        <v>1061</v>
      </c>
      <c r="E231" s="76" t="s">
        <v>25</v>
      </c>
      <c r="F231" s="76" t="s">
        <v>16</v>
      </c>
      <c r="G231" s="86" t="s">
        <v>1062</v>
      </c>
      <c r="H231" s="76" t="s">
        <v>18</v>
      </c>
      <c r="I231" s="76" t="s">
        <v>29</v>
      </c>
      <c r="J231" s="76" t="s">
        <v>30</v>
      </c>
      <c r="K231" s="96" t="s">
        <v>1063</v>
      </c>
      <c r="L231" s="97" t="s">
        <v>1064</v>
      </c>
      <c r="M231" s="145"/>
      <c r="N231" s="147"/>
    </row>
    <row r="232" spans="1:14" s="82" customFormat="1" ht="120" x14ac:dyDescent="0.2">
      <c r="A232" s="106" t="s">
        <v>1065</v>
      </c>
      <c r="B232" s="74" t="s">
        <v>148</v>
      </c>
      <c r="C232" s="74">
        <v>40402</v>
      </c>
      <c r="D232" s="75" t="s">
        <v>1066</v>
      </c>
      <c r="E232" s="76" t="s">
        <v>746</v>
      </c>
      <c r="F232" s="76" t="s">
        <v>26</v>
      </c>
      <c r="G232" s="76" t="s">
        <v>27</v>
      </c>
      <c r="H232" s="76" t="s">
        <v>18</v>
      </c>
      <c r="I232" s="76" t="s">
        <v>62</v>
      </c>
      <c r="J232" s="76" t="s">
        <v>63</v>
      </c>
      <c r="K232" s="96" t="s">
        <v>1067</v>
      </c>
      <c r="L232" s="97" t="s">
        <v>1068</v>
      </c>
      <c r="M232" s="145"/>
      <c r="N232" s="147"/>
    </row>
    <row r="233" spans="1:14" s="82" customFormat="1" ht="135" x14ac:dyDescent="0.2">
      <c r="A233" s="106" t="s">
        <v>1069</v>
      </c>
      <c r="B233" s="74" t="s">
        <v>148</v>
      </c>
      <c r="C233" s="74">
        <v>40402</v>
      </c>
      <c r="D233" s="75" t="s">
        <v>1070</v>
      </c>
      <c r="E233" s="76" t="s">
        <v>15</v>
      </c>
      <c r="F233" s="76" t="s">
        <v>16</v>
      </c>
      <c r="G233" s="76" t="s">
        <v>1071</v>
      </c>
      <c r="H233" s="76" t="s">
        <v>18</v>
      </c>
      <c r="I233" s="76" t="s">
        <v>29</v>
      </c>
      <c r="J233" s="76" t="s">
        <v>57</v>
      </c>
      <c r="K233" s="96" t="s">
        <v>1072</v>
      </c>
      <c r="L233" s="97" t="s">
        <v>1073</v>
      </c>
      <c r="M233" s="145"/>
      <c r="N233" s="147"/>
    </row>
    <row r="234" spans="1:14" s="82" customFormat="1" ht="120" x14ac:dyDescent="0.2">
      <c r="A234" s="106" t="s">
        <v>1074</v>
      </c>
      <c r="B234" s="74" t="s">
        <v>148</v>
      </c>
      <c r="C234" s="74">
        <v>40406</v>
      </c>
      <c r="D234" s="75" t="s">
        <v>1075</v>
      </c>
      <c r="E234" s="76" t="s">
        <v>361</v>
      </c>
      <c r="F234" s="76" t="s">
        <v>26</v>
      </c>
      <c r="G234" s="76" t="s">
        <v>27</v>
      </c>
      <c r="H234" s="76" t="s">
        <v>18</v>
      </c>
      <c r="I234" s="76" t="s">
        <v>50</v>
      </c>
      <c r="J234" s="76" t="s">
        <v>362</v>
      </c>
      <c r="K234" s="96" t="s">
        <v>1076</v>
      </c>
      <c r="L234" s="97" t="s">
        <v>1077</v>
      </c>
      <c r="M234" s="145"/>
      <c r="N234" s="147"/>
    </row>
    <row r="235" spans="1:14" s="82" customFormat="1" ht="120" x14ac:dyDescent="0.2">
      <c r="A235" s="106" t="s">
        <v>1078</v>
      </c>
      <c r="B235" s="74" t="s">
        <v>148</v>
      </c>
      <c r="C235" s="74">
        <v>40408</v>
      </c>
      <c r="D235" s="75" t="s">
        <v>1079</v>
      </c>
      <c r="E235" s="76" t="s">
        <v>361</v>
      </c>
      <c r="F235" s="76" t="s">
        <v>26</v>
      </c>
      <c r="G235" s="76" t="s">
        <v>27</v>
      </c>
      <c r="H235" s="76" t="s">
        <v>18</v>
      </c>
      <c r="I235" s="76" t="s">
        <v>50</v>
      </c>
      <c r="J235" s="76" t="s">
        <v>362</v>
      </c>
      <c r="K235" s="96" t="s">
        <v>1080</v>
      </c>
      <c r="L235" s="97" t="s">
        <v>1081</v>
      </c>
      <c r="M235" s="145"/>
      <c r="N235" s="147"/>
    </row>
    <row r="236" spans="1:14" s="82" customFormat="1" ht="120" x14ac:dyDescent="0.2">
      <c r="A236" s="106" t="s">
        <v>1082</v>
      </c>
      <c r="B236" s="74" t="s">
        <v>148</v>
      </c>
      <c r="C236" s="74">
        <v>40408</v>
      </c>
      <c r="D236" s="75" t="s">
        <v>1083</v>
      </c>
      <c r="E236" s="76" t="s">
        <v>361</v>
      </c>
      <c r="F236" s="76" t="s">
        <v>26</v>
      </c>
      <c r="G236" s="76" t="s">
        <v>27</v>
      </c>
      <c r="H236" s="76" t="s">
        <v>18</v>
      </c>
      <c r="I236" s="76" t="s">
        <v>50</v>
      </c>
      <c r="J236" s="76" t="s">
        <v>362</v>
      </c>
      <c r="K236" s="96" t="s">
        <v>1084</v>
      </c>
      <c r="L236" s="97" t="s">
        <v>1085</v>
      </c>
      <c r="M236" s="145"/>
      <c r="N236" s="147"/>
    </row>
    <row r="237" spans="1:14" s="82" customFormat="1" ht="120" x14ac:dyDescent="0.2">
      <c r="A237" s="106" t="s">
        <v>1086</v>
      </c>
      <c r="B237" s="74" t="s">
        <v>148</v>
      </c>
      <c r="C237" s="74">
        <v>40477</v>
      </c>
      <c r="D237" s="75" t="s">
        <v>1087</v>
      </c>
      <c r="E237" s="81" t="s">
        <v>122</v>
      </c>
      <c r="F237" s="76" t="s">
        <v>26</v>
      </c>
      <c r="G237" s="76" t="s">
        <v>27</v>
      </c>
      <c r="H237" s="76" t="s">
        <v>28</v>
      </c>
      <c r="I237" s="76" t="s">
        <v>50</v>
      </c>
      <c r="J237" s="76" t="s">
        <v>124</v>
      </c>
      <c r="K237" s="96" t="s">
        <v>1088</v>
      </c>
      <c r="L237" s="97" t="s">
        <v>1089</v>
      </c>
      <c r="M237" s="145"/>
      <c r="N237" s="147"/>
    </row>
    <row r="238" spans="1:14" s="82" customFormat="1" ht="135" x14ac:dyDescent="0.2">
      <c r="A238" s="106" t="s">
        <v>1090</v>
      </c>
      <c r="B238" s="74" t="s">
        <v>148</v>
      </c>
      <c r="C238" s="74">
        <v>40487</v>
      </c>
      <c r="D238" s="75" t="s">
        <v>1091</v>
      </c>
      <c r="E238" s="76" t="s">
        <v>25</v>
      </c>
      <c r="F238" s="76" t="s">
        <v>16</v>
      </c>
      <c r="G238" s="76" t="s">
        <v>1092</v>
      </c>
      <c r="H238" s="76" t="s">
        <v>18</v>
      </c>
      <c r="I238" s="76" t="s">
        <v>29</v>
      </c>
      <c r="J238" s="76" t="s">
        <v>30</v>
      </c>
      <c r="K238" s="96" t="s">
        <v>1093</v>
      </c>
      <c r="L238" s="97" t="s">
        <v>1094</v>
      </c>
      <c r="M238" s="145"/>
      <c r="N238" s="147"/>
    </row>
    <row r="239" spans="1:14" s="82" customFormat="1" ht="135" x14ac:dyDescent="0.2">
      <c r="A239" s="106" t="s">
        <v>1095</v>
      </c>
      <c r="B239" s="74" t="s">
        <v>148</v>
      </c>
      <c r="C239" s="74">
        <v>40487</v>
      </c>
      <c r="D239" s="75" t="s">
        <v>1096</v>
      </c>
      <c r="E239" s="76" t="s">
        <v>25</v>
      </c>
      <c r="F239" s="76" t="s">
        <v>16</v>
      </c>
      <c r="G239" s="76" t="s">
        <v>1097</v>
      </c>
      <c r="H239" s="76" t="s">
        <v>18</v>
      </c>
      <c r="I239" s="76" t="s">
        <v>29</v>
      </c>
      <c r="J239" s="76" t="s">
        <v>30</v>
      </c>
      <c r="K239" s="96" t="s">
        <v>1098</v>
      </c>
      <c r="L239" s="97" t="s">
        <v>1099</v>
      </c>
      <c r="M239" s="145"/>
      <c r="N239" s="147"/>
    </row>
    <row r="240" spans="1:14" s="82" customFormat="1" ht="120" x14ac:dyDescent="0.2">
      <c r="A240" s="106" t="s">
        <v>1100</v>
      </c>
      <c r="B240" s="74" t="s">
        <v>148</v>
      </c>
      <c r="C240" s="74">
        <v>40512</v>
      </c>
      <c r="D240" s="75" t="s">
        <v>1101</v>
      </c>
      <c r="E240" s="76" t="s">
        <v>25</v>
      </c>
      <c r="F240" s="76" t="s">
        <v>26</v>
      </c>
      <c r="G240" s="76" t="s">
        <v>1102</v>
      </c>
      <c r="H240" s="76" t="s">
        <v>18</v>
      </c>
      <c r="I240" s="76" t="s">
        <v>29</v>
      </c>
      <c r="J240" s="76" t="s">
        <v>30</v>
      </c>
      <c r="K240" s="96" t="s">
        <v>1103</v>
      </c>
      <c r="L240" s="97" t="s">
        <v>1104</v>
      </c>
      <c r="M240" s="145"/>
      <c r="N240" s="147"/>
    </row>
    <row r="241" spans="1:14" s="82" customFormat="1" ht="135" x14ac:dyDescent="0.2">
      <c r="A241" s="106" t="s">
        <v>1105</v>
      </c>
      <c r="B241" s="74" t="s">
        <v>148</v>
      </c>
      <c r="C241" s="74">
        <v>40513</v>
      </c>
      <c r="D241" s="75" t="s">
        <v>1106</v>
      </c>
      <c r="E241" s="76" t="s">
        <v>25</v>
      </c>
      <c r="F241" s="76" t="s">
        <v>16</v>
      </c>
      <c r="G241" s="76" t="s">
        <v>1107</v>
      </c>
      <c r="H241" s="76" t="s">
        <v>18</v>
      </c>
      <c r="I241" s="76" t="s">
        <v>29</v>
      </c>
      <c r="J241" s="76" t="s">
        <v>30</v>
      </c>
      <c r="K241" s="96" t="s">
        <v>1108</v>
      </c>
      <c r="L241" s="97" t="s">
        <v>1109</v>
      </c>
      <c r="M241" s="145"/>
      <c r="N241" s="147"/>
    </row>
    <row r="242" spans="1:14" ht="135" x14ac:dyDescent="0.25">
      <c r="A242" s="106" t="s">
        <v>1110</v>
      </c>
      <c r="B242" s="74" t="s">
        <v>148</v>
      </c>
      <c r="C242" s="74">
        <v>40529</v>
      </c>
      <c r="D242" s="75" t="s">
        <v>1111</v>
      </c>
      <c r="E242" s="76" t="s">
        <v>15</v>
      </c>
      <c r="F242" s="76" t="s">
        <v>16</v>
      </c>
      <c r="G242" s="76" t="s">
        <v>1112</v>
      </c>
      <c r="H242" s="76" t="s">
        <v>18</v>
      </c>
      <c r="I242" s="76" t="s">
        <v>29</v>
      </c>
      <c r="J242" s="76" t="s">
        <v>345</v>
      </c>
      <c r="K242" s="96" t="s">
        <v>1113</v>
      </c>
      <c r="L242" s="97" t="s">
        <v>1114</v>
      </c>
      <c r="M242" s="145"/>
      <c r="N242" s="146"/>
    </row>
    <row r="243" spans="1:14" s="82" customFormat="1" ht="120" x14ac:dyDescent="0.2">
      <c r="A243" s="106" t="s">
        <v>1115</v>
      </c>
      <c r="B243" s="74" t="s">
        <v>148</v>
      </c>
      <c r="C243" s="74">
        <v>40533</v>
      </c>
      <c r="D243" s="75" t="s">
        <v>1116</v>
      </c>
      <c r="E243" s="76" t="s">
        <v>343</v>
      </c>
      <c r="F243" s="76" t="s">
        <v>16</v>
      </c>
      <c r="G243" s="76" t="s">
        <v>1117</v>
      </c>
      <c r="H243" s="76" t="s">
        <v>18</v>
      </c>
      <c r="I243" s="76" t="s">
        <v>29</v>
      </c>
      <c r="J243" s="76" t="s">
        <v>345</v>
      </c>
      <c r="K243" s="96" t="s">
        <v>1118</v>
      </c>
      <c r="L243" s="97" t="s">
        <v>1119</v>
      </c>
      <c r="M243" s="145"/>
      <c r="N243" s="147"/>
    </row>
    <row r="244" spans="1:14" s="82" customFormat="1" ht="120" x14ac:dyDescent="0.2">
      <c r="A244" s="106" t="s">
        <v>1120</v>
      </c>
      <c r="B244" s="74" t="s">
        <v>148</v>
      </c>
      <c r="C244" s="74">
        <v>40534</v>
      </c>
      <c r="D244" s="75" t="s">
        <v>1121</v>
      </c>
      <c r="E244" s="76" t="s">
        <v>49</v>
      </c>
      <c r="F244" s="76" t="s">
        <v>26</v>
      </c>
      <c r="G244" s="76" t="s">
        <v>1122</v>
      </c>
      <c r="H244" s="76" t="s">
        <v>18</v>
      </c>
      <c r="I244" s="76" t="s">
        <v>50</v>
      </c>
      <c r="J244" s="76" t="s">
        <v>51</v>
      </c>
      <c r="K244" s="96" t="s">
        <v>1123</v>
      </c>
      <c r="L244" s="97" t="s">
        <v>1124</v>
      </c>
      <c r="M244" s="145"/>
      <c r="N244" s="147"/>
    </row>
    <row r="245" spans="1:14" ht="120" x14ac:dyDescent="0.25">
      <c r="A245" s="106" t="s">
        <v>1125</v>
      </c>
      <c r="B245" s="74" t="s">
        <v>148</v>
      </c>
      <c r="C245" s="74">
        <v>40536</v>
      </c>
      <c r="D245" s="75" t="s">
        <v>1126</v>
      </c>
      <c r="E245" s="76" t="s">
        <v>15</v>
      </c>
      <c r="F245" s="76" t="s">
        <v>26</v>
      </c>
      <c r="G245" s="76" t="s">
        <v>27</v>
      </c>
      <c r="H245" s="76" t="s">
        <v>18</v>
      </c>
      <c r="I245" s="76" t="s">
        <v>29</v>
      </c>
      <c r="J245" s="76" t="s">
        <v>57</v>
      </c>
      <c r="K245" s="96" t="s">
        <v>1127</v>
      </c>
      <c r="L245" s="97" t="s">
        <v>1128</v>
      </c>
      <c r="M245" s="145"/>
      <c r="N245" s="146"/>
    </row>
    <row r="246" spans="1:14" ht="120" x14ac:dyDescent="0.25">
      <c r="A246" s="106" t="s">
        <v>1129</v>
      </c>
      <c r="B246" s="74" t="s">
        <v>148</v>
      </c>
      <c r="C246" s="74">
        <v>40560</v>
      </c>
      <c r="D246" s="75" t="s">
        <v>1130</v>
      </c>
      <c r="E246" s="76" t="s">
        <v>361</v>
      </c>
      <c r="F246" s="76" t="s">
        <v>26</v>
      </c>
      <c r="G246" s="76" t="s">
        <v>27</v>
      </c>
      <c r="H246" s="76" t="s">
        <v>18</v>
      </c>
      <c r="I246" s="76" t="s">
        <v>50</v>
      </c>
      <c r="J246" s="76" t="s">
        <v>362</v>
      </c>
      <c r="K246" s="96" t="s">
        <v>1131</v>
      </c>
      <c r="L246" s="97" t="s">
        <v>1132</v>
      </c>
      <c r="M246" s="145"/>
      <c r="N246" s="146"/>
    </row>
    <row r="247" spans="1:14" ht="120" x14ac:dyDescent="0.25">
      <c r="A247" s="106" t="s">
        <v>1133</v>
      </c>
      <c r="B247" s="74" t="s">
        <v>148</v>
      </c>
      <c r="C247" s="74">
        <v>40577</v>
      </c>
      <c r="D247" s="75" t="s">
        <v>1134</v>
      </c>
      <c r="E247" s="76" t="s">
        <v>15</v>
      </c>
      <c r="F247" s="76" t="s">
        <v>16</v>
      </c>
      <c r="G247" s="76" t="s">
        <v>1135</v>
      </c>
      <c r="H247" s="76" t="s">
        <v>18</v>
      </c>
      <c r="I247" s="76" t="s">
        <v>29</v>
      </c>
      <c r="J247" s="76" t="s">
        <v>57</v>
      </c>
      <c r="K247" s="96" t="s">
        <v>1136</v>
      </c>
      <c r="L247" s="97" t="s">
        <v>1137</v>
      </c>
      <c r="M247" s="145"/>
      <c r="N247" s="146"/>
    </row>
    <row r="248" spans="1:14" s="82" customFormat="1" ht="120" x14ac:dyDescent="0.2">
      <c r="A248" s="106" t="s">
        <v>1138</v>
      </c>
      <c r="B248" s="74" t="s">
        <v>148</v>
      </c>
      <c r="C248" s="74">
        <v>40626</v>
      </c>
      <c r="D248" s="75" t="s">
        <v>1139</v>
      </c>
      <c r="E248" s="76" t="s">
        <v>129</v>
      </c>
      <c r="F248" s="76" t="s">
        <v>16</v>
      </c>
      <c r="G248" s="76" t="s">
        <v>1140</v>
      </c>
      <c r="H248" s="76" t="s">
        <v>18</v>
      </c>
      <c r="I248" s="76" t="s">
        <v>131</v>
      </c>
      <c r="J248" s="76" t="s">
        <v>132</v>
      </c>
      <c r="K248" s="96" t="s">
        <v>1141</v>
      </c>
      <c r="L248" s="97" t="s">
        <v>1142</v>
      </c>
      <c r="M248" s="145"/>
      <c r="N248" s="147"/>
    </row>
    <row r="249" spans="1:14" s="82" customFormat="1" ht="120" x14ac:dyDescent="0.2">
      <c r="A249" s="106" t="s">
        <v>1143</v>
      </c>
      <c r="B249" s="74" t="s">
        <v>1144</v>
      </c>
      <c r="C249" s="74">
        <v>40688</v>
      </c>
      <c r="D249" s="75" t="s">
        <v>1145</v>
      </c>
      <c r="E249" s="81" t="s">
        <v>361</v>
      </c>
      <c r="F249" s="76" t="s">
        <v>26</v>
      </c>
      <c r="G249" s="76" t="s">
        <v>1146</v>
      </c>
      <c r="H249" s="76" t="s">
        <v>28</v>
      </c>
      <c r="I249" s="76" t="s">
        <v>50</v>
      </c>
      <c r="J249" s="76" t="s">
        <v>362</v>
      </c>
      <c r="K249" s="96" t="s">
        <v>1147</v>
      </c>
      <c r="L249" s="97" t="s">
        <v>1148</v>
      </c>
      <c r="M249" s="145"/>
      <c r="N249" s="147"/>
    </row>
    <row r="250" spans="1:14" s="82" customFormat="1" ht="120" x14ac:dyDescent="0.2">
      <c r="A250" s="106" t="s">
        <v>1149</v>
      </c>
      <c r="B250" s="74" t="s">
        <v>148</v>
      </c>
      <c r="C250" s="74">
        <v>40693</v>
      </c>
      <c r="D250" s="75" t="s">
        <v>1150</v>
      </c>
      <c r="E250" s="76" t="s">
        <v>343</v>
      </c>
      <c r="F250" s="76" t="s">
        <v>16</v>
      </c>
      <c r="G250" s="76" t="s">
        <v>1151</v>
      </c>
      <c r="H250" s="76" t="s">
        <v>18</v>
      </c>
      <c r="I250" s="76" t="s">
        <v>29</v>
      </c>
      <c r="J250" s="76" t="s">
        <v>345</v>
      </c>
      <c r="K250" s="96" t="s">
        <v>1152</v>
      </c>
      <c r="L250" s="97" t="s">
        <v>1153</v>
      </c>
      <c r="M250" s="145"/>
      <c r="N250" s="147"/>
    </row>
    <row r="251" spans="1:14" ht="153" x14ac:dyDescent="0.25">
      <c r="A251" s="106" t="s">
        <v>1154</v>
      </c>
      <c r="B251" s="74" t="s">
        <v>148</v>
      </c>
      <c r="C251" s="74">
        <v>40711</v>
      </c>
      <c r="D251" s="75" t="s">
        <v>1155</v>
      </c>
      <c r="E251" s="76" t="s">
        <v>15</v>
      </c>
      <c r="F251" s="76" t="s">
        <v>16</v>
      </c>
      <c r="G251" s="76" t="s">
        <v>1156</v>
      </c>
      <c r="H251" s="76" t="s">
        <v>18</v>
      </c>
      <c r="I251" s="76" t="s">
        <v>29</v>
      </c>
      <c r="J251" s="76" t="s">
        <v>57</v>
      </c>
      <c r="K251" s="96" t="s">
        <v>1157</v>
      </c>
      <c r="L251" s="97" t="s">
        <v>1158</v>
      </c>
      <c r="M251" s="145"/>
      <c r="N251" s="146"/>
    </row>
    <row r="252" spans="1:14" s="82" customFormat="1" ht="120" x14ac:dyDescent="0.2">
      <c r="A252" s="106" t="s">
        <v>1159</v>
      </c>
      <c r="B252" s="74" t="s">
        <v>148</v>
      </c>
      <c r="C252" s="74">
        <v>40711</v>
      </c>
      <c r="D252" s="75" t="s">
        <v>1160</v>
      </c>
      <c r="E252" s="76" t="s">
        <v>15</v>
      </c>
      <c r="F252" s="76" t="s">
        <v>26</v>
      </c>
      <c r="G252" s="76" t="s">
        <v>27</v>
      </c>
      <c r="H252" s="76" t="s">
        <v>18</v>
      </c>
      <c r="I252" s="76" t="s">
        <v>29</v>
      </c>
      <c r="J252" s="76" t="s">
        <v>57</v>
      </c>
      <c r="K252" s="96" t="s">
        <v>1161</v>
      </c>
      <c r="L252" s="97" t="s">
        <v>1162</v>
      </c>
      <c r="M252" s="145"/>
      <c r="N252" s="147"/>
    </row>
    <row r="253" spans="1:14" s="82" customFormat="1" ht="120" x14ac:dyDescent="0.2">
      <c r="A253" s="106" t="s">
        <v>1163</v>
      </c>
      <c r="B253" s="74" t="s">
        <v>148</v>
      </c>
      <c r="C253" s="74">
        <v>40714</v>
      </c>
      <c r="D253" s="75" t="s">
        <v>1164</v>
      </c>
      <c r="E253" s="76" t="s">
        <v>129</v>
      </c>
      <c r="F253" s="76" t="s">
        <v>16</v>
      </c>
      <c r="G253" s="76" t="s">
        <v>1165</v>
      </c>
      <c r="H253" s="76" t="s">
        <v>18</v>
      </c>
      <c r="I253" s="76" t="s">
        <v>249</v>
      </c>
      <c r="J253" s="76" t="s">
        <v>1166</v>
      </c>
      <c r="K253" s="96" t="s">
        <v>1167</v>
      </c>
      <c r="L253" s="97" t="s">
        <v>1168</v>
      </c>
      <c r="M253" s="145"/>
      <c r="N253" s="147"/>
    </row>
    <row r="254" spans="1:14" s="82" customFormat="1" ht="120" x14ac:dyDescent="0.2">
      <c r="A254" s="106" t="s">
        <v>1169</v>
      </c>
      <c r="B254" s="74" t="s">
        <v>148</v>
      </c>
      <c r="C254" s="74">
        <v>40724</v>
      </c>
      <c r="D254" s="75" t="s">
        <v>1170</v>
      </c>
      <c r="E254" s="76" t="s">
        <v>480</v>
      </c>
      <c r="F254" s="76" t="s">
        <v>26</v>
      </c>
      <c r="G254" s="76" t="s">
        <v>27</v>
      </c>
      <c r="H254" s="76" t="s">
        <v>18</v>
      </c>
      <c r="I254" s="76" t="s">
        <v>131</v>
      </c>
      <c r="J254" s="76" t="s">
        <v>482</v>
      </c>
      <c r="K254" s="96" t="s">
        <v>1171</v>
      </c>
      <c r="L254" s="97" t="s">
        <v>1172</v>
      </c>
      <c r="M254" s="145"/>
      <c r="N254" s="147"/>
    </row>
    <row r="255" spans="1:14" ht="120" x14ac:dyDescent="0.25">
      <c r="A255" s="106" t="s">
        <v>1173</v>
      </c>
      <c r="B255" s="74" t="s">
        <v>148</v>
      </c>
      <c r="C255" s="74">
        <v>40725</v>
      </c>
      <c r="D255" s="75" t="s">
        <v>1174</v>
      </c>
      <c r="E255" s="76" t="s">
        <v>1175</v>
      </c>
      <c r="F255" s="76" t="s">
        <v>26</v>
      </c>
      <c r="G255" s="76" t="s">
        <v>27</v>
      </c>
      <c r="H255" s="76" t="s">
        <v>28</v>
      </c>
      <c r="I255" s="76" t="s">
        <v>50</v>
      </c>
      <c r="J255" s="76" t="s">
        <v>124</v>
      </c>
      <c r="K255" s="96" t="s">
        <v>1176</v>
      </c>
      <c r="L255" s="97" t="s">
        <v>1177</v>
      </c>
      <c r="M255" s="145"/>
      <c r="N255" s="146"/>
    </row>
    <row r="256" spans="1:14" s="82" customFormat="1" ht="135" x14ac:dyDescent="0.2">
      <c r="A256" s="106" t="s">
        <v>1178</v>
      </c>
      <c r="B256" s="74" t="s">
        <v>148</v>
      </c>
      <c r="C256" s="74">
        <v>40792</v>
      </c>
      <c r="D256" s="75" t="s">
        <v>1179</v>
      </c>
      <c r="E256" s="76" t="s">
        <v>1180</v>
      </c>
      <c r="F256" s="76" t="s">
        <v>16</v>
      </c>
      <c r="G256" s="76" t="s">
        <v>1181</v>
      </c>
      <c r="H256" s="76" t="s">
        <v>28</v>
      </c>
      <c r="I256" s="76" t="s">
        <v>62</v>
      </c>
      <c r="J256" s="76" t="s">
        <v>1182</v>
      </c>
      <c r="K256" s="96" t="s">
        <v>1183</v>
      </c>
      <c r="L256" s="97" t="s">
        <v>1184</v>
      </c>
      <c r="M256" s="145"/>
      <c r="N256" s="147"/>
    </row>
    <row r="257" spans="1:14" s="82" customFormat="1" ht="120" x14ac:dyDescent="0.2">
      <c r="A257" s="106" t="s">
        <v>1185</v>
      </c>
      <c r="B257" s="74" t="s">
        <v>148</v>
      </c>
      <c r="C257" s="74">
        <v>40802</v>
      </c>
      <c r="D257" s="75" t="s">
        <v>1186</v>
      </c>
      <c r="E257" s="76" t="s">
        <v>25</v>
      </c>
      <c r="F257" s="76" t="s">
        <v>16</v>
      </c>
      <c r="G257" s="76" t="s">
        <v>1187</v>
      </c>
      <c r="H257" s="76" t="s">
        <v>18</v>
      </c>
      <c r="I257" s="76" t="s">
        <v>29</v>
      </c>
      <c r="J257" s="76" t="s">
        <v>30</v>
      </c>
      <c r="K257" s="96" t="s">
        <v>1188</v>
      </c>
      <c r="L257" s="97" t="s">
        <v>1189</v>
      </c>
      <c r="M257" s="145"/>
      <c r="N257" s="147"/>
    </row>
    <row r="258" spans="1:14" s="82" customFormat="1" ht="135" x14ac:dyDescent="0.2">
      <c r="A258" s="106" t="s">
        <v>1190</v>
      </c>
      <c r="B258" s="74" t="s">
        <v>148</v>
      </c>
      <c r="C258" s="74">
        <v>40807</v>
      </c>
      <c r="D258" s="75" t="s">
        <v>1191</v>
      </c>
      <c r="E258" s="76" t="s">
        <v>25</v>
      </c>
      <c r="F258" s="76" t="s">
        <v>16</v>
      </c>
      <c r="G258" s="76" t="s">
        <v>1192</v>
      </c>
      <c r="H258" s="76" t="s">
        <v>18</v>
      </c>
      <c r="I258" s="76" t="s">
        <v>29</v>
      </c>
      <c r="J258" s="76" t="s">
        <v>30</v>
      </c>
      <c r="K258" s="96" t="s">
        <v>1193</v>
      </c>
      <c r="L258" s="97" t="s">
        <v>1194</v>
      </c>
      <c r="M258" s="145"/>
      <c r="N258" s="147"/>
    </row>
    <row r="259" spans="1:14" s="82" customFormat="1" ht="135" x14ac:dyDescent="0.2">
      <c r="A259" s="106" t="s">
        <v>1195</v>
      </c>
      <c r="B259" s="74" t="s">
        <v>148</v>
      </c>
      <c r="C259" s="74">
        <v>40807</v>
      </c>
      <c r="D259" s="75" t="s">
        <v>1196</v>
      </c>
      <c r="E259" s="76" t="s">
        <v>25</v>
      </c>
      <c r="F259" s="76" t="s">
        <v>16</v>
      </c>
      <c r="G259" s="76" t="s">
        <v>1197</v>
      </c>
      <c r="H259" s="76" t="s">
        <v>18</v>
      </c>
      <c r="I259" s="76" t="s">
        <v>29</v>
      </c>
      <c r="J259" s="76" t="s">
        <v>30</v>
      </c>
      <c r="K259" s="96" t="s">
        <v>1198</v>
      </c>
      <c r="L259" s="97" t="s">
        <v>1199</v>
      </c>
      <c r="M259" s="145"/>
      <c r="N259" s="147"/>
    </row>
    <row r="260" spans="1:14" ht="135" x14ac:dyDescent="0.25">
      <c r="A260" s="106" t="s">
        <v>1200</v>
      </c>
      <c r="B260" s="74" t="s">
        <v>148</v>
      </c>
      <c r="C260" s="74">
        <v>40807</v>
      </c>
      <c r="D260" s="75" t="s">
        <v>1201</v>
      </c>
      <c r="E260" s="76" t="s">
        <v>25</v>
      </c>
      <c r="F260" s="76" t="s">
        <v>16</v>
      </c>
      <c r="G260" s="76" t="s">
        <v>1202</v>
      </c>
      <c r="H260" s="76" t="s">
        <v>18</v>
      </c>
      <c r="I260" s="76" t="s">
        <v>29</v>
      </c>
      <c r="J260" s="76" t="s">
        <v>30</v>
      </c>
      <c r="K260" s="96" t="s">
        <v>1203</v>
      </c>
      <c r="L260" s="97" t="s">
        <v>1204</v>
      </c>
      <c r="M260" s="145"/>
      <c r="N260" s="146"/>
    </row>
    <row r="261" spans="1:14" s="82" customFormat="1" ht="135" x14ac:dyDescent="0.2">
      <c r="A261" s="106" t="s">
        <v>1205</v>
      </c>
      <c r="B261" s="74" t="s">
        <v>148</v>
      </c>
      <c r="C261" s="74">
        <v>40807</v>
      </c>
      <c r="D261" s="75" t="s">
        <v>1206</v>
      </c>
      <c r="E261" s="76" t="s">
        <v>25</v>
      </c>
      <c r="F261" s="76" t="s">
        <v>16</v>
      </c>
      <c r="G261" s="76" t="s">
        <v>1207</v>
      </c>
      <c r="H261" s="76" t="s">
        <v>18</v>
      </c>
      <c r="I261" s="76" t="s">
        <v>29</v>
      </c>
      <c r="J261" s="76" t="s">
        <v>30</v>
      </c>
      <c r="K261" s="96" t="s">
        <v>1208</v>
      </c>
      <c r="L261" s="97" t="s">
        <v>1209</v>
      </c>
      <c r="M261" s="145"/>
      <c r="N261" s="147"/>
    </row>
    <row r="262" spans="1:14" ht="120" x14ac:dyDescent="0.25">
      <c r="A262" s="106" t="s">
        <v>1210</v>
      </c>
      <c r="B262" s="74" t="s">
        <v>148</v>
      </c>
      <c r="C262" s="74">
        <v>40808</v>
      </c>
      <c r="D262" s="75" t="s">
        <v>1211</v>
      </c>
      <c r="E262" s="76" t="s">
        <v>25</v>
      </c>
      <c r="F262" s="76" t="s">
        <v>16</v>
      </c>
      <c r="G262" s="76" t="s">
        <v>1212</v>
      </c>
      <c r="H262" s="76" t="s">
        <v>18</v>
      </c>
      <c r="I262" s="76" t="s">
        <v>29</v>
      </c>
      <c r="J262" s="76" t="s">
        <v>30</v>
      </c>
      <c r="K262" s="96" t="s">
        <v>1213</v>
      </c>
      <c r="L262" s="97" t="s">
        <v>1214</v>
      </c>
      <c r="M262" s="145"/>
      <c r="N262" s="146"/>
    </row>
    <row r="263" spans="1:14" s="82" customFormat="1" ht="120" x14ac:dyDescent="0.2">
      <c r="A263" s="106" t="s">
        <v>1215</v>
      </c>
      <c r="B263" s="74" t="s">
        <v>148</v>
      </c>
      <c r="C263" s="74">
        <v>40823</v>
      </c>
      <c r="D263" s="75" t="s">
        <v>1216</v>
      </c>
      <c r="E263" s="76" t="s">
        <v>122</v>
      </c>
      <c r="F263" s="76" t="s">
        <v>26</v>
      </c>
      <c r="G263" s="76" t="s">
        <v>1217</v>
      </c>
      <c r="H263" s="76" t="s">
        <v>18</v>
      </c>
      <c r="I263" s="76" t="s">
        <v>50</v>
      </c>
      <c r="J263" s="76" t="s">
        <v>124</v>
      </c>
      <c r="K263" s="96" t="s">
        <v>1218</v>
      </c>
      <c r="L263" s="97" t="s">
        <v>1219</v>
      </c>
      <c r="M263" s="145"/>
      <c r="N263" s="147"/>
    </row>
    <row r="264" spans="1:14" s="82" customFormat="1" ht="120" x14ac:dyDescent="0.2">
      <c r="A264" s="106" t="s">
        <v>1220</v>
      </c>
      <c r="B264" s="74" t="s">
        <v>148</v>
      </c>
      <c r="C264" s="74">
        <v>40861</v>
      </c>
      <c r="D264" s="75" t="s">
        <v>1221</v>
      </c>
      <c r="E264" s="81" t="s">
        <v>25</v>
      </c>
      <c r="F264" s="76" t="s">
        <v>26</v>
      </c>
      <c r="G264" s="76" t="s">
        <v>27</v>
      </c>
      <c r="H264" s="76" t="s">
        <v>28</v>
      </c>
      <c r="I264" s="76" t="s">
        <v>29</v>
      </c>
      <c r="J264" s="76" t="s">
        <v>30</v>
      </c>
      <c r="K264" s="96" t="s">
        <v>1222</v>
      </c>
      <c r="L264" s="97" t="s">
        <v>1223</v>
      </c>
      <c r="M264" s="145"/>
      <c r="N264" s="147"/>
    </row>
    <row r="265" spans="1:14" s="82" customFormat="1" ht="120" x14ac:dyDescent="0.2">
      <c r="A265" s="106" t="s">
        <v>1224</v>
      </c>
      <c r="B265" s="74" t="s">
        <v>148</v>
      </c>
      <c r="C265" s="74">
        <v>40875</v>
      </c>
      <c r="D265" s="75" t="s">
        <v>1225</v>
      </c>
      <c r="E265" s="81" t="s">
        <v>122</v>
      </c>
      <c r="F265" s="76" t="s">
        <v>26</v>
      </c>
      <c r="G265" s="76" t="s">
        <v>27</v>
      </c>
      <c r="H265" s="76" t="s">
        <v>28</v>
      </c>
      <c r="I265" s="76" t="s">
        <v>50</v>
      </c>
      <c r="J265" s="76" t="s">
        <v>124</v>
      </c>
      <c r="K265" s="96" t="s">
        <v>1226</v>
      </c>
      <c r="L265" s="97" t="s">
        <v>1227</v>
      </c>
      <c r="M265" s="145"/>
      <c r="N265" s="147"/>
    </row>
    <row r="266" spans="1:14" ht="120" x14ac:dyDescent="0.25">
      <c r="A266" s="106" t="s">
        <v>1228</v>
      </c>
      <c r="B266" s="74" t="s">
        <v>148</v>
      </c>
      <c r="C266" s="74">
        <v>40879</v>
      </c>
      <c r="D266" s="75" t="s">
        <v>1229</v>
      </c>
      <c r="E266" s="81" t="s">
        <v>25</v>
      </c>
      <c r="F266" s="76" t="s">
        <v>26</v>
      </c>
      <c r="G266" s="76" t="s">
        <v>27</v>
      </c>
      <c r="H266" s="76" t="s">
        <v>18</v>
      </c>
      <c r="I266" s="76" t="s">
        <v>29</v>
      </c>
      <c r="J266" s="76" t="s">
        <v>30</v>
      </c>
      <c r="K266" s="96" t="s">
        <v>1230</v>
      </c>
      <c r="L266" s="97" t="s">
        <v>1231</v>
      </c>
      <c r="M266" s="145"/>
      <c r="N266" s="146"/>
    </row>
    <row r="267" spans="1:14" ht="120" x14ac:dyDescent="0.25">
      <c r="A267" s="106" t="s">
        <v>1232</v>
      </c>
      <c r="B267" s="74" t="s">
        <v>148</v>
      </c>
      <c r="C267" s="74">
        <v>40879</v>
      </c>
      <c r="D267" s="75" t="s">
        <v>1233</v>
      </c>
      <c r="E267" s="81" t="s">
        <v>25</v>
      </c>
      <c r="F267" s="76" t="s">
        <v>26</v>
      </c>
      <c r="G267" s="76" t="s">
        <v>27</v>
      </c>
      <c r="H267" s="76" t="s">
        <v>18</v>
      </c>
      <c r="I267" s="76" t="s">
        <v>29</v>
      </c>
      <c r="J267" s="76" t="s">
        <v>30</v>
      </c>
      <c r="K267" s="96" t="s">
        <v>1234</v>
      </c>
      <c r="L267" s="97" t="s">
        <v>1235</v>
      </c>
      <c r="M267" s="145"/>
      <c r="N267" s="146"/>
    </row>
    <row r="268" spans="1:14" ht="120" x14ac:dyDescent="0.25">
      <c r="A268" s="106" t="s">
        <v>1236</v>
      </c>
      <c r="B268" s="74" t="s">
        <v>148</v>
      </c>
      <c r="C268" s="74">
        <v>40891</v>
      </c>
      <c r="D268" s="75" t="s">
        <v>1237</v>
      </c>
      <c r="E268" s="76" t="s">
        <v>1180</v>
      </c>
      <c r="F268" s="76" t="s">
        <v>16</v>
      </c>
      <c r="G268" s="76" t="s">
        <v>1238</v>
      </c>
      <c r="H268" s="76" t="s">
        <v>28</v>
      </c>
      <c r="I268" s="76" t="s">
        <v>62</v>
      </c>
      <c r="J268" s="76" t="s">
        <v>1182</v>
      </c>
      <c r="K268" s="96" t="s">
        <v>1239</v>
      </c>
      <c r="L268" s="97" t="s">
        <v>1240</v>
      </c>
      <c r="M268" s="145"/>
      <c r="N268" s="146"/>
    </row>
    <row r="269" spans="1:14" ht="120" x14ac:dyDescent="0.25">
      <c r="A269" s="106" t="s">
        <v>1241</v>
      </c>
      <c r="B269" s="74" t="s">
        <v>148</v>
      </c>
      <c r="C269" s="74">
        <v>40898</v>
      </c>
      <c r="D269" s="75" t="s">
        <v>1242</v>
      </c>
      <c r="E269" s="76" t="s">
        <v>15</v>
      </c>
      <c r="F269" s="76" t="s">
        <v>16</v>
      </c>
      <c r="G269" s="76" t="s">
        <v>1243</v>
      </c>
      <c r="H269" s="76" t="s">
        <v>18</v>
      </c>
      <c r="I269" s="76" t="s">
        <v>29</v>
      </c>
      <c r="J269" s="76" t="s">
        <v>57</v>
      </c>
      <c r="K269" s="96" t="s">
        <v>1244</v>
      </c>
      <c r="L269" s="97" t="s">
        <v>1245</v>
      </c>
      <c r="M269" s="145"/>
      <c r="N269" s="146"/>
    </row>
    <row r="270" spans="1:14" s="82" customFormat="1" ht="120" x14ac:dyDescent="0.2">
      <c r="A270" s="106" t="s">
        <v>1246</v>
      </c>
      <c r="B270" s="74" t="s">
        <v>148</v>
      </c>
      <c r="C270" s="74">
        <v>40926</v>
      </c>
      <c r="D270" s="75" t="s">
        <v>1247</v>
      </c>
      <c r="E270" s="76" t="s">
        <v>15</v>
      </c>
      <c r="F270" s="76" t="s">
        <v>26</v>
      </c>
      <c r="G270" s="76" t="s">
        <v>27</v>
      </c>
      <c r="H270" s="76" t="s">
        <v>18</v>
      </c>
      <c r="I270" s="76" t="s">
        <v>29</v>
      </c>
      <c r="J270" s="76" t="s">
        <v>57</v>
      </c>
      <c r="K270" s="96" t="s">
        <v>1248</v>
      </c>
      <c r="L270" s="97" t="s">
        <v>1249</v>
      </c>
      <c r="M270" s="145"/>
      <c r="N270" s="147"/>
    </row>
    <row r="271" spans="1:14" s="82" customFormat="1" ht="120" x14ac:dyDescent="0.2">
      <c r="A271" s="106" t="s">
        <v>1250</v>
      </c>
      <c r="B271" s="74" t="s">
        <v>148</v>
      </c>
      <c r="C271" s="74">
        <v>40931</v>
      </c>
      <c r="D271" s="75" t="s">
        <v>1251</v>
      </c>
      <c r="E271" s="76" t="s">
        <v>361</v>
      </c>
      <c r="F271" s="76" t="s">
        <v>26</v>
      </c>
      <c r="G271" s="76" t="s">
        <v>27</v>
      </c>
      <c r="H271" s="76" t="s">
        <v>18</v>
      </c>
      <c r="I271" s="76" t="s">
        <v>50</v>
      </c>
      <c r="J271" s="76" t="s">
        <v>362</v>
      </c>
      <c r="K271" s="96" t="s">
        <v>1252</v>
      </c>
      <c r="L271" s="97" t="s">
        <v>1253</v>
      </c>
      <c r="M271" s="145"/>
      <c r="N271" s="147"/>
    </row>
    <row r="272" spans="1:14" s="82" customFormat="1" ht="120" x14ac:dyDescent="0.2">
      <c r="A272" s="106" t="s">
        <v>1254</v>
      </c>
      <c r="B272" s="74" t="s">
        <v>148</v>
      </c>
      <c r="C272" s="74">
        <v>40939</v>
      </c>
      <c r="D272" s="75" t="s">
        <v>1255</v>
      </c>
      <c r="E272" s="81" t="s">
        <v>122</v>
      </c>
      <c r="F272" s="76" t="s">
        <v>26</v>
      </c>
      <c r="G272" s="76" t="s">
        <v>27</v>
      </c>
      <c r="H272" s="76" t="s">
        <v>28</v>
      </c>
      <c r="I272" s="76" t="s">
        <v>50</v>
      </c>
      <c r="J272" s="76" t="s">
        <v>124</v>
      </c>
      <c r="K272" s="96" t="s">
        <v>1256</v>
      </c>
      <c r="L272" s="97" t="s">
        <v>1257</v>
      </c>
      <c r="M272" s="145"/>
      <c r="N272" s="147"/>
    </row>
    <row r="273" spans="1:14" s="82" customFormat="1" ht="120" x14ac:dyDescent="0.2">
      <c r="A273" s="106" t="s">
        <v>1258</v>
      </c>
      <c r="B273" s="74" t="s">
        <v>148</v>
      </c>
      <c r="C273" s="74">
        <v>40952</v>
      </c>
      <c r="D273" s="75" t="s">
        <v>1259</v>
      </c>
      <c r="E273" s="76" t="s">
        <v>480</v>
      </c>
      <c r="F273" s="76" t="s">
        <v>26</v>
      </c>
      <c r="G273" s="76" t="s">
        <v>27</v>
      </c>
      <c r="H273" s="76" t="s">
        <v>18</v>
      </c>
      <c r="I273" s="76" t="s">
        <v>131</v>
      </c>
      <c r="J273" s="76" t="s">
        <v>482</v>
      </c>
      <c r="K273" s="96" t="s">
        <v>1260</v>
      </c>
      <c r="L273" s="97" t="s">
        <v>1261</v>
      </c>
      <c r="M273" s="145"/>
      <c r="N273" s="147"/>
    </row>
    <row r="274" spans="1:14" s="82" customFormat="1" ht="120" x14ac:dyDescent="0.2">
      <c r="A274" s="106" t="s">
        <v>1262</v>
      </c>
      <c r="B274" s="74" t="s">
        <v>148</v>
      </c>
      <c r="C274" s="74">
        <v>40984</v>
      </c>
      <c r="D274" s="75" t="s">
        <v>1263</v>
      </c>
      <c r="E274" s="76" t="s">
        <v>996</v>
      </c>
      <c r="F274" s="76" t="s">
        <v>26</v>
      </c>
      <c r="G274" s="76" t="s">
        <v>27</v>
      </c>
      <c r="H274" s="76" t="s">
        <v>28</v>
      </c>
      <c r="I274" s="76" t="s">
        <v>50</v>
      </c>
      <c r="J274" s="76" t="s">
        <v>997</v>
      </c>
      <c r="K274" s="96" t="s">
        <v>1264</v>
      </c>
      <c r="L274" s="97" t="s">
        <v>1265</v>
      </c>
      <c r="M274" s="145"/>
      <c r="N274" s="147"/>
    </row>
    <row r="275" spans="1:14" s="82" customFormat="1" ht="120" x14ac:dyDescent="0.2">
      <c r="A275" s="106" t="s">
        <v>1266</v>
      </c>
      <c r="B275" s="74" t="s">
        <v>148</v>
      </c>
      <c r="C275" s="74">
        <v>40987</v>
      </c>
      <c r="D275" s="75" t="s">
        <v>1267</v>
      </c>
      <c r="E275" s="76" t="s">
        <v>194</v>
      </c>
      <c r="F275" s="76" t="s">
        <v>26</v>
      </c>
      <c r="G275" s="76" t="s">
        <v>27</v>
      </c>
      <c r="H275" s="76" t="s">
        <v>18</v>
      </c>
      <c r="I275" s="76" t="s">
        <v>50</v>
      </c>
      <c r="J275" s="76" t="s">
        <v>124</v>
      </c>
      <c r="K275" s="96" t="s">
        <v>1268</v>
      </c>
      <c r="L275" s="97" t="s">
        <v>1269</v>
      </c>
      <c r="M275" s="145"/>
      <c r="N275" s="147"/>
    </row>
    <row r="276" spans="1:14" ht="120" x14ac:dyDescent="0.25">
      <c r="A276" s="106" t="s">
        <v>1270</v>
      </c>
      <c r="B276" s="74" t="s">
        <v>148</v>
      </c>
      <c r="C276" s="74">
        <v>40994</v>
      </c>
      <c r="D276" s="75" t="s">
        <v>1271</v>
      </c>
      <c r="E276" s="76" t="s">
        <v>129</v>
      </c>
      <c r="F276" s="76" t="s">
        <v>26</v>
      </c>
      <c r="G276" s="76" t="s">
        <v>27</v>
      </c>
      <c r="H276" s="76" t="s">
        <v>18</v>
      </c>
      <c r="I276" s="76" t="s">
        <v>249</v>
      </c>
      <c r="J276" s="76" t="s">
        <v>250</v>
      </c>
      <c r="K276" s="96" t="s">
        <v>1272</v>
      </c>
      <c r="L276" s="97" t="s">
        <v>1273</v>
      </c>
      <c r="M276" s="145"/>
      <c r="N276" s="146"/>
    </row>
    <row r="277" spans="1:14" s="82" customFormat="1" ht="120" x14ac:dyDescent="0.2">
      <c r="A277" s="106" t="s">
        <v>1274</v>
      </c>
      <c r="B277" s="74" t="s">
        <v>148</v>
      </c>
      <c r="C277" s="74">
        <v>40997</v>
      </c>
      <c r="D277" s="75" t="s">
        <v>1275</v>
      </c>
      <c r="E277" s="76" t="s">
        <v>15</v>
      </c>
      <c r="F277" s="76" t="s">
        <v>16</v>
      </c>
      <c r="G277" s="76" t="s">
        <v>1276</v>
      </c>
      <c r="H277" s="76" t="s">
        <v>18</v>
      </c>
      <c r="I277" s="76" t="s">
        <v>29</v>
      </c>
      <c r="J277" s="76" t="s">
        <v>57</v>
      </c>
      <c r="K277" s="96" t="s">
        <v>1277</v>
      </c>
      <c r="L277" s="97" t="s">
        <v>1278</v>
      </c>
      <c r="M277" s="145"/>
      <c r="N277" s="147"/>
    </row>
    <row r="278" spans="1:14" s="82" customFormat="1" ht="120" x14ac:dyDescent="0.2">
      <c r="A278" s="106" t="s">
        <v>1279</v>
      </c>
      <c r="B278" s="74" t="s">
        <v>148</v>
      </c>
      <c r="C278" s="74">
        <v>41012</v>
      </c>
      <c r="D278" s="75" t="s">
        <v>1280</v>
      </c>
      <c r="E278" s="76" t="s">
        <v>129</v>
      </c>
      <c r="F278" s="76" t="s">
        <v>26</v>
      </c>
      <c r="G278" s="76" t="s">
        <v>27</v>
      </c>
      <c r="H278" s="76" t="s">
        <v>18</v>
      </c>
      <c r="I278" s="76" t="s">
        <v>131</v>
      </c>
      <c r="J278" s="76" t="s">
        <v>132</v>
      </c>
      <c r="K278" s="96" t="s">
        <v>1281</v>
      </c>
      <c r="L278" s="97" t="s">
        <v>1282</v>
      </c>
      <c r="M278" s="145"/>
      <c r="N278" s="147"/>
    </row>
    <row r="279" spans="1:14" s="82" customFormat="1" ht="120" x14ac:dyDescent="0.2">
      <c r="A279" s="106" t="s">
        <v>1283</v>
      </c>
      <c r="B279" s="74" t="s">
        <v>148</v>
      </c>
      <c r="C279" s="74">
        <v>41043</v>
      </c>
      <c r="D279" s="75" t="s">
        <v>1284</v>
      </c>
      <c r="E279" s="81" t="s">
        <v>122</v>
      </c>
      <c r="F279" s="76" t="s">
        <v>26</v>
      </c>
      <c r="G279" s="76" t="s">
        <v>27</v>
      </c>
      <c r="H279" s="76" t="s">
        <v>18</v>
      </c>
      <c r="I279" s="76" t="s">
        <v>50</v>
      </c>
      <c r="J279" s="76" t="s">
        <v>124</v>
      </c>
      <c r="K279" s="96" t="s">
        <v>1285</v>
      </c>
      <c r="L279" s="97" t="s">
        <v>1286</v>
      </c>
      <c r="M279" s="145"/>
      <c r="N279" s="147"/>
    </row>
    <row r="280" spans="1:14" ht="120" x14ac:dyDescent="0.25">
      <c r="A280" s="106" t="s">
        <v>1287</v>
      </c>
      <c r="B280" s="74" t="s">
        <v>148</v>
      </c>
      <c r="C280" s="74">
        <v>41051</v>
      </c>
      <c r="D280" s="75" t="s">
        <v>1288</v>
      </c>
      <c r="E280" s="76" t="s">
        <v>15</v>
      </c>
      <c r="F280" s="76" t="s">
        <v>26</v>
      </c>
      <c r="G280" s="76" t="s">
        <v>27</v>
      </c>
      <c r="H280" s="76" t="s">
        <v>18</v>
      </c>
      <c r="I280" s="76" t="s">
        <v>29</v>
      </c>
      <c r="J280" s="76" t="s">
        <v>57</v>
      </c>
      <c r="K280" s="96" t="s">
        <v>1289</v>
      </c>
      <c r="L280" s="97" t="s">
        <v>1290</v>
      </c>
      <c r="M280" s="145"/>
      <c r="N280" s="146"/>
    </row>
    <row r="281" spans="1:14" s="82" customFormat="1" ht="120" x14ac:dyDescent="0.2">
      <c r="A281" s="106" t="s">
        <v>1291</v>
      </c>
      <c r="B281" s="74" t="s">
        <v>148</v>
      </c>
      <c r="C281" s="74">
        <v>41072</v>
      </c>
      <c r="D281" s="75" t="s">
        <v>1292</v>
      </c>
      <c r="E281" s="76" t="s">
        <v>343</v>
      </c>
      <c r="F281" s="76" t="s">
        <v>26</v>
      </c>
      <c r="G281" s="76" t="s">
        <v>27</v>
      </c>
      <c r="H281" s="76" t="s">
        <v>28</v>
      </c>
      <c r="I281" s="76" t="s">
        <v>29</v>
      </c>
      <c r="J281" s="76" t="s">
        <v>345</v>
      </c>
      <c r="K281" s="96" t="s">
        <v>1293</v>
      </c>
      <c r="L281" s="97" t="s">
        <v>1294</v>
      </c>
      <c r="M281" s="145"/>
      <c r="N281" s="147"/>
    </row>
    <row r="282" spans="1:14" s="82" customFormat="1" ht="120" x14ac:dyDescent="0.2">
      <c r="A282" s="106" t="s">
        <v>1295</v>
      </c>
      <c r="B282" s="74" t="s">
        <v>148</v>
      </c>
      <c r="C282" s="74">
        <v>41079</v>
      </c>
      <c r="D282" s="75" t="s">
        <v>1296</v>
      </c>
      <c r="E282" s="76" t="s">
        <v>194</v>
      </c>
      <c r="F282" s="76" t="s">
        <v>26</v>
      </c>
      <c r="G282" s="81" t="s">
        <v>27</v>
      </c>
      <c r="H282" s="76" t="s">
        <v>18</v>
      </c>
      <c r="I282" s="76" t="s">
        <v>50</v>
      </c>
      <c r="J282" s="76" t="s">
        <v>355</v>
      </c>
      <c r="K282" s="96" t="s">
        <v>1297</v>
      </c>
      <c r="L282" s="97" t="s">
        <v>1298</v>
      </c>
      <c r="M282" s="145"/>
      <c r="N282" s="147"/>
    </row>
    <row r="283" spans="1:14" s="82" customFormat="1" ht="135" x14ac:dyDescent="0.2">
      <c r="A283" s="106" t="s">
        <v>1299</v>
      </c>
      <c r="B283" s="74" t="s">
        <v>148</v>
      </c>
      <c r="C283" s="74">
        <v>41079</v>
      </c>
      <c r="D283" s="75" t="s">
        <v>1300</v>
      </c>
      <c r="E283" s="76" t="s">
        <v>15</v>
      </c>
      <c r="F283" s="76" t="s">
        <v>16</v>
      </c>
      <c r="G283" s="76" t="s">
        <v>1301</v>
      </c>
      <c r="H283" s="76" t="s">
        <v>18</v>
      </c>
      <c r="I283" s="76" t="s">
        <v>29</v>
      </c>
      <c r="J283" s="76" t="s">
        <v>57</v>
      </c>
      <c r="K283" s="96" t="s">
        <v>1302</v>
      </c>
      <c r="L283" s="97" t="s">
        <v>1303</v>
      </c>
      <c r="M283" s="145"/>
      <c r="N283" s="147"/>
    </row>
    <row r="284" spans="1:14" s="82" customFormat="1" ht="120" x14ac:dyDescent="0.2">
      <c r="A284" s="106" t="s">
        <v>1304</v>
      </c>
      <c r="B284" s="74" t="s">
        <v>148</v>
      </c>
      <c r="C284" s="74">
        <v>41117</v>
      </c>
      <c r="D284" s="87" t="s">
        <v>1305</v>
      </c>
      <c r="E284" s="76" t="s">
        <v>122</v>
      </c>
      <c r="F284" s="76" t="s">
        <v>26</v>
      </c>
      <c r="G284" s="76" t="s">
        <v>27</v>
      </c>
      <c r="H284" s="76" t="s">
        <v>18</v>
      </c>
      <c r="I284" s="76" t="s">
        <v>62</v>
      </c>
      <c r="J284" s="76" t="s">
        <v>63</v>
      </c>
      <c r="K284" s="96" t="s">
        <v>1306</v>
      </c>
      <c r="L284" s="97" t="s">
        <v>1307</v>
      </c>
      <c r="M284" s="145"/>
      <c r="N284" s="147"/>
    </row>
    <row r="285" spans="1:14" s="82" customFormat="1" ht="120" x14ac:dyDescent="0.2">
      <c r="A285" s="106" t="s">
        <v>1308</v>
      </c>
      <c r="B285" s="74" t="s">
        <v>148</v>
      </c>
      <c r="C285" s="74">
        <v>41122</v>
      </c>
      <c r="D285" s="75" t="s">
        <v>1309</v>
      </c>
      <c r="E285" s="76" t="s">
        <v>129</v>
      </c>
      <c r="F285" s="76" t="s">
        <v>26</v>
      </c>
      <c r="G285" s="76" t="s">
        <v>27</v>
      </c>
      <c r="H285" s="76" t="s">
        <v>18</v>
      </c>
      <c r="I285" s="76" t="s">
        <v>29</v>
      </c>
      <c r="J285" s="76" t="s">
        <v>30</v>
      </c>
      <c r="K285" s="96" t="s">
        <v>1310</v>
      </c>
      <c r="L285" s="97" t="s">
        <v>1311</v>
      </c>
      <c r="M285" s="145"/>
      <c r="N285" s="148"/>
    </row>
    <row r="286" spans="1:14" s="82" customFormat="1" ht="120" x14ac:dyDescent="0.2">
      <c r="A286" s="106" t="s">
        <v>1312</v>
      </c>
      <c r="B286" s="74" t="s">
        <v>148</v>
      </c>
      <c r="C286" s="74">
        <v>41152</v>
      </c>
      <c r="D286" s="75" t="s">
        <v>1313</v>
      </c>
      <c r="E286" s="76" t="s">
        <v>480</v>
      </c>
      <c r="F286" s="76" t="s">
        <v>26</v>
      </c>
      <c r="G286" s="76" t="s">
        <v>27</v>
      </c>
      <c r="H286" s="76" t="s">
        <v>18</v>
      </c>
      <c r="I286" s="76" t="s">
        <v>131</v>
      </c>
      <c r="J286" s="76" t="s">
        <v>482</v>
      </c>
      <c r="K286" s="96" t="s">
        <v>1314</v>
      </c>
      <c r="L286" s="97" t="s">
        <v>1315</v>
      </c>
      <c r="M286" s="145"/>
      <c r="N286" s="147"/>
    </row>
    <row r="287" spans="1:14" s="82" customFormat="1" ht="120" x14ac:dyDescent="0.2">
      <c r="A287" s="106" t="s">
        <v>1316</v>
      </c>
      <c r="B287" s="74" t="s">
        <v>148</v>
      </c>
      <c r="C287" s="74">
        <v>41166</v>
      </c>
      <c r="D287" s="75" t="s">
        <v>1317</v>
      </c>
      <c r="E287" s="76" t="s">
        <v>15</v>
      </c>
      <c r="F287" s="76" t="s">
        <v>16</v>
      </c>
      <c r="G287" s="76" t="s">
        <v>1318</v>
      </c>
      <c r="H287" s="76" t="s">
        <v>28</v>
      </c>
      <c r="I287" s="76" t="s">
        <v>1319</v>
      </c>
      <c r="J287" s="76" t="s">
        <v>1320</v>
      </c>
      <c r="K287" s="96" t="s">
        <v>1321</v>
      </c>
      <c r="L287" s="97" t="s">
        <v>1322</v>
      </c>
      <c r="M287" s="145"/>
      <c r="N287" s="147"/>
    </row>
    <row r="288" spans="1:14" s="82" customFormat="1" ht="135" x14ac:dyDescent="0.2">
      <c r="A288" s="106" t="s">
        <v>1323</v>
      </c>
      <c r="B288" s="74" t="s">
        <v>148</v>
      </c>
      <c r="C288" s="74">
        <v>41234</v>
      </c>
      <c r="D288" s="75" t="s">
        <v>1324</v>
      </c>
      <c r="E288" s="81" t="s">
        <v>25</v>
      </c>
      <c r="F288" s="76" t="s">
        <v>16</v>
      </c>
      <c r="G288" s="76" t="s">
        <v>1325</v>
      </c>
      <c r="H288" s="76" t="s">
        <v>18</v>
      </c>
      <c r="I288" s="76" t="s">
        <v>29</v>
      </c>
      <c r="J288" s="76" t="s">
        <v>30</v>
      </c>
      <c r="K288" s="96" t="s">
        <v>1326</v>
      </c>
      <c r="L288" s="97" t="s">
        <v>1327</v>
      </c>
      <c r="M288" s="145"/>
      <c r="N288" s="147"/>
    </row>
    <row r="289" spans="1:14" s="82" customFormat="1" ht="120" x14ac:dyDescent="0.2">
      <c r="A289" s="106" t="s">
        <v>1328</v>
      </c>
      <c r="B289" s="74" t="s">
        <v>13</v>
      </c>
      <c r="C289" s="74">
        <v>41250</v>
      </c>
      <c r="D289" s="75" t="s">
        <v>1329</v>
      </c>
      <c r="E289" s="76" t="s">
        <v>1330</v>
      </c>
      <c r="F289" s="76" t="s">
        <v>26</v>
      </c>
      <c r="G289" s="76" t="s">
        <v>27</v>
      </c>
      <c r="H289" s="76" t="s">
        <v>18</v>
      </c>
      <c r="I289" s="76" t="s">
        <v>249</v>
      </c>
      <c r="J289" s="76" t="s">
        <v>1331</v>
      </c>
      <c r="K289" s="96" t="s">
        <v>1332</v>
      </c>
      <c r="L289" s="97" t="s">
        <v>1333</v>
      </c>
      <c r="M289" s="145"/>
      <c r="N289" s="148"/>
    </row>
    <row r="290" spans="1:14" s="82" customFormat="1" ht="120" x14ac:dyDescent="0.2">
      <c r="A290" s="106" t="s">
        <v>1334</v>
      </c>
      <c r="B290" s="74" t="s">
        <v>148</v>
      </c>
      <c r="C290" s="74">
        <v>41256</v>
      </c>
      <c r="D290" s="75" t="s">
        <v>1335</v>
      </c>
      <c r="E290" s="76" t="s">
        <v>15</v>
      </c>
      <c r="F290" s="76" t="s">
        <v>26</v>
      </c>
      <c r="G290" s="76" t="s">
        <v>27</v>
      </c>
      <c r="H290" s="76" t="s">
        <v>18</v>
      </c>
      <c r="I290" s="76" t="s">
        <v>29</v>
      </c>
      <c r="J290" s="76" t="s">
        <v>57</v>
      </c>
      <c r="K290" s="96" t="s">
        <v>1336</v>
      </c>
      <c r="L290" s="97" t="s">
        <v>1337</v>
      </c>
      <c r="M290" s="145"/>
      <c r="N290" s="147"/>
    </row>
    <row r="291" spans="1:14" s="82" customFormat="1" ht="120" x14ac:dyDescent="0.2">
      <c r="A291" s="106" t="s">
        <v>1338</v>
      </c>
      <c r="B291" s="74" t="s">
        <v>148</v>
      </c>
      <c r="C291" s="74">
        <v>41256</v>
      </c>
      <c r="D291" s="75" t="s">
        <v>1339</v>
      </c>
      <c r="E291" s="76" t="s">
        <v>15</v>
      </c>
      <c r="F291" s="76" t="s">
        <v>26</v>
      </c>
      <c r="G291" s="76" t="s">
        <v>27</v>
      </c>
      <c r="H291" s="76" t="s">
        <v>18</v>
      </c>
      <c r="I291" s="76" t="s">
        <v>29</v>
      </c>
      <c r="J291" s="76" t="s">
        <v>57</v>
      </c>
      <c r="K291" s="96" t="s">
        <v>1340</v>
      </c>
      <c r="L291" s="97" t="s">
        <v>1341</v>
      </c>
      <c r="M291" s="145"/>
      <c r="N291" s="147"/>
    </row>
    <row r="292" spans="1:14" s="82" customFormat="1" ht="135" x14ac:dyDescent="0.2">
      <c r="A292" s="106" t="s">
        <v>1342</v>
      </c>
      <c r="B292" s="74" t="s">
        <v>148</v>
      </c>
      <c r="C292" s="74">
        <v>41274</v>
      </c>
      <c r="D292" s="75" t="s">
        <v>1343</v>
      </c>
      <c r="E292" s="76" t="s">
        <v>1180</v>
      </c>
      <c r="F292" s="76" t="s">
        <v>16</v>
      </c>
      <c r="G292" s="76" t="s">
        <v>1344</v>
      </c>
      <c r="H292" s="76" t="s">
        <v>18</v>
      </c>
      <c r="I292" s="76" t="s">
        <v>62</v>
      </c>
      <c r="J292" s="76" t="s">
        <v>1182</v>
      </c>
      <c r="K292" s="96" t="s">
        <v>1345</v>
      </c>
      <c r="L292" s="97" t="s">
        <v>1346</v>
      </c>
      <c r="M292" s="145"/>
      <c r="N292" s="147"/>
    </row>
    <row r="293" spans="1:14" s="82" customFormat="1" ht="135" x14ac:dyDescent="0.2">
      <c r="A293" s="106" t="s">
        <v>1347</v>
      </c>
      <c r="B293" s="74" t="s">
        <v>148</v>
      </c>
      <c r="C293" s="74">
        <v>41311</v>
      </c>
      <c r="D293" s="75" t="s">
        <v>1348</v>
      </c>
      <c r="E293" s="81" t="s">
        <v>25</v>
      </c>
      <c r="F293" s="76" t="s">
        <v>16</v>
      </c>
      <c r="G293" s="76" t="s">
        <v>1349</v>
      </c>
      <c r="H293" s="76" t="s">
        <v>18</v>
      </c>
      <c r="I293" s="76" t="s">
        <v>29</v>
      </c>
      <c r="J293" s="76" t="s">
        <v>30</v>
      </c>
      <c r="K293" s="96" t="s">
        <v>1350</v>
      </c>
      <c r="L293" s="97" t="s">
        <v>1351</v>
      </c>
      <c r="M293" s="145"/>
      <c r="N293" s="147"/>
    </row>
    <row r="294" spans="1:14" s="82" customFormat="1" ht="120" x14ac:dyDescent="0.2">
      <c r="A294" s="106" t="s">
        <v>1352</v>
      </c>
      <c r="B294" s="74" t="s">
        <v>148</v>
      </c>
      <c r="C294" s="74">
        <v>41337</v>
      </c>
      <c r="D294" s="75" t="s">
        <v>1353</v>
      </c>
      <c r="E294" s="81" t="s">
        <v>122</v>
      </c>
      <c r="F294" s="76" t="s">
        <v>26</v>
      </c>
      <c r="G294" s="76" t="s">
        <v>27</v>
      </c>
      <c r="H294" s="76" t="s">
        <v>28</v>
      </c>
      <c r="I294" s="76" t="s">
        <v>50</v>
      </c>
      <c r="J294" s="76" t="s">
        <v>124</v>
      </c>
      <c r="K294" s="96" t="s">
        <v>1354</v>
      </c>
      <c r="L294" s="97" t="s">
        <v>1355</v>
      </c>
      <c r="M294" s="145"/>
      <c r="N294" s="147"/>
    </row>
    <row r="295" spans="1:14" s="82" customFormat="1" ht="120" x14ac:dyDescent="0.2">
      <c r="A295" s="106" t="s">
        <v>1356</v>
      </c>
      <c r="B295" s="74" t="s">
        <v>148</v>
      </c>
      <c r="C295" s="74">
        <v>41341</v>
      </c>
      <c r="D295" s="75" t="s">
        <v>1357</v>
      </c>
      <c r="E295" s="81" t="s">
        <v>25</v>
      </c>
      <c r="F295" s="76" t="s">
        <v>26</v>
      </c>
      <c r="G295" s="76" t="s">
        <v>1358</v>
      </c>
      <c r="H295" s="76" t="s">
        <v>18</v>
      </c>
      <c r="I295" s="76" t="s">
        <v>29</v>
      </c>
      <c r="J295" s="76" t="s">
        <v>30</v>
      </c>
      <c r="K295" s="96" t="s">
        <v>1359</v>
      </c>
      <c r="L295" s="97" t="s">
        <v>1360</v>
      </c>
      <c r="M295" s="145"/>
      <c r="N295" s="147"/>
    </row>
    <row r="296" spans="1:14" s="82" customFormat="1" ht="135" x14ac:dyDescent="0.2">
      <c r="A296" s="106" t="s">
        <v>1361</v>
      </c>
      <c r="B296" s="74" t="s">
        <v>148</v>
      </c>
      <c r="C296" s="74">
        <v>41341</v>
      </c>
      <c r="D296" s="75" t="s">
        <v>1362</v>
      </c>
      <c r="E296" s="76" t="s">
        <v>25</v>
      </c>
      <c r="F296" s="76" t="s">
        <v>16</v>
      </c>
      <c r="G296" s="76" t="s">
        <v>1363</v>
      </c>
      <c r="H296" s="76" t="s">
        <v>18</v>
      </c>
      <c r="I296" s="76" t="s">
        <v>29</v>
      </c>
      <c r="J296" s="76" t="s">
        <v>30</v>
      </c>
      <c r="K296" s="96" t="s">
        <v>1364</v>
      </c>
      <c r="L296" s="97" t="s">
        <v>1365</v>
      </c>
      <c r="M296" s="145"/>
      <c r="N296" s="147"/>
    </row>
    <row r="297" spans="1:14" s="82" customFormat="1" ht="120" x14ac:dyDescent="0.2">
      <c r="A297" s="106" t="s">
        <v>1366</v>
      </c>
      <c r="B297" s="74" t="s">
        <v>148</v>
      </c>
      <c r="C297" s="74">
        <v>41341</v>
      </c>
      <c r="D297" s="75" t="s">
        <v>1367</v>
      </c>
      <c r="E297" s="76" t="s">
        <v>1180</v>
      </c>
      <c r="F297" s="76" t="s">
        <v>26</v>
      </c>
      <c r="G297" s="76" t="s">
        <v>27</v>
      </c>
      <c r="H297" s="76" t="s">
        <v>28</v>
      </c>
      <c r="I297" s="76" t="s">
        <v>62</v>
      </c>
      <c r="J297" s="76" t="s">
        <v>1182</v>
      </c>
      <c r="K297" s="96" t="s">
        <v>1368</v>
      </c>
      <c r="L297" s="97" t="s">
        <v>1369</v>
      </c>
      <c r="M297" s="145"/>
      <c r="N297" s="147"/>
    </row>
    <row r="298" spans="1:14" s="82" customFormat="1" ht="120" x14ac:dyDescent="0.2">
      <c r="A298" s="106" t="s">
        <v>1370</v>
      </c>
      <c r="B298" s="74" t="s">
        <v>148</v>
      </c>
      <c r="C298" s="74">
        <v>41369</v>
      </c>
      <c r="D298" s="75" t="s">
        <v>1371</v>
      </c>
      <c r="E298" s="76" t="s">
        <v>15</v>
      </c>
      <c r="F298" s="76" t="s">
        <v>26</v>
      </c>
      <c r="G298" s="76" t="s">
        <v>27</v>
      </c>
      <c r="H298" s="76" t="s">
        <v>18</v>
      </c>
      <c r="I298" s="76" t="s">
        <v>62</v>
      </c>
      <c r="J298" s="76" t="s">
        <v>63</v>
      </c>
      <c r="K298" s="96" t="s">
        <v>1372</v>
      </c>
      <c r="L298" s="97" t="s">
        <v>1373</v>
      </c>
      <c r="M298" s="145"/>
      <c r="N298" s="147"/>
    </row>
    <row r="299" spans="1:14" s="82" customFormat="1" ht="120" x14ac:dyDescent="0.2">
      <c r="A299" s="106" t="s">
        <v>1374</v>
      </c>
      <c r="B299" s="74" t="s">
        <v>148</v>
      </c>
      <c r="C299" s="74">
        <v>41375</v>
      </c>
      <c r="D299" s="75" t="s">
        <v>1375</v>
      </c>
      <c r="E299" s="76" t="s">
        <v>116</v>
      </c>
      <c r="F299" s="76" t="s">
        <v>26</v>
      </c>
      <c r="G299" s="76" t="s">
        <v>27</v>
      </c>
      <c r="H299" s="76" t="s">
        <v>28</v>
      </c>
      <c r="I299" s="76" t="s">
        <v>50</v>
      </c>
      <c r="J299" s="76" t="s">
        <v>51</v>
      </c>
      <c r="K299" s="96" t="s">
        <v>1376</v>
      </c>
      <c r="L299" s="97" t="s">
        <v>1377</v>
      </c>
      <c r="M299" s="145"/>
      <c r="N299" s="147"/>
    </row>
    <row r="300" spans="1:14" s="82" customFormat="1" ht="120" x14ac:dyDescent="0.2">
      <c r="A300" s="106" t="s">
        <v>1378</v>
      </c>
      <c r="B300" s="74" t="s">
        <v>647</v>
      </c>
      <c r="C300" s="74">
        <v>41386</v>
      </c>
      <c r="D300" s="75" t="s">
        <v>1379</v>
      </c>
      <c r="E300" s="76" t="s">
        <v>361</v>
      </c>
      <c r="F300" s="76" t="s">
        <v>26</v>
      </c>
      <c r="G300" s="81" t="s">
        <v>27</v>
      </c>
      <c r="H300" s="76" t="s">
        <v>28</v>
      </c>
      <c r="I300" s="76" t="s">
        <v>50</v>
      </c>
      <c r="J300" s="76" t="s">
        <v>362</v>
      </c>
      <c r="K300" s="96" t="s">
        <v>1380</v>
      </c>
      <c r="L300" s="97" t="s">
        <v>1381</v>
      </c>
      <c r="M300" s="145"/>
      <c r="N300" s="147"/>
    </row>
    <row r="301" spans="1:14" s="82" customFormat="1" ht="120" x14ac:dyDescent="0.2">
      <c r="A301" s="106" t="s">
        <v>1382</v>
      </c>
      <c r="B301" s="74" t="s">
        <v>148</v>
      </c>
      <c r="C301" s="74">
        <v>41418</v>
      </c>
      <c r="D301" s="75" t="s">
        <v>1383</v>
      </c>
      <c r="E301" s="76" t="s">
        <v>1330</v>
      </c>
      <c r="F301" s="76" t="s">
        <v>26</v>
      </c>
      <c r="G301" s="76" t="s">
        <v>27</v>
      </c>
      <c r="H301" s="76" t="s">
        <v>18</v>
      </c>
      <c r="I301" s="76" t="s">
        <v>62</v>
      </c>
      <c r="J301" s="76" t="s">
        <v>63</v>
      </c>
      <c r="K301" s="96" t="s">
        <v>1384</v>
      </c>
      <c r="L301" s="97" t="s">
        <v>1385</v>
      </c>
      <c r="M301" s="145"/>
      <c r="N301" s="147"/>
    </row>
    <row r="302" spans="1:14" s="82" customFormat="1" ht="120" x14ac:dyDescent="0.2">
      <c r="A302" s="106" t="s">
        <v>1386</v>
      </c>
      <c r="B302" s="74" t="s">
        <v>148</v>
      </c>
      <c r="C302" s="74">
        <v>41466</v>
      </c>
      <c r="D302" s="75" t="s">
        <v>1387</v>
      </c>
      <c r="E302" s="76" t="s">
        <v>1330</v>
      </c>
      <c r="F302" s="76" t="s">
        <v>26</v>
      </c>
      <c r="G302" s="76" t="s">
        <v>27</v>
      </c>
      <c r="H302" s="76" t="s">
        <v>18</v>
      </c>
      <c r="I302" s="76" t="s">
        <v>62</v>
      </c>
      <c r="J302" s="76" t="s">
        <v>63</v>
      </c>
      <c r="K302" s="96" t="s">
        <v>1388</v>
      </c>
      <c r="L302" s="97" t="s">
        <v>1389</v>
      </c>
      <c r="M302" s="145"/>
      <c r="N302" s="147"/>
    </row>
    <row r="303" spans="1:14" s="82" customFormat="1" ht="120" x14ac:dyDescent="0.2">
      <c r="A303" s="106" t="s">
        <v>1390</v>
      </c>
      <c r="B303" s="74" t="s">
        <v>148</v>
      </c>
      <c r="C303" s="74">
        <v>41466</v>
      </c>
      <c r="D303" s="75" t="s">
        <v>1391</v>
      </c>
      <c r="E303" s="76" t="s">
        <v>1330</v>
      </c>
      <c r="F303" s="76" t="s">
        <v>26</v>
      </c>
      <c r="G303" s="76" t="s">
        <v>27</v>
      </c>
      <c r="H303" s="76" t="s">
        <v>18</v>
      </c>
      <c r="I303" s="76" t="s">
        <v>62</v>
      </c>
      <c r="J303" s="76" t="s">
        <v>63</v>
      </c>
      <c r="K303" s="96" t="s">
        <v>1392</v>
      </c>
      <c r="L303" s="97" t="s">
        <v>1393</v>
      </c>
      <c r="M303" s="145"/>
      <c r="N303" s="147"/>
    </row>
    <row r="304" spans="1:14" s="82" customFormat="1" ht="135" x14ac:dyDescent="0.2">
      <c r="A304" s="106" t="s">
        <v>1394</v>
      </c>
      <c r="B304" s="74" t="s">
        <v>148</v>
      </c>
      <c r="C304" s="74">
        <v>41481</v>
      </c>
      <c r="D304" s="75" t="s">
        <v>1395</v>
      </c>
      <c r="E304" s="76" t="s">
        <v>122</v>
      </c>
      <c r="F304" s="76" t="s">
        <v>16</v>
      </c>
      <c r="G304" s="76" t="s">
        <v>1396</v>
      </c>
      <c r="H304" s="76" t="s">
        <v>18</v>
      </c>
      <c r="I304" s="76" t="s">
        <v>50</v>
      </c>
      <c r="J304" s="76" t="s">
        <v>124</v>
      </c>
      <c r="K304" s="96" t="s">
        <v>1397</v>
      </c>
      <c r="L304" s="97" t="s">
        <v>1398</v>
      </c>
      <c r="M304" s="145"/>
      <c r="N304" s="147"/>
    </row>
    <row r="305" spans="1:14" s="82" customFormat="1" ht="135" x14ac:dyDescent="0.2">
      <c r="A305" s="106" t="s">
        <v>1399</v>
      </c>
      <c r="B305" s="74" t="s">
        <v>148</v>
      </c>
      <c r="C305" s="74">
        <v>41499</v>
      </c>
      <c r="D305" s="75" t="s">
        <v>1400</v>
      </c>
      <c r="E305" s="76" t="s">
        <v>15</v>
      </c>
      <c r="F305" s="76" t="s">
        <v>16</v>
      </c>
      <c r="G305" s="76" t="s">
        <v>1401</v>
      </c>
      <c r="H305" s="76" t="s">
        <v>18</v>
      </c>
      <c r="I305" s="76" t="s">
        <v>29</v>
      </c>
      <c r="J305" s="76" t="s">
        <v>57</v>
      </c>
      <c r="K305" s="96" t="s">
        <v>1402</v>
      </c>
      <c r="L305" s="97" t="s">
        <v>1403</v>
      </c>
      <c r="M305" s="145"/>
      <c r="N305" s="147"/>
    </row>
    <row r="306" spans="1:14" s="82" customFormat="1" ht="120" x14ac:dyDescent="0.2">
      <c r="A306" s="106" t="s">
        <v>1404</v>
      </c>
      <c r="B306" s="74" t="s">
        <v>148</v>
      </c>
      <c r="C306" s="74">
        <v>41550</v>
      </c>
      <c r="D306" s="75" t="s">
        <v>1405</v>
      </c>
      <c r="E306" s="76" t="s">
        <v>361</v>
      </c>
      <c r="F306" s="76" t="s">
        <v>26</v>
      </c>
      <c r="G306" s="76" t="s">
        <v>1406</v>
      </c>
      <c r="H306" s="76" t="s">
        <v>18</v>
      </c>
      <c r="I306" s="76" t="s">
        <v>50</v>
      </c>
      <c r="J306" s="76" t="s">
        <v>362</v>
      </c>
      <c r="K306" s="96" t="s">
        <v>1407</v>
      </c>
      <c r="L306" s="97" t="s">
        <v>1408</v>
      </c>
      <c r="M306" s="145"/>
      <c r="N306" s="147"/>
    </row>
    <row r="307" spans="1:14" s="82" customFormat="1" ht="120" x14ac:dyDescent="0.2">
      <c r="A307" s="106" t="s">
        <v>1409</v>
      </c>
      <c r="B307" s="74" t="s">
        <v>148</v>
      </c>
      <c r="C307" s="74">
        <v>41575</v>
      </c>
      <c r="D307" s="75" t="s">
        <v>1410</v>
      </c>
      <c r="E307" s="76" t="s">
        <v>49</v>
      </c>
      <c r="F307" s="76" t="s">
        <v>26</v>
      </c>
      <c r="G307" s="76" t="s">
        <v>27</v>
      </c>
      <c r="H307" s="76" t="s">
        <v>18</v>
      </c>
      <c r="I307" s="76" t="s">
        <v>62</v>
      </c>
      <c r="J307" s="76" t="s">
        <v>63</v>
      </c>
      <c r="K307" s="96" t="s">
        <v>1411</v>
      </c>
      <c r="L307" s="97" t="s">
        <v>1412</v>
      </c>
      <c r="M307" s="145"/>
      <c r="N307" s="147"/>
    </row>
    <row r="308" spans="1:14" s="82" customFormat="1" ht="120" x14ac:dyDescent="0.2">
      <c r="A308" s="106" t="s">
        <v>1413</v>
      </c>
      <c r="B308" s="74" t="s">
        <v>148</v>
      </c>
      <c r="C308" s="74">
        <v>41575</v>
      </c>
      <c r="D308" s="75" t="s">
        <v>1414</v>
      </c>
      <c r="E308" s="76" t="s">
        <v>116</v>
      </c>
      <c r="F308" s="76" t="s">
        <v>26</v>
      </c>
      <c r="G308" s="76" t="s">
        <v>27</v>
      </c>
      <c r="H308" s="76" t="s">
        <v>18</v>
      </c>
      <c r="I308" s="76" t="s">
        <v>62</v>
      </c>
      <c r="J308" s="76" t="s">
        <v>63</v>
      </c>
      <c r="K308" s="96" t="s">
        <v>1415</v>
      </c>
      <c r="L308" s="97" t="s">
        <v>1416</v>
      </c>
      <c r="M308" s="145"/>
      <c r="N308" s="147"/>
    </row>
    <row r="309" spans="1:14" s="82" customFormat="1" ht="120" x14ac:dyDescent="0.2">
      <c r="A309" s="106" t="s">
        <v>1417</v>
      </c>
      <c r="B309" s="74" t="s">
        <v>148</v>
      </c>
      <c r="C309" s="74">
        <v>41579</v>
      </c>
      <c r="D309" s="88" t="s">
        <v>1418</v>
      </c>
      <c r="E309" s="89" t="s">
        <v>129</v>
      </c>
      <c r="F309" s="76" t="s">
        <v>26</v>
      </c>
      <c r="G309" s="89" t="s">
        <v>27</v>
      </c>
      <c r="H309" s="76" t="s">
        <v>18</v>
      </c>
      <c r="I309" s="76" t="s">
        <v>249</v>
      </c>
      <c r="J309" s="76" t="s">
        <v>1331</v>
      </c>
      <c r="K309" s="96" t="s">
        <v>1419</v>
      </c>
      <c r="L309" s="97" t="s">
        <v>1420</v>
      </c>
      <c r="M309" s="145"/>
      <c r="N309" s="147"/>
    </row>
    <row r="310" spans="1:14" s="82" customFormat="1" ht="120" x14ac:dyDescent="0.2">
      <c r="A310" s="106" t="s">
        <v>1421</v>
      </c>
      <c r="B310" s="74" t="s">
        <v>148</v>
      </c>
      <c r="C310" s="74">
        <v>41585</v>
      </c>
      <c r="D310" s="75" t="s">
        <v>1422</v>
      </c>
      <c r="E310" s="89" t="s">
        <v>129</v>
      </c>
      <c r="F310" s="76" t="s">
        <v>26</v>
      </c>
      <c r="G310" s="76" t="s">
        <v>27</v>
      </c>
      <c r="H310" s="76" t="s">
        <v>18</v>
      </c>
      <c r="I310" s="76" t="s">
        <v>249</v>
      </c>
      <c r="J310" s="76" t="s">
        <v>1166</v>
      </c>
      <c r="K310" s="96" t="s">
        <v>1423</v>
      </c>
      <c r="L310" s="97" t="s">
        <v>1424</v>
      </c>
      <c r="M310" s="145"/>
      <c r="N310" s="147"/>
    </row>
    <row r="311" spans="1:14" s="82" customFormat="1" ht="120" x14ac:dyDescent="0.2">
      <c r="A311" s="106" t="s">
        <v>1425</v>
      </c>
      <c r="B311" s="74" t="s">
        <v>148</v>
      </c>
      <c r="C311" s="74">
        <v>41596</v>
      </c>
      <c r="D311" s="75" t="s">
        <v>1426</v>
      </c>
      <c r="E311" s="76" t="s">
        <v>15</v>
      </c>
      <c r="F311" s="76" t="s">
        <v>26</v>
      </c>
      <c r="G311" s="76" t="s">
        <v>27</v>
      </c>
      <c r="H311" s="76" t="s">
        <v>28</v>
      </c>
      <c r="I311" s="76" t="s">
        <v>131</v>
      </c>
      <c r="J311" s="76" t="s">
        <v>132</v>
      </c>
      <c r="K311" s="96" t="s">
        <v>1427</v>
      </c>
      <c r="L311" s="97" t="s">
        <v>1428</v>
      </c>
      <c r="M311" s="145"/>
      <c r="N311" s="147"/>
    </row>
    <row r="312" spans="1:14" s="82" customFormat="1" ht="120" x14ac:dyDescent="0.2">
      <c r="A312" s="106" t="s">
        <v>1429</v>
      </c>
      <c r="B312" s="74" t="s">
        <v>148</v>
      </c>
      <c r="C312" s="74">
        <v>41621</v>
      </c>
      <c r="D312" s="75" t="s">
        <v>1430</v>
      </c>
      <c r="E312" s="76" t="s">
        <v>129</v>
      </c>
      <c r="F312" s="76" t="s">
        <v>26</v>
      </c>
      <c r="G312" s="76" t="s">
        <v>27</v>
      </c>
      <c r="H312" s="76" t="s">
        <v>18</v>
      </c>
      <c r="I312" s="76" t="s">
        <v>131</v>
      </c>
      <c r="J312" s="76" t="s">
        <v>132</v>
      </c>
      <c r="K312" s="96" t="s">
        <v>1431</v>
      </c>
      <c r="L312" s="97" t="s">
        <v>1432</v>
      </c>
      <c r="M312" s="145"/>
      <c r="N312" s="147"/>
    </row>
    <row r="313" spans="1:14" ht="120" x14ac:dyDescent="0.25">
      <c r="A313" s="106" t="s">
        <v>1433</v>
      </c>
      <c r="B313" s="74" t="s">
        <v>148</v>
      </c>
      <c r="C313" s="74">
        <v>41652</v>
      </c>
      <c r="D313" s="75" t="s">
        <v>1434</v>
      </c>
      <c r="E313" s="76" t="s">
        <v>1180</v>
      </c>
      <c r="F313" s="76" t="s">
        <v>26</v>
      </c>
      <c r="G313" s="76" t="s">
        <v>27</v>
      </c>
      <c r="H313" s="76" t="s">
        <v>18</v>
      </c>
      <c r="I313" s="76" t="s">
        <v>62</v>
      </c>
      <c r="J313" s="76" t="s">
        <v>1182</v>
      </c>
      <c r="K313" s="96" t="s">
        <v>1435</v>
      </c>
      <c r="L313" s="97" t="s">
        <v>1436</v>
      </c>
      <c r="M313" s="145"/>
      <c r="N313" s="146"/>
    </row>
    <row r="314" spans="1:14" ht="120" x14ac:dyDescent="0.25">
      <c r="A314" s="106" t="s">
        <v>1437</v>
      </c>
      <c r="B314" s="74" t="s">
        <v>148</v>
      </c>
      <c r="C314" s="74">
        <v>41684</v>
      </c>
      <c r="D314" s="75" t="s">
        <v>1438</v>
      </c>
      <c r="E314" s="76" t="s">
        <v>15</v>
      </c>
      <c r="F314" s="76" t="s">
        <v>16</v>
      </c>
      <c r="G314" s="76" t="s">
        <v>1439</v>
      </c>
      <c r="H314" s="76" t="s">
        <v>28</v>
      </c>
      <c r="I314" s="76" t="s">
        <v>29</v>
      </c>
      <c r="J314" s="76" t="s">
        <v>57</v>
      </c>
      <c r="K314" s="96" t="s">
        <v>1440</v>
      </c>
      <c r="L314" s="97" t="s">
        <v>1441</v>
      </c>
      <c r="M314" s="145"/>
      <c r="N314" s="146"/>
    </row>
    <row r="315" spans="1:14" ht="120" x14ac:dyDescent="0.25">
      <c r="A315" s="104" t="s">
        <v>1442</v>
      </c>
      <c r="B315" s="73" t="s">
        <v>148</v>
      </c>
      <c r="C315" s="74">
        <v>41689</v>
      </c>
      <c r="D315" s="75" t="s">
        <v>1048</v>
      </c>
      <c r="E315" s="76" t="s">
        <v>129</v>
      </c>
      <c r="F315" s="76" t="s">
        <v>26</v>
      </c>
      <c r="G315" s="81" t="s">
        <v>27</v>
      </c>
      <c r="H315" s="76" t="s">
        <v>18</v>
      </c>
      <c r="I315" s="76" t="s">
        <v>131</v>
      </c>
      <c r="J315" s="76" t="s">
        <v>132</v>
      </c>
      <c r="K315" s="96" t="s">
        <v>1443</v>
      </c>
      <c r="L315" s="97" t="s">
        <v>1444</v>
      </c>
      <c r="M315" s="145"/>
      <c r="N315" s="146"/>
    </row>
    <row r="316" spans="1:14" ht="120" x14ac:dyDescent="0.25">
      <c r="A316" s="106" t="s">
        <v>1445</v>
      </c>
      <c r="B316" s="74" t="s">
        <v>148</v>
      </c>
      <c r="C316" s="74">
        <v>41703</v>
      </c>
      <c r="D316" s="75" t="s">
        <v>1446</v>
      </c>
      <c r="E316" s="76" t="s">
        <v>15</v>
      </c>
      <c r="F316" s="76" t="s">
        <v>26</v>
      </c>
      <c r="G316" s="76" t="s">
        <v>1447</v>
      </c>
      <c r="H316" s="76" t="s">
        <v>18</v>
      </c>
      <c r="I316" s="76" t="s">
        <v>131</v>
      </c>
      <c r="J316" s="76" t="s">
        <v>482</v>
      </c>
      <c r="K316" s="96" t="s">
        <v>1448</v>
      </c>
      <c r="L316" s="97" t="s">
        <v>1449</v>
      </c>
      <c r="M316" s="145"/>
      <c r="N316" s="146"/>
    </row>
    <row r="317" spans="1:14" ht="120" x14ac:dyDescent="0.25">
      <c r="A317" s="104" t="s">
        <v>1450</v>
      </c>
      <c r="B317" s="73" t="s">
        <v>148</v>
      </c>
      <c r="C317" s="74">
        <v>41703</v>
      </c>
      <c r="D317" s="75" t="s">
        <v>1451</v>
      </c>
      <c r="E317" s="76" t="s">
        <v>15</v>
      </c>
      <c r="F317" s="76" t="s">
        <v>26</v>
      </c>
      <c r="G317" s="81" t="s">
        <v>27</v>
      </c>
      <c r="H317" s="76" t="s">
        <v>18</v>
      </c>
      <c r="I317" s="76" t="s">
        <v>470</v>
      </c>
      <c r="J317" s="76" t="s">
        <v>471</v>
      </c>
      <c r="K317" s="96" t="s">
        <v>1452</v>
      </c>
      <c r="L317" s="97" t="s">
        <v>1453</v>
      </c>
      <c r="M317" s="145"/>
      <c r="N317" s="146"/>
    </row>
    <row r="318" spans="1:14" ht="135" x14ac:dyDescent="0.25">
      <c r="A318" s="104" t="s">
        <v>1454</v>
      </c>
      <c r="B318" s="73" t="s">
        <v>148</v>
      </c>
      <c r="C318" s="74">
        <v>41712</v>
      </c>
      <c r="D318" s="75" t="s">
        <v>1455</v>
      </c>
      <c r="E318" s="76" t="s">
        <v>122</v>
      </c>
      <c r="F318" s="76" t="s">
        <v>16</v>
      </c>
      <c r="G318" s="76" t="s">
        <v>1456</v>
      </c>
      <c r="H318" s="76" t="s">
        <v>18</v>
      </c>
      <c r="I318" s="76" t="s">
        <v>50</v>
      </c>
      <c r="J318" s="76" t="s">
        <v>124</v>
      </c>
      <c r="K318" s="96" t="s">
        <v>1457</v>
      </c>
      <c r="L318" s="97" t="s">
        <v>1458</v>
      </c>
      <c r="M318" s="145"/>
      <c r="N318" s="146"/>
    </row>
    <row r="319" spans="1:14" ht="120" x14ac:dyDescent="0.25">
      <c r="A319" s="104" t="s">
        <v>1459</v>
      </c>
      <c r="B319" s="73" t="s">
        <v>148</v>
      </c>
      <c r="C319" s="74">
        <v>41723</v>
      </c>
      <c r="D319" s="75" t="s">
        <v>1460</v>
      </c>
      <c r="E319" s="76" t="s">
        <v>361</v>
      </c>
      <c r="F319" s="76" t="s">
        <v>26</v>
      </c>
      <c r="G319" s="76" t="s">
        <v>1461</v>
      </c>
      <c r="H319" s="76" t="s">
        <v>28</v>
      </c>
      <c r="I319" s="76" t="s">
        <v>50</v>
      </c>
      <c r="J319" s="76" t="s">
        <v>362</v>
      </c>
      <c r="K319" s="96" t="s">
        <v>1462</v>
      </c>
      <c r="L319" s="97" t="s">
        <v>1463</v>
      </c>
      <c r="M319" s="145"/>
      <c r="N319" s="146"/>
    </row>
    <row r="320" spans="1:14" ht="120" x14ac:dyDescent="0.25">
      <c r="A320" s="104" t="s">
        <v>1464</v>
      </c>
      <c r="B320" s="73" t="s">
        <v>148</v>
      </c>
      <c r="C320" s="74">
        <v>41729</v>
      </c>
      <c r="D320" s="75" t="s">
        <v>1465</v>
      </c>
      <c r="E320" s="76" t="s">
        <v>122</v>
      </c>
      <c r="F320" s="76" t="s">
        <v>26</v>
      </c>
      <c r="G320" s="81" t="s">
        <v>27</v>
      </c>
      <c r="H320" s="76" t="s">
        <v>28</v>
      </c>
      <c r="I320" s="76" t="s">
        <v>50</v>
      </c>
      <c r="J320" s="76" t="s">
        <v>124</v>
      </c>
      <c r="K320" s="96" t="s">
        <v>1466</v>
      </c>
      <c r="L320" s="97" t="s">
        <v>1467</v>
      </c>
      <c r="M320" s="145"/>
      <c r="N320" s="146"/>
    </row>
    <row r="321" spans="1:14" ht="120" x14ac:dyDescent="0.25">
      <c r="A321" s="104" t="s">
        <v>1468</v>
      </c>
      <c r="B321" s="73" t="s">
        <v>148</v>
      </c>
      <c r="C321" s="74">
        <v>41729</v>
      </c>
      <c r="D321" s="75" t="s">
        <v>1469</v>
      </c>
      <c r="E321" s="76" t="s">
        <v>194</v>
      </c>
      <c r="F321" s="76" t="s">
        <v>16</v>
      </c>
      <c r="G321" s="76" t="s">
        <v>1470</v>
      </c>
      <c r="H321" s="76" t="s">
        <v>18</v>
      </c>
      <c r="I321" s="76" t="s">
        <v>50</v>
      </c>
      <c r="J321" s="76" t="s">
        <v>355</v>
      </c>
      <c r="K321" s="96" t="s">
        <v>1471</v>
      </c>
      <c r="L321" s="97" t="s">
        <v>1472</v>
      </c>
      <c r="M321" s="145"/>
      <c r="N321" s="146"/>
    </row>
    <row r="322" spans="1:14" ht="120" x14ac:dyDescent="0.25">
      <c r="A322" s="104" t="s">
        <v>1473</v>
      </c>
      <c r="B322" s="73" t="s">
        <v>148</v>
      </c>
      <c r="C322" s="74">
        <v>41731</v>
      </c>
      <c r="D322" s="75" t="s">
        <v>1474</v>
      </c>
      <c r="E322" s="76" t="s">
        <v>199</v>
      </c>
      <c r="F322" s="76" t="s">
        <v>16</v>
      </c>
      <c r="G322" s="76" t="s">
        <v>1475</v>
      </c>
      <c r="H322" s="76" t="s">
        <v>18</v>
      </c>
      <c r="I322" s="76" t="s">
        <v>62</v>
      </c>
      <c r="J322" s="76" t="s">
        <v>63</v>
      </c>
      <c r="K322" s="96" t="s">
        <v>1476</v>
      </c>
      <c r="L322" s="97" t="s">
        <v>1477</v>
      </c>
      <c r="M322" s="145"/>
      <c r="N322" s="146"/>
    </row>
    <row r="323" spans="1:14" ht="120" x14ac:dyDescent="0.25">
      <c r="A323" s="106" t="s">
        <v>1478</v>
      </c>
      <c r="B323" s="74" t="s">
        <v>148</v>
      </c>
      <c r="C323" s="74">
        <v>41736</v>
      </c>
      <c r="D323" s="75" t="s">
        <v>1479</v>
      </c>
      <c r="E323" s="76" t="s">
        <v>15</v>
      </c>
      <c r="F323" s="76" t="s">
        <v>26</v>
      </c>
      <c r="G323" s="76" t="s">
        <v>1480</v>
      </c>
      <c r="H323" s="76" t="s">
        <v>18</v>
      </c>
      <c r="I323" s="76" t="s">
        <v>62</v>
      </c>
      <c r="J323" s="76" t="s">
        <v>63</v>
      </c>
      <c r="K323" s="96" t="s">
        <v>1481</v>
      </c>
      <c r="L323" s="97" t="s">
        <v>1482</v>
      </c>
      <c r="M323" s="145"/>
      <c r="N323" s="146"/>
    </row>
    <row r="324" spans="1:14" ht="135" x14ac:dyDescent="0.25">
      <c r="A324" s="106" t="s">
        <v>1483</v>
      </c>
      <c r="B324" s="74" t="s">
        <v>148</v>
      </c>
      <c r="C324" s="74">
        <v>41757</v>
      </c>
      <c r="D324" s="75" t="s">
        <v>1484</v>
      </c>
      <c r="E324" s="76" t="s">
        <v>15</v>
      </c>
      <c r="F324" s="76" t="s">
        <v>16</v>
      </c>
      <c r="G324" s="76" t="s">
        <v>1485</v>
      </c>
      <c r="H324" s="76" t="s">
        <v>18</v>
      </c>
      <c r="I324" s="76" t="s">
        <v>29</v>
      </c>
      <c r="J324" s="76" t="s">
        <v>57</v>
      </c>
      <c r="K324" s="96" t="s">
        <v>1486</v>
      </c>
      <c r="L324" s="97" t="s">
        <v>1487</v>
      </c>
      <c r="M324" s="145"/>
      <c r="N324" s="146"/>
    </row>
    <row r="325" spans="1:14" ht="120" x14ac:dyDescent="0.25">
      <c r="A325" s="106" t="s">
        <v>1488</v>
      </c>
      <c r="B325" s="74" t="s">
        <v>148</v>
      </c>
      <c r="C325" s="74">
        <v>41759</v>
      </c>
      <c r="D325" s="75" t="s">
        <v>1489</v>
      </c>
      <c r="E325" s="76" t="s">
        <v>199</v>
      </c>
      <c r="F325" s="76" t="s">
        <v>16</v>
      </c>
      <c r="G325" s="76" t="s">
        <v>1490</v>
      </c>
      <c r="H325" s="76" t="s">
        <v>28</v>
      </c>
      <c r="I325" s="76" t="s">
        <v>131</v>
      </c>
      <c r="J325" s="76" t="s">
        <v>132</v>
      </c>
      <c r="K325" s="96" t="s">
        <v>1491</v>
      </c>
      <c r="L325" s="97" t="s">
        <v>1492</v>
      </c>
      <c r="M325" s="145"/>
      <c r="N325" s="146"/>
    </row>
    <row r="326" spans="1:14" ht="120" x14ac:dyDescent="0.25">
      <c r="A326" s="104" t="s">
        <v>1493</v>
      </c>
      <c r="B326" s="73" t="s">
        <v>1494</v>
      </c>
      <c r="C326" s="73">
        <v>41767</v>
      </c>
      <c r="D326" s="75" t="s">
        <v>1495</v>
      </c>
      <c r="E326" s="76" t="s">
        <v>343</v>
      </c>
      <c r="F326" s="76" t="s">
        <v>16</v>
      </c>
      <c r="G326" s="76" t="s">
        <v>1496</v>
      </c>
      <c r="H326" s="76" t="s">
        <v>18</v>
      </c>
      <c r="I326" s="76" t="s">
        <v>29</v>
      </c>
      <c r="J326" s="76" t="s">
        <v>345</v>
      </c>
      <c r="K326" s="96" t="s">
        <v>1497</v>
      </c>
      <c r="L326" s="97" t="s">
        <v>1498</v>
      </c>
      <c r="M326" s="145"/>
      <c r="N326" s="146"/>
    </row>
    <row r="327" spans="1:14" ht="120" x14ac:dyDescent="0.25">
      <c r="A327" s="106" t="s">
        <v>1499</v>
      </c>
      <c r="B327" s="74" t="s">
        <v>148</v>
      </c>
      <c r="C327" s="74">
        <v>41773</v>
      </c>
      <c r="D327" s="75" t="s">
        <v>1500</v>
      </c>
      <c r="E327" s="76" t="s">
        <v>15</v>
      </c>
      <c r="F327" s="76" t="s">
        <v>16</v>
      </c>
      <c r="G327" s="76" t="s">
        <v>1501</v>
      </c>
      <c r="H327" s="76" t="s">
        <v>18</v>
      </c>
      <c r="I327" s="76" t="s">
        <v>29</v>
      </c>
      <c r="J327" s="76" t="s">
        <v>57</v>
      </c>
      <c r="K327" s="96" t="s">
        <v>1502</v>
      </c>
      <c r="L327" s="97" t="s">
        <v>1503</v>
      </c>
      <c r="M327" s="145"/>
      <c r="N327" s="146"/>
    </row>
    <row r="328" spans="1:14" ht="204" x14ac:dyDescent="0.25">
      <c r="A328" s="106" t="s">
        <v>1504</v>
      </c>
      <c r="B328" s="74" t="s">
        <v>148</v>
      </c>
      <c r="C328" s="74">
        <v>41773</v>
      </c>
      <c r="D328" s="75" t="s">
        <v>1505</v>
      </c>
      <c r="E328" s="76" t="s">
        <v>15</v>
      </c>
      <c r="F328" s="76" t="s">
        <v>16</v>
      </c>
      <c r="G328" s="76" t="s">
        <v>1506</v>
      </c>
      <c r="H328" s="76" t="s">
        <v>18</v>
      </c>
      <c r="I328" s="76" t="s">
        <v>29</v>
      </c>
      <c r="J328" s="76" t="s">
        <v>57</v>
      </c>
      <c r="K328" s="96" t="s">
        <v>1507</v>
      </c>
      <c r="L328" s="97" t="s">
        <v>1508</v>
      </c>
      <c r="M328" s="145"/>
      <c r="N328" s="146"/>
    </row>
    <row r="329" spans="1:14" ht="135" x14ac:dyDescent="0.25">
      <c r="A329" s="106" t="s">
        <v>1509</v>
      </c>
      <c r="B329" s="74" t="s">
        <v>148</v>
      </c>
      <c r="C329" s="74">
        <v>41789</v>
      </c>
      <c r="D329" s="75" t="s">
        <v>1510</v>
      </c>
      <c r="E329" s="76" t="s">
        <v>15</v>
      </c>
      <c r="F329" s="76" t="s">
        <v>16</v>
      </c>
      <c r="G329" s="76" t="s">
        <v>1511</v>
      </c>
      <c r="H329" s="76" t="s">
        <v>18</v>
      </c>
      <c r="I329" s="76" t="s">
        <v>29</v>
      </c>
      <c r="J329" s="76" t="s">
        <v>319</v>
      </c>
      <c r="K329" s="96" t="s">
        <v>1512</v>
      </c>
      <c r="L329" s="97" t="s">
        <v>1513</v>
      </c>
      <c r="M329" s="145"/>
      <c r="N329" s="146"/>
    </row>
    <row r="330" spans="1:14" ht="135" x14ac:dyDescent="0.25">
      <c r="A330" s="106" t="s">
        <v>1514</v>
      </c>
      <c r="B330" s="74" t="s">
        <v>148</v>
      </c>
      <c r="C330" s="74">
        <v>41806</v>
      </c>
      <c r="D330" s="75" t="s">
        <v>1515</v>
      </c>
      <c r="E330" s="76" t="s">
        <v>343</v>
      </c>
      <c r="F330" s="76" t="s">
        <v>16</v>
      </c>
      <c r="G330" s="76" t="s">
        <v>1516</v>
      </c>
      <c r="H330" s="76" t="s">
        <v>18</v>
      </c>
      <c r="I330" s="76" t="s">
        <v>29</v>
      </c>
      <c r="J330" s="76" t="s">
        <v>345</v>
      </c>
      <c r="K330" s="96" t="s">
        <v>1517</v>
      </c>
      <c r="L330" s="97" t="s">
        <v>1518</v>
      </c>
      <c r="M330" s="145"/>
      <c r="N330" s="146"/>
    </row>
    <row r="331" spans="1:14" ht="120" x14ac:dyDescent="0.25">
      <c r="A331" s="106" t="s">
        <v>1519</v>
      </c>
      <c r="B331" s="74" t="s">
        <v>148</v>
      </c>
      <c r="C331" s="74">
        <v>41807</v>
      </c>
      <c r="D331" s="75" t="s">
        <v>1520</v>
      </c>
      <c r="E331" s="81" t="s">
        <v>122</v>
      </c>
      <c r="F331" s="76" t="s">
        <v>26</v>
      </c>
      <c r="G331" s="81" t="s">
        <v>27</v>
      </c>
      <c r="H331" s="76" t="s">
        <v>28</v>
      </c>
      <c r="I331" s="76" t="s">
        <v>50</v>
      </c>
      <c r="J331" s="76" t="s">
        <v>124</v>
      </c>
      <c r="K331" s="96" t="s">
        <v>1521</v>
      </c>
      <c r="L331" s="97" t="s">
        <v>1522</v>
      </c>
      <c r="M331" s="145"/>
      <c r="N331" s="146"/>
    </row>
    <row r="332" spans="1:14" ht="120" x14ac:dyDescent="0.25">
      <c r="A332" s="106" t="s">
        <v>1523</v>
      </c>
      <c r="B332" s="74" t="s">
        <v>647</v>
      </c>
      <c r="C332" s="74">
        <v>41808</v>
      </c>
      <c r="D332" s="75" t="s">
        <v>1524</v>
      </c>
      <c r="E332" s="76" t="s">
        <v>361</v>
      </c>
      <c r="F332" s="76" t="s">
        <v>26</v>
      </c>
      <c r="G332" s="81" t="s">
        <v>27</v>
      </c>
      <c r="H332" s="76" t="s">
        <v>28</v>
      </c>
      <c r="I332" s="76" t="s">
        <v>50</v>
      </c>
      <c r="J332" s="76" t="s">
        <v>362</v>
      </c>
      <c r="K332" s="96" t="s">
        <v>1525</v>
      </c>
      <c r="L332" s="97" t="s">
        <v>1526</v>
      </c>
      <c r="M332" s="145"/>
      <c r="N332" s="146"/>
    </row>
    <row r="333" spans="1:14" ht="120" x14ac:dyDescent="0.25">
      <c r="A333" s="106" t="s">
        <v>1527</v>
      </c>
      <c r="B333" s="74" t="s">
        <v>148</v>
      </c>
      <c r="C333" s="74">
        <v>41810</v>
      </c>
      <c r="D333" s="75" t="s">
        <v>1528</v>
      </c>
      <c r="E333" s="76" t="s">
        <v>15</v>
      </c>
      <c r="F333" s="76" t="s">
        <v>26</v>
      </c>
      <c r="G333" s="81" t="s">
        <v>27</v>
      </c>
      <c r="H333" s="76" t="s">
        <v>18</v>
      </c>
      <c r="I333" s="76" t="s">
        <v>29</v>
      </c>
      <c r="J333" s="76" t="s">
        <v>57</v>
      </c>
      <c r="K333" s="96" t="s">
        <v>1529</v>
      </c>
      <c r="L333" s="97" t="s">
        <v>1530</v>
      </c>
      <c r="M333" s="145"/>
      <c r="N333" s="146"/>
    </row>
    <row r="334" spans="1:14" ht="120" x14ac:dyDescent="0.25">
      <c r="A334" s="106" t="s">
        <v>1531</v>
      </c>
      <c r="B334" s="74" t="s">
        <v>148</v>
      </c>
      <c r="C334" s="74">
        <v>41855</v>
      </c>
      <c r="D334" s="75" t="s">
        <v>1532</v>
      </c>
      <c r="E334" s="76" t="s">
        <v>129</v>
      </c>
      <c r="F334" s="76" t="s">
        <v>26</v>
      </c>
      <c r="G334" s="81" t="s">
        <v>27</v>
      </c>
      <c r="H334" s="76" t="s">
        <v>18</v>
      </c>
      <c r="I334" s="76" t="s">
        <v>62</v>
      </c>
      <c r="J334" s="76" t="s">
        <v>63</v>
      </c>
      <c r="K334" s="96" t="s">
        <v>1533</v>
      </c>
      <c r="L334" s="97" t="s">
        <v>1534</v>
      </c>
      <c r="M334" s="145"/>
      <c r="N334" s="146"/>
    </row>
    <row r="335" spans="1:14" ht="120" x14ac:dyDescent="0.25">
      <c r="A335" s="106" t="s">
        <v>1535</v>
      </c>
      <c r="B335" s="74" t="s">
        <v>647</v>
      </c>
      <c r="C335" s="74">
        <v>41870</v>
      </c>
      <c r="D335" s="75" t="s">
        <v>1536</v>
      </c>
      <c r="E335" s="76" t="s">
        <v>361</v>
      </c>
      <c r="F335" s="76" t="s">
        <v>26</v>
      </c>
      <c r="G335" s="81" t="s">
        <v>27</v>
      </c>
      <c r="H335" s="76" t="s">
        <v>28</v>
      </c>
      <c r="I335" s="76" t="s">
        <v>50</v>
      </c>
      <c r="J335" s="76" t="s">
        <v>362</v>
      </c>
      <c r="K335" s="96" t="s">
        <v>1537</v>
      </c>
      <c r="L335" s="97" t="s">
        <v>1538</v>
      </c>
      <c r="M335" s="145"/>
      <c r="N335" s="146"/>
    </row>
    <row r="336" spans="1:14" ht="135" x14ac:dyDescent="0.25">
      <c r="A336" s="106" t="s">
        <v>1539</v>
      </c>
      <c r="B336" s="74" t="s">
        <v>1144</v>
      </c>
      <c r="C336" s="74">
        <v>41871</v>
      </c>
      <c r="D336" s="75" t="s">
        <v>1540</v>
      </c>
      <c r="E336" s="76" t="s">
        <v>361</v>
      </c>
      <c r="F336" s="76" t="s">
        <v>26</v>
      </c>
      <c r="G336" s="76" t="s">
        <v>27</v>
      </c>
      <c r="H336" s="76" t="s">
        <v>28</v>
      </c>
      <c r="I336" s="76" t="s">
        <v>50</v>
      </c>
      <c r="J336" s="76" t="s">
        <v>362</v>
      </c>
      <c r="K336" s="96" t="s">
        <v>1541</v>
      </c>
      <c r="L336" s="97" t="s">
        <v>1542</v>
      </c>
      <c r="M336" s="145"/>
      <c r="N336" s="146"/>
    </row>
    <row r="337" spans="1:14" ht="127.5" x14ac:dyDescent="0.2">
      <c r="A337" s="106" t="s">
        <v>1543</v>
      </c>
      <c r="B337" s="74" t="s">
        <v>148</v>
      </c>
      <c r="C337" s="74">
        <v>41904</v>
      </c>
      <c r="D337" s="90" t="s">
        <v>1544</v>
      </c>
      <c r="E337" s="76" t="s">
        <v>15</v>
      </c>
      <c r="F337" s="76" t="s">
        <v>26</v>
      </c>
      <c r="G337" s="81" t="s">
        <v>27</v>
      </c>
      <c r="H337" s="76" t="s">
        <v>18</v>
      </c>
      <c r="I337" s="76" t="s">
        <v>29</v>
      </c>
      <c r="J337" s="76" t="s">
        <v>57</v>
      </c>
      <c r="K337" s="96" t="s">
        <v>1545</v>
      </c>
      <c r="L337" s="97" t="s">
        <v>1546</v>
      </c>
      <c r="M337" s="145"/>
      <c r="N337" s="146"/>
    </row>
    <row r="338" spans="1:14" ht="135" x14ac:dyDescent="0.25">
      <c r="A338" s="106" t="s">
        <v>1547</v>
      </c>
      <c r="B338" s="74" t="s">
        <v>148</v>
      </c>
      <c r="C338" s="74">
        <v>41908</v>
      </c>
      <c r="D338" s="75" t="s">
        <v>1548</v>
      </c>
      <c r="E338" s="76" t="s">
        <v>199</v>
      </c>
      <c r="F338" s="76" t="s">
        <v>16</v>
      </c>
      <c r="G338" s="76" t="s">
        <v>1549</v>
      </c>
      <c r="H338" s="76" t="s">
        <v>18</v>
      </c>
      <c r="I338" s="76" t="s">
        <v>29</v>
      </c>
      <c r="J338" s="76" t="s">
        <v>57</v>
      </c>
      <c r="K338" s="96" t="s">
        <v>1550</v>
      </c>
      <c r="L338" s="97" t="s">
        <v>1551</v>
      </c>
      <c r="M338" s="145"/>
      <c r="N338" s="146"/>
    </row>
    <row r="339" spans="1:14" ht="120" x14ac:dyDescent="0.25">
      <c r="A339" s="106" t="s">
        <v>1552</v>
      </c>
      <c r="B339" s="74" t="s">
        <v>148</v>
      </c>
      <c r="C339" s="74">
        <v>41911</v>
      </c>
      <c r="D339" s="75" t="s">
        <v>1553</v>
      </c>
      <c r="E339" s="81" t="s">
        <v>25</v>
      </c>
      <c r="F339" s="76" t="s">
        <v>26</v>
      </c>
      <c r="G339" s="81" t="s">
        <v>27</v>
      </c>
      <c r="H339" s="76" t="s">
        <v>18</v>
      </c>
      <c r="I339" s="76" t="s">
        <v>29</v>
      </c>
      <c r="J339" s="76" t="s">
        <v>30</v>
      </c>
      <c r="K339" s="96" t="s">
        <v>1554</v>
      </c>
      <c r="L339" s="97" t="s">
        <v>1555</v>
      </c>
      <c r="M339" s="145"/>
      <c r="N339" s="146"/>
    </row>
    <row r="340" spans="1:14" ht="120" x14ac:dyDescent="0.25">
      <c r="A340" s="106" t="s">
        <v>1556</v>
      </c>
      <c r="B340" s="74" t="s">
        <v>148</v>
      </c>
      <c r="C340" s="74">
        <v>41911</v>
      </c>
      <c r="D340" s="75" t="s">
        <v>1557</v>
      </c>
      <c r="E340" s="81" t="s">
        <v>25</v>
      </c>
      <c r="F340" s="76" t="s">
        <v>26</v>
      </c>
      <c r="G340" s="81" t="s">
        <v>27</v>
      </c>
      <c r="H340" s="76" t="s">
        <v>18</v>
      </c>
      <c r="I340" s="76" t="s">
        <v>29</v>
      </c>
      <c r="J340" s="76" t="s">
        <v>30</v>
      </c>
      <c r="K340" s="96" t="s">
        <v>1558</v>
      </c>
      <c r="L340" s="97" t="s">
        <v>1559</v>
      </c>
      <c r="M340" s="145"/>
      <c r="N340" s="146"/>
    </row>
    <row r="341" spans="1:14" ht="120" x14ac:dyDescent="0.25">
      <c r="A341" s="106" t="s">
        <v>1560</v>
      </c>
      <c r="B341" s="74" t="s">
        <v>148</v>
      </c>
      <c r="C341" s="74">
        <v>41911</v>
      </c>
      <c r="D341" s="75" t="s">
        <v>1561</v>
      </c>
      <c r="E341" s="81" t="s">
        <v>25</v>
      </c>
      <c r="F341" s="76" t="s">
        <v>26</v>
      </c>
      <c r="G341" s="81" t="s">
        <v>27</v>
      </c>
      <c r="H341" s="76" t="s">
        <v>18</v>
      </c>
      <c r="I341" s="76" t="s">
        <v>29</v>
      </c>
      <c r="J341" s="76" t="s">
        <v>30</v>
      </c>
      <c r="K341" s="96" t="s">
        <v>1562</v>
      </c>
      <c r="L341" s="97" t="s">
        <v>1563</v>
      </c>
      <c r="M341" s="145"/>
      <c r="N341" s="146"/>
    </row>
    <row r="342" spans="1:14" ht="120" x14ac:dyDescent="0.25">
      <c r="A342" s="106" t="s">
        <v>1564</v>
      </c>
      <c r="B342" s="74" t="s">
        <v>148</v>
      </c>
      <c r="C342" s="74">
        <v>41911</v>
      </c>
      <c r="D342" s="75" t="s">
        <v>1565</v>
      </c>
      <c r="E342" s="81" t="s">
        <v>25</v>
      </c>
      <c r="F342" s="76" t="s">
        <v>26</v>
      </c>
      <c r="G342" s="81" t="s">
        <v>27</v>
      </c>
      <c r="H342" s="76" t="s">
        <v>18</v>
      </c>
      <c r="I342" s="76" t="s">
        <v>29</v>
      </c>
      <c r="J342" s="76" t="s">
        <v>30</v>
      </c>
      <c r="K342" s="96" t="s">
        <v>1566</v>
      </c>
      <c r="L342" s="97" t="s">
        <v>1567</v>
      </c>
      <c r="M342" s="145"/>
      <c r="N342" s="146"/>
    </row>
    <row r="343" spans="1:14" ht="120" x14ac:dyDescent="0.25">
      <c r="A343" s="106" t="s">
        <v>1568</v>
      </c>
      <c r="B343" s="74" t="s">
        <v>148</v>
      </c>
      <c r="C343" s="74">
        <v>41911</v>
      </c>
      <c r="D343" s="75" t="s">
        <v>1569</v>
      </c>
      <c r="E343" s="81" t="s">
        <v>25</v>
      </c>
      <c r="F343" s="76" t="s">
        <v>26</v>
      </c>
      <c r="G343" s="81" t="s">
        <v>27</v>
      </c>
      <c r="H343" s="76" t="s">
        <v>18</v>
      </c>
      <c r="I343" s="76" t="s">
        <v>29</v>
      </c>
      <c r="J343" s="76" t="s">
        <v>30</v>
      </c>
      <c r="K343" s="96" t="s">
        <v>1570</v>
      </c>
      <c r="L343" s="97" t="s">
        <v>1571</v>
      </c>
      <c r="M343" s="145"/>
      <c r="N343" s="146"/>
    </row>
    <row r="344" spans="1:14" ht="120" x14ac:dyDescent="0.25">
      <c r="A344" s="106" t="s">
        <v>1572</v>
      </c>
      <c r="B344" s="74" t="s">
        <v>148</v>
      </c>
      <c r="C344" s="74">
        <v>41913</v>
      </c>
      <c r="D344" s="75" t="s">
        <v>1573</v>
      </c>
      <c r="E344" s="76" t="s">
        <v>122</v>
      </c>
      <c r="F344" s="76" t="s">
        <v>26</v>
      </c>
      <c r="G344" s="76" t="s">
        <v>27</v>
      </c>
      <c r="H344" s="76" t="s">
        <v>28</v>
      </c>
      <c r="I344" s="76" t="s">
        <v>131</v>
      </c>
      <c r="J344" s="76" t="s">
        <v>132</v>
      </c>
      <c r="K344" s="96" t="s">
        <v>1574</v>
      </c>
      <c r="L344" s="97" t="s">
        <v>1575</v>
      </c>
      <c r="M344" s="145"/>
      <c r="N344" s="146"/>
    </row>
    <row r="345" spans="1:14" ht="120" x14ac:dyDescent="0.25">
      <c r="A345" s="106" t="s">
        <v>1576</v>
      </c>
      <c r="B345" s="74" t="s">
        <v>148</v>
      </c>
      <c r="C345" s="74">
        <v>41913</v>
      </c>
      <c r="D345" s="75" t="s">
        <v>1577</v>
      </c>
      <c r="E345" s="81" t="s">
        <v>122</v>
      </c>
      <c r="F345" s="76" t="s">
        <v>26</v>
      </c>
      <c r="G345" s="76" t="s">
        <v>27</v>
      </c>
      <c r="H345" s="76" t="s">
        <v>28</v>
      </c>
      <c r="I345" s="76" t="s">
        <v>131</v>
      </c>
      <c r="J345" s="76" t="s">
        <v>132</v>
      </c>
      <c r="K345" s="96" t="s">
        <v>1578</v>
      </c>
      <c r="L345" s="97" t="s">
        <v>1579</v>
      </c>
      <c r="M345" s="145"/>
      <c r="N345" s="146"/>
    </row>
    <row r="346" spans="1:14" ht="120" x14ac:dyDescent="0.25">
      <c r="A346" s="106" t="s">
        <v>1580</v>
      </c>
      <c r="B346" s="74" t="s">
        <v>148</v>
      </c>
      <c r="C346" s="74">
        <v>41913</v>
      </c>
      <c r="D346" s="75" t="s">
        <v>1581</v>
      </c>
      <c r="E346" s="81" t="s">
        <v>25</v>
      </c>
      <c r="F346" s="76" t="s">
        <v>26</v>
      </c>
      <c r="G346" s="76" t="s">
        <v>27</v>
      </c>
      <c r="H346" s="76" t="s">
        <v>18</v>
      </c>
      <c r="I346" s="76" t="s">
        <v>62</v>
      </c>
      <c r="J346" s="76" t="s">
        <v>63</v>
      </c>
      <c r="K346" s="96" t="s">
        <v>1582</v>
      </c>
      <c r="L346" s="97" t="s">
        <v>1583</v>
      </c>
      <c r="M346" s="145"/>
      <c r="N346" s="146"/>
    </row>
    <row r="347" spans="1:14" ht="120" x14ac:dyDescent="0.25">
      <c r="A347" s="106" t="s">
        <v>1584</v>
      </c>
      <c r="B347" s="74" t="s">
        <v>148</v>
      </c>
      <c r="C347" s="74">
        <v>41925</v>
      </c>
      <c r="D347" s="75" t="s">
        <v>1585</v>
      </c>
      <c r="E347" s="81" t="s">
        <v>15</v>
      </c>
      <c r="F347" s="76" t="s">
        <v>16</v>
      </c>
      <c r="G347" s="76" t="s">
        <v>1439</v>
      </c>
      <c r="H347" s="76" t="s">
        <v>28</v>
      </c>
      <c r="I347" s="76" t="s">
        <v>29</v>
      </c>
      <c r="J347" s="76" t="s">
        <v>57</v>
      </c>
      <c r="K347" s="96" t="s">
        <v>1586</v>
      </c>
      <c r="L347" s="97" t="s">
        <v>1587</v>
      </c>
      <c r="M347" s="145"/>
      <c r="N347" s="146"/>
    </row>
    <row r="348" spans="1:14" ht="120" x14ac:dyDescent="0.25">
      <c r="A348" s="106" t="s">
        <v>1588</v>
      </c>
      <c r="B348" s="74" t="s">
        <v>148</v>
      </c>
      <c r="C348" s="74">
        <v>41925</v>
      </c>
      <c r="D348" s="75" t="s">
        <v>1589</v>
      </c>
      <c r="E348" s="76" t="s">
        <v>15</v>
      </c>
      <c r="F348" s="76" t="s">
        <v>26</v>
      </c>
      <c r="G348" s="76" t="s">
        <v>27</v>
      </c>
      <c r="H348" s="76" t="s">
        <v>18</v>
      </c>
      <c r="I348" s="76" t="s">
        <v>29</v>
      </c>
      <c r="J348" s="76" t="s">
        <v>57</v>
      </c>
      <c r="K348" s="96" t="s">
        <v>1590</v>
      </c>
      <c r="L348" s="97" t="s">
        <v>1591</v>
      </c>
      <c r="M348" s="145"/>
      <c r="N348" s="146"/>
    </row>
    <row r="349" spans="1:14" ht="120" x14ac:dyDescent="0.25">
      <c r="A349" s="106" t="s">
        <v>1592</v>
      </c>
      <c r="B349" s="74" t="s">
        <v>148</v>
      </c>
      <c r="C349" s="74">
        <v>41932</v>
      </c>
      <c r="D349" s="75" t="s">
        <v>1593</v>
      </c>
      <c r="E349" s="76" t="s">
        <v>15</v>
      </c>
      <c r="F349" s="76" t="s">
        <v>26</v>
      </c>
      <c r="G349" s="76" t="s">
        <v>27</v>
      </c>
      <c r="H349" s="76" t="s">
        <v>18</v>
      </c>
      <c r="I349" s="76" t="s">
        <v>131</v>
      </c>
      <c r="J349" s="76" t="s">
        <v>132</v>
      </c>
      <c r="K349" s="96" t="s">
        <v>1594</v>
      </c>
      <c r="L349" s="97" t="s">
        <v>1595</v>
      </c>
      <c r="M349" s="145"/>
      <c r="N349" s="146"/>
    </row>
    <row r="350" spans="1:14" ht="120" x14ac:dyDescent="0.25">
      <c r="A350" s="106" t="s">
        <v>1596</v>
      </c>
      <c r="B350" s="74" t="s">
        <v>148</v>
      </c>
      <c r="C350" s="74">
        <v>41970</v>
      </c>
      <c r="D350" s="75" t="s">
        <v>1597</v>
      </c>
      <c r="E350" s="76" t="s">
        <v>15</v>
      </c>
      <c r="F350" s="76" t="s">
        <v>26</v>
      </c>
      <c r="G350" s="76" t="s">
        <v>27</v>
      </c>
      <c r="H350" s="76" t="s">
        <v>18</v>
      </c>
      <c r="I350" s="76" t="s">
        <v>29</v>
      </c>
      <c r="J350" s="76" t="s">
        <v>57</v>
      </c>
      <c r="K350" s="96" t="s">
        <v>1598</v>
      </c>
      <c r="L350" s="97" t="s">
        <v>1599</v>
      </c>
      <c r="M350" s="145"/>
      <c r="N350" s="146"/>
    </row>
    <row r="351" spans="1:14" ht="120" x14ac:dyDescent="0.25">
      <c r="A351" s="106" t="s">
        <v>1600</v>
      </c>
      <c r="B351" s="74" t="s">
        <v>148</v>
      </c>
      <c r="C351" s="74">
        <v>41970</v>
      </c>
      <c r="D351" s="75" t="s">
        <v>1601</v>
      </c>
      <c r="E351" s="76" t="s">
        <v>15</v>
      </c>
      <c r="F351" s="76" t="s">
        <v>26</v>
      </c>
      <c r="G351" s="76" t="s">
        <v>27</v>
      </c>
      <c r="H351" s="76" t="s">
        <v>18</v>
      </c>
      <c r="I351" s="76" t="s">
        <v>29</v>
      </c>
      <c r="J351" s="76" t="s">
        <v>57</v>
      </c>
      <c r="K351" s="96" t="s">
        <v>1602</v>
      </c>
      <c r="L351" s="97" t="s">
        <v>1603</v>
      </c>
      <c r="M351" s="145"/>
      <c r="N351" s="146"/>
    </row>
    <row r="352" spans="1:14" ht="120" x14ac:dyDescent="0.25">
      <c r="A352" s="106" t="s">
        <v>1604</v>
      </c>
      <c r="B352" s="74" t="s">
        <v>148</v>
      </c>
      <c r="C352" s="74">
        <v>41970</v>
      </c>
      <c r="D352" s="75" t="s">
        <v>1605</v>
      </c>
      <c r="E352" s="76" t="s">
        <v>15</v>
      </c>
      <c r="F352" s="76" t="s">
        <v>26</v>
      </c>
      <c r="G352" s="76" t="s">
        <v>27</v>
      </c>
      <c r="H352" s="76" t="s">
        <v>18</v>
      </c>
      <c r="I352" s="76" t="s">
        <v>249</v>
      </c>
      <c r="J352" s="76" t="s">
        <v>249</v>
      </c>
      <c r="K352" s="96" t="s">
        <v>1606</v>
      </c>
      <c r="L352" s="97" t="s">
        <v>1607</v>
      </c>
      <c r="M352" s="145"/>
      <c r="N352" s="146"/>
    </row>
    <row r="353" spans="1:14" ht="135" x14ac:dyDescent="0.25">
      <c r="A353" s="106" t="s">
        <v>1608</v>
      </c>
      <c r="B353" s="74" t="s">
        <v>148</v>
      </c>
      <c r="C353" s="74">
        <v>42033</v>
      </c>
      <c r="D353" s="75" t="s">
        <v>1609</v>
      </c>
      <c r="E353" s="76" t="s">
        <v>15</v>
      </c>
      <c r="F353" s="76" t="s">
        <v>16</v>
      </c>
      <c r="G353" s="76" t="s">
        <v>1610</v>
      </c>
      <c r="H353" s="76" t="s">
        <v>18</v>
      </c>
      <c r="I353" s="76" t="s">
        <v>29</v>
      </c>
      <c r="J353" s="76" t="s">
        <v>57</v>
      </c>
      <c r="K353" s="96" t="s">
        <v>1611</v>
      </c>
      <c r="L353" s="97" t="s">
        <v>1612</v>
      </c>
      <c r="M353" s="145"/>
      <c r="N353" s="146"/>
    </row>
    <row r="354" spans="1:14" ht="120" x14ac:dyDescent="0.25">
      <c r="A354" s="106" t="s">
        <v>1613</v>
      </c>
      <c r="B354" s="74" t="s">
        <v>148</v>
      </c>
      <c r="C354" s="74">
        <v>42044</v>
      </c>
      <c r="D354" s="75" t="s">
        <v>1614</v>
      </c>
      <c r="E354" s="76" t="s">
        <v>194</v>
      </c>
      <c r="F354" s="76" t="s">
        <v>26</v>
      </c>
      <c r="G354" s="76" t="s">
        <v>27</v>
      </c>
      <c r="H354" s="76" t="s">
        <v>28</v>
      </c>
      <c r="I354" s="76" t="s">
        <v>50</v>
      </c>
      <c r="J354" s="76" t="s">
        <v>355</v>
      </c>
      <c r="K354" s="96" t="s">
        <v>1615</v>
      </c>
      <c r="L354" s="97" t="s">
        <v>1616</v>
      </c>
      <c r="M354" s="145"/>
      <c r="N354" s="146"/>
    </row>
    <row r="355" spans="1:14" ht="135" x14ac:dyDescent="0.25">
      <c r="A355" s="106" t="s">
        <v>1617</v>
      </c>
      <c r="B355" s="74" t="s">
        <v>148</v>
      </c>
      <c r="C355" s="74">
        <v>42066</v>
      </c>
      <c r="D355" s="75" t="s">
        <v>1618</v>
      </c>
      <c r="E355" s="76" t="s">
        <v>15</v>
      </c>
      <c r="F355" s="76" t="s">
        <v>16</v>
      </c>
      <c r="G355" s="76" t="s">
        <v>1619</v>
      </c>
      <c r="H355" s="76" t="s">
        <v>18</v>
      </c>
      <c r="I355" s="76" t="s">
        <v>29</v>
      </c>
      <c r="J355" s="76" t="s">
        <v>57</v>
      </c>
      <c r="K355" s="96" t="s">
        <v>1620</v>
      </c>
      <c r="L355" s="97" t="s">
        <v>1621</v>
      </c>
      <c r="M355" s="145"/>
      <c r="N355" s="146"/>
    </row>
    <row r="356" spans="1:14" ht="120" x14ac:dyDescent="0.25">
      <c r="A356" s="106" t="s">
        <v>1622</v>
      </c>
      <c r="B356" s="74" t="s">
        <v>148</v>
      </c>
      <c r="C356" s="74">
        <v>42079</v>
      </c>
      <c r="D356" s="75" t="s">
        <v>1623</v>
      </c>
      <c r="E356" s="76" t="s">
        <v>361</v>
      </c>
      <c r="F356" s="76" t="s">
        <v>26</v>
      </c>
      <c r="G356" s="76" t="s">
        <v>27</v>
      </c>
      <c r="H356" s="76" t="s">
        <v>18</v>
      </c>
      <c r="I356" s="76" t="s">
        <v>50</v>
      </c>
      <c r="J356" s="76" t="s">
        <v>362</v>
      </c>
      <c r="K356" s="96" t="s">
        <v>1624</v>
      </c>
      <c r="L356" s="97" t="s">
        <v>1625</v>
      </c>
      <c r="M356" s="145"/>
      <c r="N356" s="146"/>
    </row>
    <row r="357" spans="1:14" ht="120" x14ac:dyDescent="0.25">
      <c r="A357" s="106" t="s">
        <v>1626</v>
      </c>
      <c r="B357" s="74" t="s">
        <v>148</v>
      </c>
      <c r="C357" s="74">
        <v>42088</v>
      </c>
      <c r="D357" s="75" t="s">
        <v>1627</v>
      </c>
      <c r="E357" s="76" t="s">
        <v>129</v>
      </c>
      <c r="F357" s="76" t="s">
        <v>26</v>
      </c>
      <c r="G357" s="76" t="s">
        <v>27</v>
      </c>
      <c r="H357" s="76" t="s">
        <v>18</v>
      </c>
      <c r="I357" s="76" t="s">
        <v>131</v>
      </c>
      <c r="J357" s="76" t="s">
        <v>132</v>
      </c>
      <c r="K357" s="96" t="s">
        <v>1628</v>
      </c>
      <c r="L357" s="97" t="s">
        <v>1629</v>
      </c>
      <c r="M357" s="145"/>
      <c r="N357" s="146"/>
    </row>
    <row r="358" spans="1:14" ht="120" x14ac:dyDescent="0.25">
      <c r="A358" s="106" t="s">
        <v>1630</v>
      </c>
      <c r="B358" s="74" t="s">
        <v>148</v>
      </c>
      <c r="C358" s="74">
        <v>42124</v>
      </c>
      <c r="D358" s="75" t="s">
        <v>1631</v>
      </c>
      <c r="E358" s="76" t="s">
        <v>480</v>
      </c>
      <c r="F358" s="76" t="s">
        <v>26</v>
      </c>
      <c r="G358" s="76" t="s">
        <v>27</v>
      </c>
      <c r="H358" s="76" t="s">
        <v>18</v>
      </c>
      <c r="I358" s="76" t="s">
        <v>131</v>
      </c>
      <c r="J358" s="76" t="s">
        <v>482</v>
      </c>
      <c r="K358" s="96" t="s">
        <v>1632</v>
      </c>
      <c r="L358" s="97" t="s">
        <v>1633</v>
      </c>
      <c r="M358" s="145"/>
      <c r="N358" s="146"/>
    </row>
    <row r="359" spans="1:14" ht="135" x14ac:dyDescent="0.25">
      <c r="A359" s="106" t="s">
        <v>1634</v>
      </c>
      <c r="B359" s="74" t="s">
        <v>148</v>
      </c>
      <c r="C359" s="73">
        <v>42139</v>
      </c>
      <c r="D359" s="75" t="s">
        <v>1635</v>
      </c>
      <c r="E359" s="76" t="s">
        <v>25</v>
      </c>
      <c r="F359" s="76" t="s">
        <v>16</v>
      </c>
      <c r="G359" s="76" t="s">
        <v>1636</v>
      </c>
      <c r="H359" s="76" t="s">
        <v>18</v>
      </c>
      <c r="I359" s="76" t="s">
        <v>29</v>
      </c>
      <c r="J359" s="76" t="s">
        <v>30</v>
      </c>
      <c r="K359" s="96" t="s">
        <v>1637</v>
      </c>
      <c r="L359" s="97" t="s">
        <v>1638</v>
      </c>
      <c r="M359" s="145"/>
      <c r="N359" s="146"/>
    </row>
    <row r="360" spans="1:14" ht="135" x14ac:dyDescent="0.25">
      <c r="A360" s="106" t="s">
        <v>1639</v>
      </c>
      <c r="B360" s="74" t="s">
        <v>148</v>
      </c>
      <c r="C360" s="73">
        <v>42139</v>
      </c>
      <c r="D360" s="75" t="s">
        <v>1640</v>
      </c>
      <c r="E360" s="76" t="s">
        <v>25</v>
      </c>
      <c r="F360" s="76" t="s">
        <v>16</v>
      </c>
      <c r="G360" s="76" t="s">
        <v>1641</v>
      </c>
      <c r="H360" s="76" t="s">
        <v>18</v>
      </c>
      <c r="I360" s="76" t="s">
        <v>29</v>
      </c>
      <c r="J360" s="76" t="s">
        <v>30</v>
      </c>
      <c r="K360" s="96" t="s">
        <v>1642</v>
      </c>
      <c r="L360" s="97" t="s">
        <v>1643</v>
      </c>
      <c r="M360" s="145"/>
      <c r="N360" s="146"/>
    </row>
    <row r="361" spans="1:14" ht="120" x14ac:dyDescent="0.25">
      <c r="A361" s="106" t="s">
        <v>1644</v>
      </c>
      <c r="B361" s="74" t="s">
        <v>148</v>
      </c>
      <c r="C361" s="73">
        <v>42163</v>
      </c>
      <c r="D361" s="75" t="s">
        <v>1645</v>
      </c>
      <c r="E361" s="76" t="s">
        <v>129</v>
      </c>
      <c r="F361" s="81" t="s">
        <v>26</v>
      </c>
      <c r="G361" s="81" t="s">
        <v>27</v>
      </c>
      <c r="H361" s="76" t="s">
        <v>18</v>
      </c>
      <c r="I361" s="76" t="s">
        <v>249</v>
      </c>
      <c r="J361" s="76" t="s">
        <v>250</v>
      </c>
      <c r="K361" s="96" t="s">
        <v>1646</v>
      </c>
      <c r="L361" s="97" t="s">
        <v>1647</v>
      </c>
      <c r="M361" s="145"/>
      <c r="N361" s="146"/>
    </row>
    <row r="362" spans="1:14" ht="120" x14ac:dyDescent="0.25">
      <c r="A362" s="106" t="s">
        <v>1648</v>
      </c>
      <c r="B362" s="74" t="s">
        <v>148</v>
      </c>
      <c r="C362" s="73">
        <v>42181</v>
      </c>
      <c r="D362" s="75" t="s">
        <v>1649</v>
      </c>
      <c r="E362" s="76" t="s">
        <v>15</v>
      </c>
      <c r="F362" s="81" t="s">
        <v>26</v>
      </c>
      <c r="G362" s="81" t="s">
        <v>27</v>
      </c>
      <c r="H362" s="76" t="s">
        <v>18</v>
      </c>
      <c r="I362" s="76" t="s">
        <v>29</v>
      </c>
      <c r="J362" s="76" t="s">
        <v>57</v>
      </c>
      <c r="K362" s="96" t="s">
        <v>1650</v>
      </c>
      <c r="L362" s="97" t="s">
        <v>1651</v>
      </c>
      <c r="M362" s="145"/>
      <c r="N362" s="146"/>
    </row>
    <row r="363" spans="1:14" ht="120" x14ac:dyDescent="0.25">
      <c r="A363" s="106" t="s">
        <v>1652</v>
      </c>
      <c r="B363" s="74" t="s">
        <v>647</v>
      </c>
      <c r="C363" s="73">
        <v>42186</v>
      </c>
      <c r="D363" s="75" t="s">
        <v>1653</v>
      </c>
      <c r="E363" s="76" t="s">
        <v>361</v>
      </c>
      <c r="F363" s="81" t="s">
        <v>26</v>
      </c>
      <c r="G363" s="81" t="s">
        <v>27</v>
      </c>
      <c r="H363" s="76" t="s">
        <v>28</v>
      </c>
      <c r="I363" s="76" t="s">
        <v>50</v>
      </c>
      <c r="J363" s="76" t="s">
        <v>362</v>
      </c>
      <c r="K363" s="96" t="s">
        <v>1654</v>
      </c>
      <c r="L363" s="97" t="s">
        <v>1655</v>
      </c>
      <c r="M363" s="145"/>
      <c r="N363" s="146"/>
    </row>
    <row r="364" spans="1:14" ht="120" x14ac:dyDescent="0.25">
      <c r="A364" s="106" t="s">
        <v>1656</v>
      </c>
      <c r="B364" s="74" t="s">
        <v>148</v>
      </c>
      <c r="C364" s="73">
        <v>42191</v>
      </c>
      <c r="D364" s="75" t="s">
        <v>1657</v>
      </c>
      <c r="E364" s="76" t="s">
        <v>129</v>
      </c>
      <c r="F364" s="81" t="s">
        <v>26</v>
      </c>
      <c r="G364" s="81" t="s">
        <v>27</v>
      </c>
      <c r="H364" s="76" t="s">
        <v>18</v>
      </c>
      <c r="I364" s="76" t="s">
        <v>249</v>
      </c>
      <c r="J364" s="76" t="s">
        <v>250</v>
      </c>
      <c r="K364" s="96" t="s">
        <v>1658</v>
      </c>
      <c r="L364" s="97" t="s">
        <v>1659</v>
      </c>
      <c r="M364" s="145"/>
      <c r="N364" s="146"/>
    </row>
    <row r="365" spans="1:14" ht="120" x14ac:dyDescent="0.25">
      <c r="A365" s="104" t="s">
        <v>1660</v>
      </c>
      <c r="B365" s="73" t="s">
        <v>148</v>
      </c>
      <c r="C365" s="73">
        <v>42226</v>
      </c>
      <c r="D365" s="75" t="s">
        <v>1661</v>
      </c>
      <c r="E365" s="76" t="s">
        <v>746</v>
      </c>
      <c r="F365" s="81" t="s">
        <v>26</v>
      </c>
      <c r="G365" s="81" t="s">
        <v>27</v>
      </c>
      <c r="H365" s="76" t="s">
        <v>28</v>
      </c>
      <c r="I365" s="76" t="s">
        <v>62</v>
      </c>
      <c r="J365" s="76" t="s">
        <v>63</v>
      </c>
      <c r="K365" s="96" t="s">
        <v>1662</v>
      </c>
      <c r="L365" s="97" t="s">
        <v>1663</v>
      </c>
      <c r="M365" s="145"/>
      <c r="N365" s="146"/>
    </row>
    <row r="366" spans="1:14" ht="120" x14ac:dyDescent="0.25">
      <c r="A366" s="104" t="s">
        <v>1664</v>
      </c>
      <c r="B366" s="73" t="s">
        <v>148</v>
      </c>
      <c r="C366" s="73">
        <v>42226</v>
      </c>
      <c r="D366" s="75" t="s">
        <v>1665</v>
      </c>
      <c r="E366" s="76" t="s">
        <v>129</v>
      </c>
      <c r="F366" s="81" t="s">
        <v>26</v>
      </c>
      <c r="G366" s="81" t="s">
        <v>27</v>
      </c>
      <c r="H366" s="76" t="s">
        <v>28</v>
      </c>
      <c r="I366" s="76" t="s">
        <v>1666</v>
      </c>
      <c r="J366" s="76" t="s">
        <v>1666</v>
      </c>
      <c r="K366" s="96" t="s">
        <v>1667</v>
      </c>
      <c r="L366" s="97" t="s">
        <v>1668</v>
      </c>
      <c r="M366" s="145"/>
      <c r="N366" s="146"/>
    </row>
    <row r="367" spans="1:14" ht="90" customHeight="1" x14ac:dyDescent="0.25">
      <c r="A367" s="104" t="s">
        <v>1669</v>
      </c>
      <c r="B367" s="73" t="s">
        <v>148</v>
      </c>
      <c r="C367" s="73">
        <v>42243</v>
      </c>
      <c r="D367" s="75" t="s">
        <v>1670</v>
      </c>
      <c r="E367" s="76" t="s">
        <v>194</v>
      </c>
      <c r="F367" s="76" t="s">
        <v>16</v>
      </c>
      <c r="G367" s="76" t="s">
        <v>1671</v>
      </c>
      <c r="H367" s="76" t="s">
        <v>18</v>
      </c>
      <c r="I367" s="76" t="s">
        <v>50</v>
      </c>
      <c r="J367" s="76" t="s">
        <v>355</v>
      </c>
      <c r="K367" s="96" t="s">
        <v>1672</v>
      </c>
      <c r="L367" s="97" t="s">
        <v>1673</v>
      </c>
      <c r="M367" s="145"/>
      <c r="N367" s="146"/>
    </row>
    <row r="368" spans="1:14" ht="153" x14ac:dyDescent="0.25">
      <c r="A368" s="104" t="s">
        <v>1674</v>
      </c>
      <c r="B368" s="73" t="s">
        <v>148</v>
      </c>
      <c r="C368" s="73">
        <v>42243</v>
      </c>
      <c r="D368" s="75" t="s">
        <v>1675</v>
      </c>
      <c r="E368" s="76" t="s">
        <v>194</v>
      </c>
      <c r="F368" s="76" t="s">
        <v>16</v>
      </c>
      <c r="G368" s="76" t="s">
        <v>1676</v>
      </c>
      <c r="H368" s="76" t="s">
        <v>18</v>
      </c>
      <c r="I368" s="76" t="s">
        <v>50</v>
      </c>
      <c r="J368" s="76" t="s">
        <v>355</v>
      </c>
      <c r="K368" s="96" t="s">
        <v>1677</v>
      </c>
      <c r="L368" s="97" t="s">
        <v>1678</v>
      </c>
      <c r="M368" s="145"/>
      <c r="N368" s="146"/>
    </row>
    <row r="369" spans="1:14" ht="135" x14ac:dyDescent="0.25">
      <c r="A369" s="104" t="s">
        <v>1679</v>
      </c>
      <c r="B369" s="73" t="s">
        <v>148</v>
      </c>
      <c r="C369" s="73">
        <v>42243</v>
      </c>
      <c r="D369" s="75" t="s">
        <v>1680</v>
      </c>
      <c r="E369" s="76" t="s">
        <v>194</v>
      </c>
      <c r="F369" s="81" t="s">
        <v>26</v>
      </c>
      <c r="G369" s="81" t="s">
        <v>27</v>
      </c>
      <c r="H369" s="76" t="s">
        <v>28</v>
      </c>
      <c r="I369" s="76" t="s">
        <v>50</v>
      </c>
      <c r="J369" s="76" t="s">
        <v>355</v>
      </c>
      <c r="K369" s="96" t="s">
        <v>1681</v>
      </c>
      <c r="L369" s="97" t="s">
        <v>1682</v>
      </c>
      <c r="M369" s="145"/>
      <c r="N369" s="146"/>
    </row>
    <row r="370" spans="1:14" ht="153" x14ac:dyDescent="0.25">
      <c r="A370" s="104" t="s">
        <v>1683</v>
      </c>
      <c r="B370" s="73" t="s">
        <v>148</v>
      </c>
      <c r="C370" s="73">
        <v>42243</v>
      </c>
      <c r="D370" s="75" t="s">
        <v>1684</v>
      </c>
      <c r="E370" s="76" t="s">
        <v>194</v>
      </c>
      <c r="F370" s="76" t="s">
        <v>16</v>
      </c>
      <c r="G370" s="76" t="s">
        <v>1685</v>
      </c>
      <c r="H370" s="76" t="s">
        <v>18</v>
      </c>
      <c r="I370" s="76" t="s">
        <v>50</v>
      </c>
      <c r="J370" s="76" t="s">
        <v>355</v>
      </c>
      <c r="K370" s="96" t="s">
        <v>1686</v>
      </c>
      <c r="L370" s="97" t="s">
        <v>1687</v>
      </c>
      <c r="M370" s="145"/>
      <c r="N370" s="146"/>
    </row>
    <row r="371" spans="1:14" ht="120" x14ac:dyDescent="0.25">
      <c r="A371" s="104" t="s">
        <v>1688</v>
      </c>
      <c r="B371" s="73" t="s">
        <v>148</v>
      </c>
      <c r="C371" s="73">
        <v>42249</v>
      </c>
      <c r="D371" s="75" t="s">
        <v>1689</v>
      </c>
      <c r="E371" s="76" t="s">
        <v>480</v>
      </c>
      <c r="F371" s="76" t="s">
        <v>26</v>
      </c>
      <c r="G371" s="76" t="s">
        <v>1690</v>
      </c>
      <c r="H371" s="76" t="s">
        <v>18</v>
      </c>
      <c r="I371" s="76" t="s">
        <v>131</v>
      </c>
      <c r="J371" s="76" t="s">
        <v>482</v>
      </c>
      <c r="K371" s="96" t="s">
        <v>1691</v>
      </c>
      <c r="L371" s="97" t="s">
        <v>1692</v>
      </c>
      <c r="M371" s="145"/>
      <c r="N371" s="146"/>
    </row>
    <row r="372" spans="1:14" ht="120" x14ac:dyDescent="0.25">
      <c r="A372" s="104" t="s">
        <v>1693</v>
      </c>
      <c r="B372" s="73" t="s">
        <v>148</v>
      </c>
      <c r="C372" s="73">
        <v>42320</v>
      </c>
      <c r="D372" s="75" t="s">
        <v>1694</v>
      </c>
      <c r="E372" s="76" t="s">
        <v>129</v>
      </c>
      <c r="F372" s="81" t="s">
        <v>26</v>
      </c>
      <c r="G372" s="76" t="s">
        <v>27</v>
      </c>
      <c r="H372" s="76" t="s">
        <v>18</v>
      </c>
      <c r="I372" s="76" t="s">
        <v>131</v>
      </c>
      <c r="J372" s="76" t="s">
        <v>132</v>
      </c>
      <c r="K372" s="96" t="s">
        <v>1695</v>
      </c>
      <c r="L372" s="97" t="s">
        <v>1696</v>
      </c>
      <c r="M372" s="145"/>
      <c r="N372" s="146"/>
    </row>
    <row r="373" spans="1:14" ht="61.35" customHeight="1" x14ac:dyDescent="0.25">
      <c r="A373" s="104" t="s">
        <v>1697</v>
      </c>
      <c r="B373" s="73" t="s">
        <v>148</v>
      </c>
      <c r="C373" s="73">
        <v>42338</v>
      </c>
      <c r="D373" s="75" t="s">
        <v>1698</v>
      </c>
      <c r="E373" s="76" t="s">
        <v>194</v>
      </c>
      <c r="F373" s="76" t="s">
        <v>16</v>
      </c>
      <c r="G373" s="76" t="s">
        <v>1025</v>
      </c>
      <c r="H373" s="76" t="s">
        <v>28</v>
      </c>
      <c r="I373" s="76" t="s">
        <v>50</v>
      </c>
      <c r="J373" s="76" t="s">
        <v>355</v>
      </c>
      <c r="K373" s="96" t="s">
        <v>1699</v>
      </c>
      <c r="L373" s="97" t="s">
        <v>1700</v>
      </c>
      <c r="M373" s="145"/>
      <c r="N373" s="146"/>
    </row>
    <row r="374" spans="1:14" ht="135" x14ac:dyDescent="0.25">
      <c r="A374" s="104" t="s">
        <v>1701</v>
      </c>
      <c r="B374" s="73" t="s">
        <v>148</v>
      </c>
      <c r="C374" s="73">
        <v>42345</v>
      </c>
      <c r="D374" s="75" t="s">
        <v>1702</v>
      </c>
      <c r="E374" s="76" t="s">
        <v>15</v>
      </c>
      <c r="F374" s="76" t="s">
        <v>16</v>
      </c>
      <c r="G374" s="76" t="s">
        <v>1703</v>
      </c>
      <c r="H374" s="76" t="s">
        <v>18</v>
      </c>
      <c r="I374" s="76" t="s">
        <v>29</v>
      </c>
      <c r="J374" s="76" t="s">
        <v>57</v>
      </c>
      <c r="K374" s="96" t="s">
        <v>1704</v>
      </c>
      <c r="L374" s="97" t="s">
        <v>1705</v>
      </c>
      <c r="M374" s="145"/>
      <c r="N374" s="146"/>
    </row>
    <row r="375" spans="1:14" ht="120" x14ac:dyDescent="0.25">
      <c r="A375" s="104" t="s">
        <v>1706</v>
      </c>
      <c r="B375" s="73" t="s">
        <v>148</v>
      </c>
      <c r="C375" s="73">
        <v>42352</v>
      </c>
      <c r="D375" s="75" t="s">
        <v>1707</v>
      </c>
      <c r="E375" s="76" t="s">
        <v>361</v>
      </c>
      <c r="F375" s="76" t="s">
        <v>26</v>
      </c>
      <c r="G375" s="76" t="s">
        <v>27</v>
      </c>
      <c r="H375" s="76" t="s">
        <v>18</v>
      </c>
      <c r="I375" s="76" t="s">
        <v>50</v>
      </c>
      <c r="J375" s="76" t="s">
        <v>362</v>
      </c>
      <c r="K375" s="96" t="s">
        <v>1708</v>
      </c>
      <c r="L375" s="97" t="s">
        <v>1709</v>
      </c>
      <c r="M375" s="145"/>
      <c r="N375" s="146"/>
    </row>
    <row r="376" spans="1:14" ht="120" x14ac:dyDescent="0.25">
      <c r="A376" s="104" t="s">
        <v>1710</v>
      </c>
      <c r="B376" s="74" t="s">
        <v>647</v>
      </c>
      <c r="C376" s="73">
        <v>42359</v>
      </c>
      <c r="D376" s="75" t="s">
        <v>1711</v>
      </c>
      <c r="E376" s="76" t="s">
        <v>361</v>
      </c>
      <c r="F376" s="76" t="s">
        <v>26</v>
      </c>
      <c r="G376" s="76" t="s">
        <v>27</v>
      </c>
      <c r="H376" s="76" t="s">
        <v>28</v>
      </c>
      <c r="I376" s="76" t="s">
        <v>50</v>
      </c>
      <c r="J376" s="76" t="s">
        <v>362</v>
      </c>
      <c r="K376" s="96" t="s">
        <v>1712</v>
      </c>
      <c r="L376" s="97" t="s">
        <v>1713</v>
      </c>
      <c r="M376" s="145"/>
      <c r="N376" s="146"/>
    </row>
    <row r="377" spans="1:14" ht="120" x14ac:dyDescent="0.25">
      <c r="A377" s="104" t="s">
        <v>1714</v>
      </c>
      <c r="B377" s="73" t="s">
        <v>148</v>
      </c>
      <c r="C377" s="73">
        <v>42404</v>
      </c>
      <c r="D377" s="75" t="s">
        <v>1715</v>
      </c>
      <c r="E377" s="76" t="s">
        <v>361</v>
      </c>
      <c r="F377" s="81" t="s">
        <v>26</v>
      </c>
      <c r="G377" s="81" t="s">
        <v>27</v>
      </c>
      <c r="H377" s="81" t="s">
        <v>18</v>
      </c>
      <c r="I377" s="76" t="s">
        <v>50</v>
      </c>
      <c r="J377" s="76" t="s">
        <v>362</v>
      </c>
      <c r="K377" s="96" t="s">
        <v>1716</v>
      </c>
      <c r="L377" s="97" t="s">
        <v>1717</v>
      </c>
      <c r="M377" s="145"/>
      <c r="N377" s="146"/>
    </row>
    <row r="378" spans="1:14" ht="120" x14ac:dyDescent="0.25">
      <c r="A378" s="104" t="s">
        <v>1718</v>
      </c>
      <c r="B378" s="73" t="s">
        <v>148</v>
      </c>
      <c r="C378" s="73">
        <v>42422</v>
      </c>
      <c r="D378" s="75" t="s">
        <v>1719</v>
      </c>
      <c r="E378" s="76" t="s">
        <v>129</v>
      </c>
      <c r="F378" s="76" t="s">
        <v>16</v>
      </c>
      <c r="G378" s="76" t="s">
        <v>570</v>
      </c>
      <c r="H378" s="81" t="s">
        <v>18</v>
      </c>
      <c r="I378" s="76" t="s">
        <v>249</v>
      </c>
      <c r="J378" s="81" t="s">
        <v>250</v>
      </c>
      <c r="K378" s="96" t="s">
        <v>1720</v>
      </c>
      <c r="L378" s="97" t="s">
        <v>1721</v>
      </c>
      <c r="M378" s="145"/>
      <c r="N378" s="146"/>
    </row>
    <row r="379" spans="1:14" ht="120" x14ac:dyDescent="0.25">
      <c r="A379" s="104" t="s">
        <v>1722</v>
      </c>
      <c r="B379" s="73" t="s">
        <v>148</v>
      </c>
      <c r="C379" s="73">
        <v>42450</v>
      </c>
      <c r="D379" s="75" t="s">
        <v>1723</v>
      </c>
      <c r="E379" s="76" t="s">
        <v>129</v>
      </c>
      <c r="F379" s="81" t="s">
        <v>26</v>
      </c>
      <c r="G379" s="81" t="s">
        <v>27</v>
      </c>
      <c r="H379" s="81" t="s">
        <v>18</v>
      </c>
      <c r="I379" s="76" t="s">
        <v>131</v>
      </c>
      <c r="J379" s="81" t="s">
        <v>132</v>
      </c>
      <c r="K379" s="96" t="s">
        <v>1724</v>
      </c>
      <c r="L379" s="97" t="s">
        <v>1725</v>
      </c>
      <c r="M379" s="145"/>
      <c r="N379" s="146"/>
    </row>
    <row r="380" spans="1:14" ht="120" x14ac:dyDescent="0.25">
      <c r="A380" s="104" t="s">
        <v>1726</v>
      </c>
      <c r="B380" s="73" t="s">
        <v>148</v>
      </c>
      <c r="C380" s="73">
        <v>42453</v>
      </c>
      <c r="D380" s="75" t="s">
        <v>1727</v>
      </c>
      <c r="E380" s="81" t="s">
        <v>25</v>
      </c>
      <c r="F380" s="81" t="s">
        <v>26</v>
      </c>
      <c r="G380" s="81" t="s">
        <v>27</v>
      </c>
      <c r="H380" s="81" t="s">
        <v>18</v>
      </c>
      <c r="I380" s="76" t="s">
        <v>29</v>
      </c>
      <c r="J380" s="76" t="s">
        <v>30</v>
      </c>
      <c r="K380" s="96" t="s">
        <v>1728</v>
      </c>
      <c r="L380" s="97" t="s">
        <v>1729</v>
      </c>
      <c r="M380" s="145"/>
      <c r="N380" s="146"/>
    </row>
    <row r="381" spans="1:14" ht="120" x14ac:dyDescent="0.25">
      <c r="A381" s="104" t="s">
        <v>1730</v>
      </c>
      <c r="B381" s="73" t="s">
        <v>148</v>
      </c>
      <c r="C381" s="73">
        <v>42461</v>
      </c>
      <c r="D381" s="87" t="s">
        <v>1731</v>
      </c>
      <c r="E381" s="76" t="s">
        <v>343</v>
      </c>
      <c r="F381" s="81" t="s">
        <v>26</v>
      </c>
      <c r="G381" s="81" t="s">
        <v>27</v>
      </c>
      <c r="H381" s="81" t="s">
        <v>18</v>
      </c>
      <c r="I381" s="81" t="s">
        <v>29</v>
      </c>
      <c r="J381" s="81" t="s">
        <v>345</v>
      </c>
      <c r="K381" s="96" t="s">
        <v>1732</v>
      </c>
      <c r="L381" s="97" t="s">
        <v>1733</v>
      </c>
      <c r="M381" s="145"/>
      <c r="N381" s="146"/>
    </row>
    <row r="382" spans="1:14" ht="216.75" x14ac:dyDescent="0.25">
      <c r="A382" s="104" t="s">
        <v>1734</v>
      </c>
      <c r="B382" s="73" t="s">
        <v>148</v>
      </c>
      <c r="C382" s="73">
        <v>42468</v>
      </c>
      <c r="D382" s="75" t="s">
        <v>1735</v>
      </c>
      <c r="E382" s="76" t="s">
        <v>15</v>
      </c>
      <c r="F382" s="76" t="s">
        <v>16</v>
      </c>
      <c r="G382" s="76" t="s">
        <v>1736</v>
      </c>
      <c r="H382" s="76" t="s">
        <v>18</v>
      </c>
      <c r="I382" s="76" t="s">
        <v>29</v>
      </c>
      <c r="J382" s="76" t="s">
        <v>57</v>
      </c>
      <c r="K382" s="96" t="s">
        <v>1737</v>
      </c>
      <c r="L382" s="97" t="s">
        <v>1738</v>
      </c>
      <c r="M382" s="145"/>
      <c r="N382" s="146"/>
    </row>
    <row r="383" spans="1:14" ht="120" x14ac:dyDescent="0.25">
      <c r="A383" s="104" t="s">
        <v>1739</v>
      </c>
      <c r="B383" s="73" t="s">
        <v>148</v>
      </c>
      <c r="C383" s="73">
        <v>42493</v>
      </c>
      <c r="D383" s="75" t="s">
        <v>1740</v>
      </c>
      <c r="E383" s="76" t="s">
        <v>480</v>
      </c>
      <c r="F383" s="76" t="s">
        <v>26</v>
      </c>
      <c r="G383" s="76" t="s">
        <v>27</v>
      </c>
      <c r="H383" s="76" t="s">
        <v>18</v>
      </c>
      <c r="I383" s="76" t="s">
        <v>131</v>
      </c>
      <c r="J383" s="76" t="s">
        <v>482</v>
      </c>
      <c r="K383" s="96" t="s">
        <v>1741</v>
      </c>
      <c r="L383" s="97" t="s">
        <v>1742</v>
      </c>
      <c r="M383" s="145"/>
      <c r="N383" s="146"/>
    </row>
    <row r="384" spans="1:14" ht="120" x14ac:dyDescent="0.25">
      <c r="A384" s="104" t="s">
        <v>1743</v>
      </c>
      <c r="B384" s="73" t="s">
        <v>148</v>
      </c>
      <c r="C384" s="73">
        <v>42493</v>
      </c>
      <c r="D384" s="75" t="s">
        <v>1744</v>
      </c>
      <c r="E384" s="76" t="s">
        <v>343</v>
      </c>
      <c r="F384" s="76" t="s">
        <v>26</v>
      </c>
      <c r="G384" s="76" t="s">
        <v>27</v>
      </c>
      <c r="H384" s="76" t="s">
        <v>18</v>
      </c>
      <c r="I384" s="76" t="s">
        <v>29</v>
      </c>
      <c r="J384" s="76" t="s">
        <v>345</v>
      </c>
      <c r="K384" s="96" t="s">
        <v>1745</v>
      </c>
      <c r="L384" s="97" t="s">
        <v>1746</v>
      </c>
      <c r="M384" s="145"/>
      <c r="N384" s="146"/>
    </row>
    <row r="385" spans="1:14" ht="135" x14ac:dyDescent="0.25">
      <c r="A385" s="104" t="s">
        <v>1747</v>
      </c>
      <c r="B385" s="73" t="s">
        <v>148</v>
      </c>
      <c r="C385" s="73">
        <v>42493</v>
      </c>
      <c r="D385" s="75" t="s">
        <v>1748</v>
      </c>
      <c r="E385" s="76" t="s">
        <v>15</v>
      </c>
      <c r="F385" s="76" t="s">
        <v>16</v>
      </c>
      <c r="G385" s="76" t="s">
        <v>1749</v>
      </c>
      <c r="H385" s="76" t="s">
        <v>18</v>
      </c>
      <c r="I385" s="76" t="s">
        <v>29</v>
      </c>
      <c r="J385" s="76" t="s">
        <v>57</v>
      </c>
      <c r="K385" s="96" t="s">
        <v>1750</v>
      </c>
      <c r="L385" s="97" t="s">
        <v>1751</v>
      </c>
      <c r="M385" s="145"/>
      <c r="N385" s="146"/>
    </row>
    <row r="386" spans="1:14" ht="120" x14ac:dyDescent="0.25">
      <c r="A386" s="104" t="s">
        <v>1752</v>
      </c>
      <c r="B386" s="73" t="s">
        <v>148</v>
      </c>
      <c r="C386" s="73">
        <v>42541</v>
      </c>
      <c r="D386" s="75" t="s">
        <v>1753</v>
      </c>
      <c r="E386" s="76" t="s">
        <v>1180</v>
      </c>
      <c r="F386" s="76" t="s">
        <v>26</v>
      </c>
      <c r="G386" s="76" t="s">
        <v>27</v>
      </c>
      <c r="H386" s="76" t="s">
        <v>28</v>
      </c>
      <c r="I386" s="76" t="s">
        <v>62</v>
      </c>
      <c r="J386" s="76" t="s">
        <v>1182</v>
      </c>
      <c r="K386" s="96" t="s">
        <v>1754</v>
      </c>
      <c r="L386" s="97" t="s">
        <v>1755</v>
      </c>
      <c r="M386" s="145"/>
      <c r="N386" s="146"/>
    </row>
    <row r="387" spans="1:14" ht="120" x14ac:dyDescent="0.25">
      <c r="A387" s="104" t="s">
        <v>1756</v>
      </c>
      <c r="B387" s="73" t="s">
        <v>148</v>
      </c>
      <c r="C387" s="73">
        <v>42551</v>
      </c>
      <c r="D387" s="75" t="s">
        <v>1757</v>
      </c>
      <c r="E387" s="81" t="s">
        <v>25</v>
      </c>
      <c r="F387" s="76" t="s">
        <v>16</v>
      </c>
      <c r="G387" s="76" t="s">
        <v>1758</v>
      </c>
      <c r="H387" s="76" t="s">
        <v>18</v>
      </c>
      <c r="I387" s="76" t="s">
        <v>29</v>
      </c>
      <c r="J387" s="76" t="s">
        <v>30</v>
      </c>
      <c r="K387" s="96" t="s">
        <v>1759</v>
      </c>
      <c r="L387" s="97" t="s">
        <v>1760</v>
      </c>
      <c r="M387" s="145"/>
      <c r="N387" s="146"/>
    </row>
    <row r="388" spans="1:14" ht="120" x14ac:dyDescent="0.25">
      <c r="A388" s="104" t="s">
        <v>1761</v>
      </c>
      <c r="B388" s="73" t="s">
        <v>148</v>
      </c>
      <c r="C388" s="73">
        <v>42551</v>
      </c>
      <c r="D388" s="75" t="s">
        <v>1762</v>
      </c>
      <c r="E388" s="81" t="s">
        <v>25</v>
      </c>
      <c r="F388" s="76" t="s">
        <v>26</v>
      </c>
      <c r="G388" s="76" t="s">
        <v>27</v>
      </c>
      <c r="H388" s="76" t="s">
        <v>18</v>
      </c>
      <c r="I388" s="76" t="s">
        <v>29</v>
      </c>
      <c r="J388" s="76" t="s">
        <v>30</v>
      </c>
      <c r="K388" s="96" t="s">
        <v>1763</v>
      </c>
      <c r="L388" s="97" t="s">
        <v>1764</v>
      </c>
      <c r="M388" s="145"/>
      <c r="N388" s="146"/>
    </row>
    <row r="389" spans="1:14" ht="120" x14ac:dyDescent="0.25">
      <c r="A389" s="104" t="s">
        <v>1765</v>
      </c>
      <c r="B389" s="73" t="s">
        <v>148</v>
      </c>
      <c r="C389" s="73">
        <v>42551</v>
      </c>
      <c r="D389" s="75" t="s">
        <v>1766</v>
      </c>
      <c r="E389" s="81" t="s">
        <v>25</v>
      </c>
      <c r="F389" s="76" t="s">
        <v>26</v>
      </c>
      <c r="G389" s="76" t="s">
        <v>27</v>
      </c>
      <c r="H389" s="76" t="s">
        <v>18</v>
      </c>
      <c r="I389" s="76" t="s">
        <v>29</v>
      </c>
      <c r="J389" s="76" t="s">
        <v>30</v>
      </c>
      <c r="K389" s="96" t="s">
        <v>1767</v>
      </c>
      <c r="L389" s="97" t="s">
        <v>1768</v>
      </c>
      <c r="M389" s="145"/>
      <c r="N389" s="146"/>
    </row>
    <row r="390" spans="1:14" ht="120" x14ac:dyDescent="0.25">
      <c r="A390" s="104" t="s">
        <v>1769</v>
      </c>
      <c r="B390" s="73" t="s">
        <v>148</v>
      </c>
      <c r="C390" s="73">
        <v>42559</v>
      </c>
      <c r="D390" s="75" t="s">
        <v>1770</v>
      </c>
      <c r="E390" s="76" t="s">
        <v>361</v>
      </c>
      <c r="F390" s="76" t="s">
        <v>26</v>
      </c>
      <c r="G390" s="76" t="s">
        <v>27</v>
      </c>
      <c r="H390" s="76" t="s">
        <v>18</v>
      </c>
      <c r="I390" s="76" t="s">
        <v>50</v>
      </c>
      <c r="J390" s="76" t="s">
        <v>362</v>
      </c>
      <c r="K390" s="96" t="s">
        <v>1771</v>
      </c>
      <c r="L390" s="97" t="s">
        <v>1772</v>
      </c>
      <c r="M390" s="145"/>
      <c r="N390" s="146"/>
    </row>
    <row r="391" spans="1:14" ht="120" x14ac:dyDescent="0.25">
      <c r="A391" s="104" t="s">
        <v>1773</v>
      </c>
      <c r="B391" s="73" t="s">
        <v>148</v>
      </c>
      <c r="C391" s="73">
        <v>42583</v>
      </c>
      <c r="D391" s="75" t="s">
        <v>1774</v>
      </c>
      <c r="E391" s="76" t="s">
        <v>129</v>
      </c>
      <c r="F391" s="76" t="s">
        <v>16</v>
      </c>
      <c r="G391" s="76" t="s">
        <v>905</v>
      </c>
      <c r="H391" s="76" t="s">
        <v>18</v>
      </c>
      <c r="I391" s="76" t="s">
        <v>131</v>
      </c>
      <c r="J391" s="76" t="s">
        <v>132</v>
      </c>
      <c r="K391" s="96" t="s">
        <v>1775</v>
      </c>
      <c r="L391" s="97" t="s">
        <v>1776</v>
      </c>
      <c r="M391" s="145"/>
      <c r="N391" s="146"/>
    </row>
    <row r="392" spans="1:14" ht="120" x14ac:dyDescent="0.25">
      <c r="A392" s="104" t="s">
        <v>1777</v>
      </c>
      <c r="B392" s="73" t="s">
        <v>148</v>
      </c>
      <c r="C392" s="73">
        <v>42585</v>
      </c>
      <c r="D392" s="75" t="s">
        <v>1778</v>
      </c>
      <c r="E392" s="76" t="s">
        <v>15</v>
      </c>
      <c r="F392" s="76" t="s">
        <v>16</v>
      </c>
      <c r="G392" s="76" t="s">
        <v>1318</v>
      </c>
      <c r="H392" s="76" t="s">
        <v>28</v>
      </c>
      <c r="I392" s="76" t="s">
        <v>29</v>
      </c>
      <c r="J392" s="76" t="s">
        <v>57</v>
      </c>
      <c r="K392" s="96" t="s">
        <v>1779</v>
      </c>
      <c r="L392" s="97" t="s">
        <v>1780</v>
      </c>
      <c r="M392" s="145"/>
      <c r="N392" s="146"/>
    </row>
    <row r="393" spans="1:14" ht="120" x14ac:dyDescent="0.25">
      <c r="A393" s="104" t="s">
        <v>1781</v>
      </c>
      <c r="B393" s="73" t="s">
        <v>148</v>
      </c>
      <c r="C393" s="73">
        <v>42585</v>
      </c>
      <c r="D393" s="75" t="s">
        <v>1782</v>
      </c>
      <c r="E393" s="76" t="s">
        <v>15</v>
      </c>
      <c r="F393" s="76" t="s">
        <v>26</v>
      </c>
      <c r="G393" s="76" t="s">
        <v>27</v>
      </c>
      <c r="H393" s="76" t="s">
        <v>18</v>
      </c>
      <c r="I393" s="76" t="s">
        <v>29</v>
      </c>
      <c r="J393" s="76" t="s">
        <v>57</v>
      </c>
      <c r="K393" s="96" t="s">
        <v>1783</v>
      </c>
      <c r="L393" s="97" t="s">
        <v>1784</v>
      </c>
      <c r="M393" s="145"/>
      <c r="N393" s="146"/>
    </row>
    <row r="394" spans="1:14" ht="135" x14ac:dyDescent="0.25">
      <c r="A394" s="104" t="s">
        <v>1785</v>
      </c>
      <c r="B394" s="73" t="s">
        <v>148</v>
      </c>
      <c r="C394" s="73">
        <v>42585</v>
      </c>
      <c r="D394" s="75" t="s">
        <v>1786</v>
      </c>
      <c r="E394" s="76" t="s">
        <v>15</v>
      </c>
      <c r="F394" s="76" t="s">
        <v>16</v>
      </c>
      <c r="G394" s="76" t="s">
        <v>1787</v>
      </c>
      <c r="H394" s="76" t="s">
        <v>18</v>
      </c>
      <c r="I394" s="76" t="s">
        <v>29</v>
      </c>
      <c r="J394" s="76" t="s">
        <v>57</v>
      </c>
      <c r="K394" s="96" t="s">
        <v>1788</v>
      </c>
      <c r="L394" s="97" t="s">
        <v>1789</v>
      </c>
      <c r="M394" s="145"/>
      <c r="N394" s="146"/>
    </row>
    <row r="395" spans="1:14" ht="135" x14ac:dyDescent="0.25">
      <c r="A395" s="104" t="s">
        <v>1790</v>
      </c>
      <c r="B395" s="73" t="s">
        <v>148</v>
      </c>
      <c r="C395" s="73">
        <v>42607</v>
      </c>
      <c r="D395" s="75" t="s">
        <v>1791</v>
      </c>
      <c r="E395" s="76" t="s">
        <v>199</v>
      </c>
      <c r="F395" s="76" t="s">
        <v>16</v>
      </c>
      <c r="G395" s="76" t="s">
        <v>1792</v>
      </c>
      <c r="H395" s="76" t="s">
        <v>18</v>
      </c>
      <c r="I395" s="76" t="s">
        <v>1666</v>
      </c>
      <c r="J395" s="76" t="s">
        <v>1666</v>
      </c>
      <c r="K395" s="96" t="s">
        <v>1793</v>
      </c>
      <c r="L395" s="97" t="s">
        <v>1794</v>
      </c>
      <c r="M395" s="145"/>
      <c r="N395" s="146"/>
    </row>
    <row r="396" spans="1:14" ht="120" x14ac:dyDescent="0.25">
      <c r="A396" s="104" t="s">
        <v>1795</v>
      </c>
      <c r="B396" s="73" t="s">
        <v>148</v>
      </c>
      <c r="C396" s="73">
        <v>42614</v>
      </c>
      <c r="D396" s="75" t="s">
        <v>1723</v>
      </c>
      <c r="E396" s="76" t="s">
        <v>129</v>
      </c>
      <c r="F396" s="76" t="s">
        <v>26</v>
      </c>
      <c r="G396" s="76" t="s">
        <v>27</v>
      </c>
      <c r="H396" s="76" t="s">
        <v>18</v>
      </c>
      <c r="I396" s="76" t="s">
        <v>131</v>
      </c>
      <c r="J396" s="76" t="s">
        <v>132</v>
      </c>
      <c r="K396" s="96" t="s">
        <v>1796</v>
      </c>
      <c r="L396" s="97" t="s">
        <v>1797</v>
      </c>
      <c r="M396" s="145"/>
      <c r="N396" s="146"/>
    </row>
    <row r="397" spans="1:14" ht="120" x14ac:dyDescent="0.25">
      <c r="A397" s="104" t="s">
        <v>1798</v>
      </c>
      <c r="B397" s="73" t="s">
        <v>148</v>
      </c>
      <c r="C397" s="73">
        <v>42614</v>
      </c>
      <c r="D397" s="75" t="s">
        <v>1799</v>
      </c>
      <c r="E397" s="76" t="s">
        <v>15</v>
      </c>
      <c r="F397" s="76" t="s">
        <v>26</v>
      </c>
      <c r="G397" s="74" t="s">
        <v>27</v>
      </c>
      <c r="H397" s="76" t="s">
        <v>18</v>
      </c>
      <c r="I397" s="76" t="s">
        <v>29</v>
      </c>
      <c r="J397" s="76" t="s">
        <v>57</v>
      </c>
      <c r="K397" s="96" t="s">
        <v>1800</v>
      </c>
      <c r="L397" s="97" t="s">
        <v>1801</v>
      </c>
      <c r="M397" s="145"/>
      <c r="N397" s="146"/>
    </row>
    <row r="398" spans="1:14" ht="120" x14ac:dyDescent="0.25">
      <c r="A398" s="104" t="s">
        <v>1802</v>
      </c>
      <c r="B398" s="73" t="s">
        <v>148</v>
      </c>
      <c r="C398" s="73">
        <v>42615</v>
      </c>
      <c r="D398" s="75" t="s">
        <v>1803</v>
      </c>
      <c r="E398" s="76" t="s">
        <v>15</v>
      </c>
      <c r="F398" s="76" t="s">
        <v>26</v>
      </c>
      <c r="G398" s="76" t="s">
        <v>1804</v>
      </c>
      <c r="H398" s="76" t="s">
        <v>18</v>
      </c>
      <c r="I398" s="76" t="s">
        <v>29</v>
      </c>
      <c r="J398" s="76" t="s">
        <v>57</v>
      </c>
      <c r="K398" s="96" t="s">
        <v>1805</v>
      </c>
      <c r="L398" s="97" t="s">
        <v>1806</v>
      </c>
      <c r="M398" s="145"/>
      <c r="N398" s="146"/>
    </row>
    <row r="399" spans="1:14" ht="120" x14ac:dyDescent="0.25">
      <c r="A399" s="104" t="s">
        <v>1807</v>
      </c>
      <c r="B399" s="73" t="s">
        <v>148</v>
      </c>
      <c r="C399" s="73">
        <v>42621</v>
      </c>
      <c r="D399" s="75" t="s">
        <v>1808</v>
      </c>
      <c r="E399" s="76" t="s">
        <v>129</v>
      </c>
      <c r="F399" s="76" t="s">
        <v>26</v>
      </c>
      <c r="G399" s="76" t="s">
        <v>27</v>
      </c>
      <c r="H399" s="76" t="s">
        <v>18</v>
      </c>
      <c r="I399" s="76" t="s">
        <v>131</v>
      </c>
      <c r="J399" s="76" t="s">
        <v>132</v>
      </c>
      <c r="K399" s="96" t="s">
        <v>1809</v>
      </c>
      <c r="L399" s="97" t="s">
        <v>1810</v>
      </c>
      <c r="M399" s="145"/>
      <c r="N399" s="146"/>
    </row>
    <row r="400" spans="1:14" ht="120" x14ac:dyDescent="0.25">
      <c r="A400" s="104" t="s">
        <v>1811</v>
      </c>
      <c r="B400" s="73" t="s">
        <v>148</v>
      </c>
      <c r="C400" s="73">
        <v>42629</v>
      </c>
      <c r="D400" s="75" t="s">
        <v>1812</v>
      </c>
      <c r="E400" s="76" t="s">
        <v>15</v>
      </c>
      <c r="F400" s="76" t="s">
        <v>16</v>
      </c>
      <c r="G400" s="76" t="s">
        <v>1813</v>
      </c>
      <c r="H400" s="76" t="s">
        <v>18</v>
      </c>
      <c r="I400" s="76" t="s">
        <v>29</v>
      </c>
      <c r="J400" s="76" t="s">
        <v>57</v>
      </c>
      <c r="K400" s="96" t="s">
        <v>1814</v>
      </c>
      <c r="L400" s="97" t="s">
        <v>1815</v>
      </c>
      <c r="M400" s="145"/>
      <c r="N400" s="146"/>
    </row>
    <row r="401" spans="1:14" ht="120" x14ac:dyDescent="0.25">
      <c r="A401" s="104" t="s">
        <v>1816</v>
      </c>
      <c r="B401" s="73" t="s">
        <v>148</v>
      </c>
      <c r="C401" s="73">
        <v>42670</v>
      </c>
      <c r="D401" s="75" t="s">
        <v>1817</v>
      </c>
      <c r="E401" s="76" t="s">
        <v>129</v>
      </c>
      <c r="F401" s="76" t="s">
        <v>26</v>
      </c>
      <c r="G401" s="76" t="s">
        <v>27</v>
      </c>
      <c r="H401" s="76" t="s">
        <v>18</v>
      </c>
      <c r="I401" s="76" t="s">
        <v>1666</v>
      </c>
      <c r="J401" s="76" t="s">
        <v>1666</v>
      </c>
      <c r="K401" s="96" t="s">
        <v>1818</v>
      </c>
      <c r="L401" s="97" t="s">
        <v>1819</v>
      </c>
      <c r="M401" s="145"/>
      <c r="N401" s="146"/>
    </row>
    <row r="402" spans="1:14" ht="135" x14ac:dyDescent="0.25">
      <c r="A402" s="104" t="s">
        <v>1820</v>
      </c>
      <c r="B402" s="73" t="s">
        <v>148</v>
      </c>
      <c r="C402" s="73">
        <v>42681</v>
      </c>
      <c r="D402" s="75" t="s">
        <v>1821</v>
      </c>
      <c r="E402" s="81" t="s">
        <v>25</v>
      </c>
      <c r="F402" s="76" t="s">
        <v>16</v>
      </c>
      <c r="G402" s="76" t="s">
        <v>1822</v>
      </c>
      <c r="H402" s="76" t="s">
        <v>18</v>
      </c>
      <c r="I402" s="76" t="s">
        <v>29</v>
      </c>
      <c r="J402" s="76" t="s">
        <v>30</v>
      </c>
      <c r="K402" s="96" t="s">
        <v>1823</v>
      </c>
      <c r="L402" s="97" t="s">
        <v>1824</v>
      </c>
      <c r="M402" s="145"/>
      <c r="N402" s="146"/>
    </row>
    <row r="403" spans="1:14" ht="120" x14ac:dyDescent="0.25">
      <c r="A403" s="104" t="s">
        <v>1825</v>
      </c>
      <c r="B403" s="73" t="s">
        <v>148</v>
      </c>
      <c r="C403" s="73">
        <v>42705</v>
      </c>
      <c r="D403" s="75" t="s">
        <v>1826</v>
      </c>
      <c r="E403" s="76" t="s">
        <v>480</v>
      </c>
      <c r="F403" s="76" t="s">
        <v>26</v>
      </c>
      <c r="G403" s="76" t="s">
        <v>27</v>
      </c>
      <c r="H403" s="76" t="s">
        <v>18</v>
      </c>
      <c r="I403" s="76" t="s">
        <v>131</v>
      </c>
      <c r="J403" s="76" t="s">
        <v>482</v>
      </c>
      <c r="K403" s="96" t="s">
        <v>1827</v>
      </c>
      <c r="L403" s="97" t="s">
        <v>1828</v>
      </c>
      <c r="M403" s="145"/>
      <c r="N403" s="146"/>
    </row>
    <row r="404" spans="1:14" ht="120" x14ac:dyDescent="0.25">
      <c r="A404" s="104" t="s">
        <v>1829</v>
      </c>
      <c r="B404" s="73" t="s">
        <v>148</v>
      </c>
      <c r="C404" s="73">
        <v>42709</v>
      </c>
      <c r="D404" s="75" t="s">
        <v>1830</v>
      </c>
      <c r="E404" s="76" t="s">
        <v>129</v>
      </c>
      <c r="F404" s="76" t="s">
        <v>26</v>
      </c>
      <c r="G404" s="76" t="s">
        <v>27</v>
      </c>
      <c r="H404" s="76" t="s">
        <v>18</v>
      </c>
      <c r="I404" s="76" t="s">
        <v>131</v>
      </c>
      <c r="J404" s="76" t="s">
        <v>132</v>
      </c>
      <c r="K404" s="96" t="s">
        <v>1831</v>
      </c>
      <c r="L404" s="97" t="s">
        <v>1832</v>
      </c>
      <c r="M404" s="145"/>
      <c r="N404" s="146"/>
    </row>
    <row r="405" spans="1:14" ht="120" x14ac:dyDescent="0.25">
      <c r="A405" s="104" t="s">
        <v>1833</v>
      </c>
      <c r="B405" s="73" t="s">
        <v>148</v>
      </c>
      <c r="C405" s="73">
        <v>42720</v>
      </c>
      <c r="D405" s="75" t="s">
        <v>1834</v>
      </c>
      <c r="E405" s="76" t="s">
        <v>15</v>
      </c>
      <c r="F405" s="76" t="s">
        <v>26</v>
      </c>
      <c r="G405" s="76" t="s">
        <v>27</v>
      </c>
      <c r="H405" s="76" t="s">
        <v>18</v>
      </c>
      <c r="I405" s="76" t="s">
        <v>131</v>
      </c>
      <c r="J405" s="76" t="s">
        <v>132</v>
      </c>
      <c r="K405" s="96" t="s">
        <v>1835</v>
      </c>
      <c r="L405" s="97" t="s">
        <v>1836</v>
      </c>
      <c r="M405" s="145"/>
      <c r="N405" s="146"/>
    </row>
    <row r="406" spans="1:14" ht="120" x14ac:dyDescent="0.25">
      <c r="A406" s="104" t="s">
        <v>1837</v>
      </c>
      <c r="B406" s="73" t="s">
        <v>148</v>
      </c>
      <c r="C406" s="73">
        <v>42775</v>
      </c>
      <c r="D406" s="75" t="s">
        <v>1838</v>
      </c>
      <c r="E406" s="81" t="s">
        <v>122</v>
      </c>
      <c r="F406" s="81" t="s">
        <v>26</v>
      </c>
      <c r="G406" s="81" t="s">
        <v>27</v>
      </c>
      <c r="H406" s="81" t="s">
        <v>18</v>
      </c>
      <c r="I406" s="81" t="s">
        <v>50</v>
      </c>
      <c r="J406" s="81" t="s">
        <v>124</v>
      </c>
      <c r="K406" s="96" t="s">
        <v>1839</v>
      </c>
      <c r="L406" s="97" t="s">
        <v>1840</v>
      </c>
      <c r="M406" s="145"/>
      <c r="N406" s="146"/>
    </row>
    <row r="407" spans="1:14" ht="57.95" customHeight="1" x14ac:dyDescent="0.25">
      <c r="A407" s="104" t="s">
        <v>1841</v>
      </c>
      <c r="B407" s="73" t="s">
        <v>148</v>
      </c>
      <c r="C407" s="73">
        <v>42816</v>
      </c>
      <c r="D407" s="75" t="s">
        <v>1842</v>
      </c>
      <c r="E407" s="76" t="s">
        <v>194</v>
      </c>
      <c r="F407" s="76" t="s">
        <v>16</v>
      </c>
      <c r="G407" s="76" t="s">
        <v>1025</v>
      </c>
      <c r="H407" s="81" t="s">
        <v>28</v>
      </c>
      <c r="I407" s="81" t="s">
        <v>418</v>
      </c>
      <c r="J407" s="81" t="s">
        <v>419</v>
      </c>
      <c r="K407" s="96" t="s">
        <v>1843</v>
      </c>
      <c r="L407" s="97" t="s">
        <v>1844</v>
      </c>
      <c r="M407" s="145"/>
      <c r="N407" s="146"/>
    </row>
    <row r="408" spans="1:14" ht="135" x14ac:dyDescent="0.25">
      <c r="A408" s="104" t="s">
        <v>1845</v>
      </c>
      <c r="B408" s="73" t="s">
        <v>148</v>
      </c>
      <c r="C408" s="73">
        <v>42824</v>
      </c>
      <c r="D408" s="75" t="s">
        <v>1846</v>
      </c>
      <c r="E408" s="76" t="s">
        <v>25</v>
      </c>
      <c r="F408" s="76" t="s">
        <v>16</v>
      </c>
      <c r="G408" s="76" t="s">
        <v>1847</v>
      </c>
      <c r="H408" s="81" t="s">
        <v>18</v>
      </c>
      <c r="I408" s="76" t="s">
        <v>29</v>
      </c>
      <c r="J408" s="76" t="s">
        <v>30</v>
      </c>
      <c r="K408" s="96" t="s">
        <v>1848</v>
      </c>
      <c r="L408" s="97" t="s">
        <v>1849</v>
      </c>
      <c r="M408" s="145"/>
      <c r="N408" s="146"/>
    </row>
    <row r="409" spans="1:14" ht="120" x14ac:dyDescent="0.25">
      <c r="A409" s="104" t="s">
        <v>1850</v>
      </c>
      <c r="B409" s="73" t="s">
        <v>148</v>
      </c>
      <c r="C409" s="73">
        <v>42824</v>
      </c>
      <c r="D409" s="75" t="s">
        <v>1851</v>
      </c>
      <c r="E409" s="76" t="s">
        <v>129</v>
      </c>
      <c r="F409" s="81" t="s">
        <v>26</v>
      </c>
      <c r="G409" s="81" t="s">
        <v>27</v>
      </c>
      <c r="H409" s="81" t="s">
        <v>28</v>
      </c>
      <c r="I409" s="81" t="s">
        <v>249</v>
      </c>
      <c r="J409" s="81" t="s">
        <v>1331</v>
      </c>
      <c r="K409" s="96" t="s">
        <v>1852</v>
      </c>
      <c r="L409" s="97" t="s">
        <v>1853</v>
      </c>
      <c r="M409" s="145"/>
      <c r="N409" s="148"/>
    </row>
    <row r="410" spans="1:14" ht="135" x14ac:dyDescent="0.25">
      <c r="A410" s="104" t="s">
        <v>1854</v>
      </c>
      <c r="B410" s="73" t="s">
        <v>1855</v>
      </c>
      <c r="C410" s="73">
        <v>42838</v>
      </c>
      <c r="D410" s="75" t="s">
        <v>1856</v>
      </c>
      <c r="E410" s="76" t="s">
        <v>15</v>
      </c>
      <c r="F410" s="81" t="s">
        <v>26</v>
      </c>
      <c r="G410" s="81" t="s">
        <v>27</v>
      </c>
      <c r="H410" s="76" t="s">
        <v>18</v>
      </c>
      <c r="I410" s="76" t="s">
        <v>29</v>
      </c>
      <c r="J410" s="76" t="s">
        <v>57</v>
      </c>
      <c r="K410" s="96" t="s">
        <v>1857</v>
      </c>
      <c r="L410" s="97" t="s">
        <v>1858</v>
      </c>
      <c r="M410" s="145"/>
      <c r="N410" s="146"/>
    </row>
    <row r="411" spans="1:14" ht="135" x14ac:dyDescent="0.25">
      <c r="A411" s="104" t="s">
        <v>1859</v>
      </c>
      <c r="B411" s="73" t="s">
        <v>148</v>
      </c>
      <c r="C411" s="73">
        <v>42852</v>
      </c>
      <c r="D411" s="75" t="s">
        <v>1860</v>
      </c>
      <c r="E411" s="76" t="s">
        <v>129</v>
      </c>
      <c r="F411" s="76" t="s">
        <v>16</v>
      </c>
      <c r="G411" s="76" t="s">
        <v>1861</v>
      </c>
      <c r="H411" s="76" t="s">
        <v>18</v>
      </c>
      <c r="I411" s="76" t="s">
        <v>249</v>
      </c>
      <c r="J411" s="76" t="s">
        <v>1331</v>
      </c>
      <c r="K411" s="96" t="s">
        <v>1862</v>
      </c>
      <c r="L411" s="97" t="s">
        <v>1863</v>
      </c>
      <c r="M411" s="145"/>
      <c r="N411" s="146"/>
    </row>
    <row r="412" spans="1:14" ht="120" x14ac:dyDescent="0.25">
      <c r="A412" s="104" t="s">
        <v>1864</v>
      </c>
      <c r="B412" s="73" t="s">
        <v>148</v>
      </c>
      <c r="C412" s="73">
        <v>42870</v>
      </c>
      <c r="D412" s="75" t="s">
        <v>1865</v>
      </c>
      <c r="E412" s="76" t="s">
        <v>15</v>
      </c>
      <c r="F412" s="76" t="s">
        <v>16</v>
      </c>
      <c r="G412" s="76" t="s">
        <v>1866</v>
      </c>
      <c r="H412" s="76" t="s">
        <v>18</v>
      </c>
      <c r="I412" s="76" t="s">
        <v>131</v>
      </c>
      <c r="J412" s="76" t="s">
        <v>132</v>
      </c>
      <c r="K412" s="96" t="s">
        <v>1867</v>
      </c>
      <c r="L412" s="97" t="s">
        <v>1868</v>
      </c>
      <c r="M412" s="145"/>
      <c r="N412" s="146"/>
    </row>
    <row r="413" spans="1:14" ht="120" x14ac:dyDescent="0.25">
      <c r="A413" s="104" t="s">
        <v>1869</v>
      </c>
      <c r="B413" s="73" t="s">
        <v>148</v>
      </c>
      <c r="C413" s="73">
        <v>42894</v>
      </c>
      <c r="D413" s="75" t="s">
        <v>1870</v>
      </c>
      <c r="E413" s="81" t="s">
        <v>25</v>
      </c>
      <c r="F413" s="81" t="s">
        <v>26</v>
      </c>
      <c r="G413" s="81" t="s">
        <v>27</v>
      </c>
      <c r="H413" s="76" t="s">
        <v>18</v>
      </c>
      <c r="I413" s="76" t="s">
        <v>29</v>
      </c>
      <c r="J413" s="76" t="s">
        <v>30</v>
      </c>
      <c r="K413" s="96" t="s">
        <v>1871</v>
      </c>
      <c r="L413" s="97" t="s">
        <v>1872</v>
      </c>
      <c r="M413" s="145"/>
      <c r="N413" s="146"/>
    </row>
    <row r="414" spans="1:14" ht="120" x14ac:dyDescent="0.25">
      <c r="A414" s="104" t="s">
        <v>1873</v>
      </c>
      <c r="B414" s="73" t="s">
        <v>1874</v>
      </c>
      <c r="C414" s="73">
        <v>42915</v>
      </c>
      <c r="D414" s="75" t="s">
        <v>1875</v>
      </c>
      <c r="E414" s="76" t="s">
        <v>361</v>
      </c>
      <c r="F414" s="76" t="s">
        <v>26</v>
      </c>
      <c r="G414" s="76" t="s">
        <v>1876</v>
      </c>
      <c r="H414" s="76" t="s">
        <v>18</v>
      </c>
      <c r="I414" s="76" t="s">
        <v>50</v>
      </c>
      <c r="J414" s="76" t="s">
        <v>362</v>
      </c>
      <c r="K414" s="96" t="s">
        <v>1877</v>
      </c>
      <c r="L414" s="97" t="s">
        <v>1878</v>
      </c>
      <c r="M414" s="145"/>
      <c r="N414" s="146"/>
    </row>
    <row r="415" spans="1:14" ht="120" x14ac:dyDescent="0.25">
      <c r="A415" s="104" t="s">
        <v>1879</v>
      </c>
      <c r="B415" s="73" t="s">
        <v>148</v>
      </c>
      <c r="C415" s="73">
        <v>42941</v>
      </c>
      <c r="D415" s="75" t="s">
        <v>1880</v>
      </c>
      <c r="E415" s="76" t="s">
        <v>15</v>
      </c>
      <c r="F415" s="76" t="s">
        <v>26</v>
      </c>
      <c r="G415" s="76" t="s">
        <v>1881</v>
      </c>
      <c r="H415" s="76" t="s">
        <v>18</v>
      </c>
      <c r="I415" s="76" t="s">
        <v>29</v>
      </c>
      <c r="J415" s="76" t="s">
        <v>57</v>
      </c>
      <c r="K415" s="96" t="s">
        <v>1882</v>
      </c>
      <c r="L415" s="97" t="s">
        <v>1883</v>
      </c>
      <c r="M415" s="145"/>
      <c r="N415" s="146"/>
    </row>
    <row r="416" spans="1:14" ht="120" x14ac:dyDescent="0.25">
      <c r="A416" s="104" t="s">
        <v>1884</v>
      </c>
      <c r="B416" s="73" t="s">
        <v>148</v>
      </c>
      <c r="C416" s="73">
        <v>42964</v>
      </c>
      <c r="D416" s="75" t="s">
        <v>1885</v>
      </c>
      <c r="E416" s="76" t="s">
        <v>129</v>
      </c>
      <c r="F416" s="76" t="s">
        <v>26</v>
      </c>
      <c r="G416" s="76" t="s">
        <v>27</v>
      </c>
      <c r="H416" s="76" t="s">
        <v>18</v>
      </c>
      <c r="I416" s="76" t="s">
        <v>131</v>
      </c>
      <c r="J416" s="76" t="s">
        <v>132</v>
      </c>
      <c r="K416" s="96" t="s">
        <v>1886</v>
      </c>
      <c r="L416" s="97" t="s">
        <v>1887</v>
      </c>
      <c r="M416" s="145"/>
      <c r="N416" s="146"/>
    </row>
    <row r="417" spans="1:14" ht="120" x14ac:dyDescent="0.25">
      <c r="A417" s="104" t="s">
        <v>1888</v>
      </c>
      <c r="B417" s="73" t="s">
        <v>148</v>
      </c>
      <c r="C417" s="73">
        <v>42964</v>
      </c>
      <c r="D417" s="75" t="s">
        <v>1889</v>
      </c>
      <c r="E417" s="81" t="s">
        <v>25</v>
      </c>
      <c r="F417" s="76" t="s">
        <v>26</v>
      </c>
      <c r="G417" s="76" t="s">
        <v>27</v>
      </c>
      <c r="H417" s="76" t="s">
        <v>18</v>
      </c>
      <c r="I417" s="76" t="s">
        <v>29</v>
      </c>
      <c r="J417" s="76" t="s">
        <v>30</v>
      </c>
      <c r="K417" s="96" t="s">
        <v>1890</v>
      </c>
      <c r="L417" s="97" t="s">
        <v>1891</v>
      </c>
      <c r="M417" s="145"/>
      <c r="N417" s="146"/>
    </row>
    <row r="418" spans="1:14" ht="120" x14ac:dyDescent="0.25">
      <c r="A418" s="104" t="s">
        <v>1892</v>
      </c>
      <c r="B418" s="73" t="s">
        <v>148</v>
      </c>
      <c r="C418" s="73">
        <v>42971</v>
      </c>
      <c r="D418" s="75" t="s">
        <v>1893</v>
      </c>
      <c r="E418" s="76" t="s">
        <v>15</v>
      </c>
      <c r="F418" s="76" t="s">
        <v>26</v>
      </c>
      <c r="G418" s="76" t="s">
        <v>27</v>
      </c>
      <c r="H418" s="76" t="s">
        <v>18</v>
      </c>
      <c r="I418" s="76" t="s">
        <v>29</v>
      </c>
      <c r="J418" s="76" t="s">
        <v>57</v>
      </c>
      <c r="K418" s="96" t="s">
        <v>1894</v>
      </c>
      <c r="L418" s="97" t="s">
        <v>1895</v>
      </c>
      <c r="M418" s="145"/>
      <c r="N418" s="146"/>
    </row>
    <row r="419" spans="1:14" ht="120" x14ac:dyDescent="0.25">
      <c r="A419" s="104" t="s">
        <v>1896</v>
      </c>
      <c r="B419" s="73" t="s">
        <v>148</v>
      </c>
      <c r="C419" s="73">
        <v>42975</v>
      </c>
      <c r="D419" s="75" t="s">
        <v>1897</v>
      </c>
      <c r="E419" s="76" t="s">
        <v>15</v>
      </c>
      <c r="F419" s="76" t="s">
        <v>16</v>
      </c>
      <c r="G419" s="76" t="s">
        <v>1898</v>
      </c>
      <c r="H419" s="76" t="s">
        <v>18</v>
      </c>
      <c r="I419" s="76" t="s">
        <v>131</v>
      </c>
      <c r="J419" s="76" t="s">
        <v>132</v>
      </c>
      <c r="K419" s="96" t="s">
        <v>1899</v>
      </c>
      <c r="L419" s="97" t="s">
        <v>1900</v>
      </c>
      <c r="M419" s="145"/>
      <c r="N419" s="146"/>
    </row>
    <row r="420" spans="1:14" ht="120" x14ac:dyDescent="0.25">
      <c r="A420" s="104" t="s">
        <v>1901</v>
      </c>
      <c r="B420" s="73" t="s">
        <v>148</v>
      </c>
      <c r="C420" s="73">
        <v>42990</v>
      </c>
      <c r="D420" s="75" t="s">
        <v>1902</v>
      </c>
      <c r="E420" s="76" t="s">
        <v>480</v>
      </c>
      <c r="F420" s="76" t="s">
        <v>16</v>
      </c>
      <c r="G420" s="76" t="s">
        <v>1903</v>
      </c>
      <c r="H420" s="76" t="s">
        <v>18</v>
      </c>
      <c r="I420" s="76" t="s">
        <v>131</v>
      </c>
      <c r="J420" s="76" t="s">
        <v>482</v>
      </c>
      <c r="K420" s="96" t="s">
        <v>1904</v>
      </c>
      <c r="L420" s="97" t="s">
        <v>1905</v>
      </c>
      <c r="M420" s="145"/>
      <c r="N420" s="146"/>
    </row>
    <row r="421" spans="1:14" ht="120" x14ac:dyDescent="0.25">
      <c r="A421" s="104" t="s">
        <v>1906</v>
      </c>
      <c r="B421" s="73" t="s">
        <v>148</v>
      </c>
      <c r="C421" s="73">
        <v>42996</v>
      </c>
      <c r="D421" s="75" t="s">
        <v>1907</v>
      </c>
      <c r="E421" s="76" t="s">
        <v>122</v>
      </c>
      <c r="F421" s="76" t="s">
        <v>16</v>
      </c>
      <c r="G421" s="76" t="s">
        <v>1908</v>
      </c>
      <c r="H421" s="76" t="s">
        <v>28</v>
      </c>
      <c r="I421" s="76" t="s">
        <v>50</v>
      </c>
      <c r="J421" s="76" t="s">
        <v>124</v>
      </c>
      <c r="K421" s="96" t="s">
        <v>1909</v>
      </c>
      <c r="L421" s="97" t="s">
        <v>1910</v>
      </c>
      <c r="M421" s="145"/>
      <c r="N421" s="146"/>
    </row>
    <row r="422" spans="1:14" ht="84.6" customHeight="1" x14ac:dyDescent="0.25">
      <c r="A422" s="104" t="s">
        <v>1911</v>
      </c>
      <c r="B422" s="73" t="s">
        <v>148</v>
      </c>
      <c r="C422" s="73">
        <v>43000</v>
      </c>
      <c r="D422" s="75" t="s">
        <v>1912</v>
      </c>
      <c r="E422" s="76" t="s">
        <v>361</v>
      </c>
      <c r="F422" s="76" t="s">
        <v>16</v>
      </c>
      <c r="G422" s="76" t="s">
        <v>1913</v>
      </c>
      <c r="H422" s="76" t="s">
        <v>18</v>
      </c>
      <c r="I422" s="76" t="s">
        <v>50</v>
      </c>
      <c r="J422" s="76" t="s">
        <v>362</v>
      </c>
      <c r="K422" s="96" t="s">
        <v>1914</v>
      </c>
      <c r="L422" s="97" t="s">
        <v>1915</v>
      </c>
      <c r="M422" s="145"/>
      <c r="N422" s="146"/>
    </row>
    <row r="423" spans="1:14" ht="120" x14ac:dyDescent="0.25">
      <c r="A423" s="104" t="s">
        <v>1916</v>
      </c>
      <c r="B423" s="73" t="s">
        <v>148</v>
      </c>
      <c r="C423" s="73">
        <v>43011</v>
      </c>
      <c r="D423" s="75" t="s">
        <v>1917</v>
      </c>
      <c r="E423" s="76" t="s">
        <v>194</v>
      </c>
      <c r="F423" s="76" t="s">
        <v>16</v>
      </c>
      <c r="G423" s="76" t="s">
        <v>1025</v>
      </c>
      <c r="H423" s="76" t="s">
        <v>28</v>
      </c>
      <c r="I423" s="76" t="s">
        <v>50</v>
      </c>
      <c r="J423" s="76" t="s">
        <v>355</v>
      </c>
      <c r="K423" s="96" t="s">
        <v>1918</v>
      </c>
      <c r="L423" s="97" t="s">
        <v>1919</v>
      </c>
      <c r="M423" s="145"/>
      <c r="N423" s="146"/>
    </row>
    <row r="424" spans="1:14" ht="120" x14ac:dyDescent="0.25">
      <c r="A424" s="104" t="s">
        <v>1920</v>
      </c>
      <c r="B424" s="73" t="s">
        <v>148</v>
      </c>
      <c r="C424" s="73">
        <v>43024</v>
      </c>
      <c r="D424" s="75" t="s">
        <v>1921</v>
      </c>
      <c r="E424" s="76" t="s">
        <v>25</v>
      </c>
      <c r="F424" s="76" t="s">
        <v>16</v>
      </c>
      <c r="G424" s="76" t="s">
        <v>1922</v>
      </c>
      <c r="H424" s="76" t="s">
        <v>18</v>
      </c>
      <c r="I424" s="76" t="s">
        <v>62</v>
      </c>
      <c r="J424" s="76" t="s">
        <v>63</v>
      </c>
      <c r="K424" s="96" t="s">
        <v>1923</v>
      </c>
      <c r="L424" s="97" t="s">
        <v>1924</v>
      </c>
      <c r="M424" s="145"/>
      <c r="N424" s="146"/>
    </row>
    <row r="425" spans="1:14" ht="120" x14ac:dyDescent="0.25">
      <c r="A425" s="104" t="s">
        <v>1925</v>
      </c>
      <c r="B425" s="73" t="s">
        <v>148</v>
      </c>
      <c r="C425" s="73">
        <v>43027</v>
      </c>
      <c r="D425" s="75" t="s">
        <v>1926</v>
      </c>
      <c r="E425" s="76" t="s">
        <v>361</v>
      </c>
      <c r="F425" s="76" t="s">
        <v>26</v>
      </c>
      <c r="G425" s="76" t="s">
        <v>1927</v>
      </c>
      <c r="H425" s="76" t="s">
        <v>28</v>
      </c>
      <c r="I425" s="76" t="s">
        <v>50</v>
      </c>
      <c r="J425" s="76" t="s">
        <v>362</v>
      </c>
      <c r="K425" s="96" t="s">
        <v>1928</v>
      </c>
      <c r="L425" s="97" t="s">
        <v>1929</v>
      </c>
      <c r="M425" s="145"/>
      <c r="N425" s="146"/>
    </row>
    <row r="426" spans="1:14" ht="120" x14ac:dyDescent="0.25">
      <c r="A426" s="104" t="s">
        <v>1930</v>
      </c>
      <c r="B426" s="73" t="s">
        <v>148</v>
      </c>
      <c r="C426" s="73">
        <v>43027</v>
      </c>
      <c r="D426" s="75" t="s">
        <v>1931</v>
      </c>
      <c r="E426" s="76" t="s">
        <v>361</v>
      </c>
      <c r="F426" s="76" t="s">
        <v>26</v>
      </c>
      <c r="G426" s="76" t="s">
        <v>1927</v>
      </c>
      <c r="H426" s="76" t="s">
        <v>18</v>
      </c>
      <c r="I426" s="76" t="s">
        <v>50</v>
      </c>
      <c r="J426" s="76" t="s">
        <v>362</v>
      </c>
      <c r="K426" s="96" t="s">
        <v>1932</v>
      </c>
      <c r="L426" s="97" t="s">
        <v>1933</v>
      </c>
      <c r="M426" s="145"/>
      <c r="N426" s="146"/>
    </row>
    <row r="427" spans="1:14" ht="147.75" customHeight="1" x14ac:dyDescent="0.25">
      <c r="A427" s="104" t="s">
        <v>1934</v>
      </c>
      <c r="B427" s="73" t="s">
        <v>1935</v>
      </c>
      <c r="C427" s="73">
        <v>43048</v>
      </c>
      <c r="D427" s="75" t="s">
        <v>1936</v>
      </c>
      <c r="E427" s="76" t="s">
        <v>129</v>
      </c>
      <c r="F427" s="76" t="s">
        <v>26</v>
      </c>
      <c r="G427" s="76" t="s">
        <v>27</v>
      </c>
      <c r="H427" s="76" t="s">
        <v>18</v>
      </c>
      <c r="I427" s="76" t="s">
        <v>29</v>
      </c>
      <c r="J427" s="76" t="s">
        <v>57</v>
      </c>
      <c r="K427" s="96" t="s">
        <v>1937</v>
      </c>
      <c r="L427" s="97" t="s">
        <v>1938</v>
      </c>
      <c r="M427" s="145"/>
      <c r="N427" s="148"/>
    </row>
    <row r="428" spans="1:14" ht="120" x14ac:dyDescent="0.25">
      <c r="A428" s="104" t="s">
        <v>1939</v>
      </c>
      <c r="B428" s="73" t="s">
        <v>148</v>
      </c>
      <c r="C428" s="73">
        <v>43048</v>
      </c>
      <c r="D428" s="75" t="s">
        <v>1940</v>
      </c>
      <c r="E428" s="76" t="s">
        <v>15</v>
      </c>
      <c r="F428" s="76" t="s">
        <v>26</v>
      </c>
      <c r="G428" s="76" t="s">
        <v>27</v>
      </c>
      <c r="H428" s="76" t="s">
        <v>18</v>
      </c>
      <c r="I428" s="76" t="s">
        <v>29</v>
      </c>
      <c r="J428" s="76" t="s">
        <v>345</v>
      </c>
      <c r="K428" s="96" t="s">
        <v>1941</v>
      </c>
      <c r="L428" s="97" t="s">
        <v>1942</v>
      </c>
      <c r="M428" s="145"/>
      <c r="N428" s="146"/>
    </row>
    <row r="429" spans="1:14" ht="120" x14ac:dyDescent="0.25">
      <c r="A429" s="104" t="s">
        <v>1943</v>
      </c>
      <c r="B429" s="73" t="s">
        <v>148</v>
      </c>
      <c r="C429" s="73">
        <v>43070</v>
      </c>
      <c r="D429" s="75" t="s">
        <v>1944</v>
      </c>
      <c r="E429" s="76" t="s">
        <v>361</v>
      </c>
      <c r="F429" s="76" t="s">
        <v>26</v>
      </c>
      <c r="G429" s="76" t="s">
        <v>27</v>
      </c>
      <c r="H429" s="76" t="s">
        <v>18</v>
      </c>
      <c r="I429" s="76" t="s">
        <v>50</v>
      </c>
      <c r="J429" s="76" t="s">
        <v>362</v>
      </c>
      <c r="K429" s="96" t="s">
        <v>1945</v>
      </c>
      <c r="L429" s="97" t="s">
        <v>1946</v>
      </c>
      <c r="M429" s="145"/>
      <c r="N429" s="146"/>
    </row>
    <row r="430" spans="1:14" ht="120" x14ac:dyDescent="0.25">
      <c r="A430" s="104" t="s">
        <v>1947</v>
      </c>
      <c r="B430" s="73" t="s">
        <v>148</v>
      </c>
      <c r="C430" s="73">
        <v>43082</v>
      </c>
      <c r="D430" s="75" t="s">
        <v>1948</v>
      </c>
      <c r="E430" s="76" t="s">
        <v>15</v>
      </c>
      <c r="F430" s="76" t="s">
        <v>26</v>
      </c>
      <c r="G430" s="76" t="s">
        <v>27</v>
      </c>
      <c r="H430" s="76" t="s">
        <v>18</v>
      </c>
      <c r="I430" s="76" t="s">
        <v>29</v>
      </c>
      <c r="J430" s="76" t="s">
        <v>345</v>
      </c>
      <c r="K430" s="96" t="s">
        <v>1949</v>
      </c>
      <c r="L430" s="97" t="s">
        <v>1950</v>
      </c>
      <c r="M430" s="145"/>
      <c r="N430" s="146"/>
    </row>
    <row r="431" spans="1:14" ht="135" x14ac:dyDescent="0.25">
      <c r="A431" s="104" t="s">
        <v>1951</v>
      </c>
      <c r="B431" s="73" t="s">
        <v>148</v>
      </c>
      <c r="C431" s="73">
        <v>43084</v>
      </c>
      <c r="D431" s="75" t="s">
        <v>1952</v>
      </c>
      <c r="E431" s="76" t="s">
        <v>996</v>
      </c>
      <c r="F431" s="76" t="s">
        <v>26</v>
      </c>
      <c r="G431" s="76" t="s">
        <v>1953</v>
      </c>
      <c r="H431" s="76" t="s">
        <v>28</v>
      </c>
      <c r="I431" s="76" t="s">
        <v>50</v>
      </c>
      <c r="J431" s="76" t="s">
        <v>997</v>
      </c>
      <c r="K431" s="96" t="s">
        <v>1954</v>
      </c>
      <c r="L431" s="97" t="s">
        <v>1955</v>
      </c>
      <c r="M431" s="145"/>
      <c r="N431" s="146"/>
    </row>
    <row r="432" spans="1:14" ht="120" x14ac:dyDescent="0.25">
      <c r="A432" s="104" t="s">
        <v>1956</v>
      </c>
      <c r="B432" s="73" t="s">
        <v>148</v>
      </c>
      <c r="C432" s="73">
        <v>43096</v>
      </c>
      <c r="D432" s="75" t="s">
        <v>1957</v>
      </c>
      <c r="E432" s="76" t="s">
        <v>480</v>
      </c>
      <c r="F432" s="76" t="s">
        <v>26</v>
      </c>
      <c r="G432" s="76" t="s">
        <v>1958</v>
      </c>
      <c r="H432" s="76" t="s">
        <v>18</v>
      </c>
      <c r="I432" s="76" t="s">
        <v>131</v>
      </c>
      <c r="J432" s="76" t="s">
        <v>482</v>
      </c>
      <c r="K432" s="96" t="s">
        <v>1959</v>
      </c>
      <c r="L432" s="97" t="s">
        <v>1960</v>
      </c>
      <c r="M432" s="145"/>
      <c r="N432" s="146"/>
    </row>
    <row r="433" spans="1:14" ht="120" x14ac:dyDescent="0.25">
      <c r="A433" s="104" t="s">
        <v>1961</v>
      </c>
      <c r="B433" s="73" t="s">
        <v>148</v>
      </c>
      <c r="C433" s="73">
        <v>43097</v>
      </c>
      <c r="D433" s="75" t="s">
        <v>1962</v>
      </c>
      <c r="E433" s="76" t="s">
        <v>122</v>
      </c>
      <c r="F433" s="76" t="s">
        <v>26</v>
      </c>
      <c r="G433" s="76" t="s">
        <v>27</v>
      </c>
      <c r="H433" s="76" t="s">
        <v>28</v>
      </c>
      <c r="I433" s="76" t="s">
        <v>50</v>
      </c>
      <c r="J433" s="76" t="s">
        <v>124</v>
      </c>
      <c r="K433" s="96" t="s">
        <v>1963</v>
      </c>
      <c r="L433" s="97" t="s">
        <v>1964</v>
      </c>
      <c r="M433" s="145"/>
      <c r="N433" s="146"/>
    </row>
    <row r="434" spans="1:14" ht="120" x14ac:dyDescent="0.25">
      <c r="A434" s="104" t="s">
        <v>1965</v>
      </c>
      <c r="B434" s="73" t="s">
        <v>148</v>
      </c>
      <c r="C434" s="73">
        <v>43097</v>
      </c>
      <c r="D434" s="75" t="s">
        <v>1966</v>
      </c>
      <c r="E434" s="76" t="s">
        <v>129</v>
      </c>
      <c r="F434" s="76" t="s">
        <v>26</v>
      </c>
      <c r="G434" s="76" t="s">
        <v>27</v>
      </c>
      <c r="H434" s="76" t="s">
        <v>18</v>
      </c>
      <c r="I434" s="76" t="s">
        <v>249</v>
      </c>
      <c r="J434" s="76" t="s">
        <v>250</v>
      </c>
      <c r="K434" s="96" t="s">
        <v>1967</v>
      </c>
      <c r="L434" s="97" t="s">
        <v>1968</v>
      </c>
      <c r="M434" s="145"/>
      <c r="N434" s="146"/>
    </row>
    <row r="435" spans="1:14" ht="120" x14ac:dyDescent="0.25">
      <c r="A435" s="104" t="s">
        <v>1969</v>
      </c>
      <c r="B435" s="73" t="s">
        <v>148</v>
      </c>
      <c r="C435" s="73">
        <v>43097</v>
      </c>
      <c r="D435" s="75" t="s">
        <v>1970</v>
      </c>
      <c r="E435" s="76" t="s">
        <v>122</v>
      </c>
      <c r="F435" s="76" t="s">
        <v>26</v>
      </c>
      <c r="G435" s="76" t="s">
        <v>27</v>
      </c>
      <c r="H435" s="76" t="s">
        <v>18</v>
      </c>
      <c r="I435" s="76" t="s">
        <v>50</v>
      </c>
      <c r="J435" s="76" t="s">
        <v>124</v>
      </c>
      <c r="K435" s="96" t="s">
        <v>1971</v>
      </c>
      <c r="L435" s="97" t="s">
        <v>1972</v>
      </c>
      <c r="M435" s="145"/>
      <c r="N435" s="146"/>
    </row>
    <row r="436" spans="1:14" ht="120" x14ac:dyDescent="0.25">
      <c r="A436" s="104" t="s">
        <v>1973</v>
      </c>
      <c r="B436" s="73" t="s">
        <v>148</v>
      </c>
      <c r="C436" s="73">
        <v>43097</v>
      </c>
      <c r="D436" s="75" t="s">
        <v>1974</v>
      </c>
      <c r="E436" s="76" t="s">
        <v>15</v>
      </c>
      <c r="F436" s="76" t="s">
        <v>26</v>
      </c>
      <c r="G436" s="76" t="s">
        <v>27</v>
      </c>
      <c r="H436" s="76" t="s">
        <v>18</v>
      </c>
      <c r="I436" s="76" t="s">
        <v>29</v>
      </c>
      <c r="J436" s="76" t="s">
        <v>57</v>
      </c>
      <c r="K436" s="96" t="s">
        <v>1975</v>
      </c>
      <c r="L436" s="97" t="s">
        <v>1976</v>
      </c>
      <c r="M436" s="145"/>
      <c r="N436" s="146"/>
    </row>
    <row r="437" spans="1:14" ht="135" x14ac:dyDescent="0.25">
      <c r="A437" s="104" t="s">
        <v>1977</v>
      </c>
      <c r="B437" s="73" t="s">
        <v>148</v>
      </c>
      <c r="C437" s="73">
        <v>43098</v>
      </c>
      <c r="D437" s="75" t="s">
        <v>1978</v>
      </c>
      <c r="E437" s="76" t="s">
        <v>15</v>
      </c>
      <c r="F437" s="76" t="s">
        <v>16</v>
      </c>
      <c r="G437" s="76" t="s">
        <v>1979</v>
      </c>
      <c r="H437" s="76" t="s">
        <v>18</v>
      </c>
      <c r="I437" s="76" t="s">
        <v>29</v>
      </c>
      <c r="J437" s="76" t="s">
        <v>57</v>
      </c>
      <c r="K437" s="96" t="s">
        <v>1980</v>
      </c>
      <c r="L437" s="97" t="s">
        <v>1981</v>
      </c>
      <c r="M437" s="145"/>
      <c r="N437" s="146"/>
    </row>
    <row r="438" spans="1:14" ht="120" x14ac:dyDescent="0.25">
      <c r="A438" s="104" t="s">
        <v>1982</v>
      </c>
      <c r="B438" s="73" t="s">
        <v>148</v>
      </c>
      <c r="C438" s="73">
        <v>43098</v>
      </c>
      <c r="D438" s="75" t="s">
        <v>1983</v>
      </c>
      <c r="E438" s="76" t="s">
        <v>129</v>
      </c>
      <c r="F438" s="76" t="s">
        <v>26</v>
      </c>
      <c r="G438" s="76" t="s">
        <v>27</v>
      </c>
      <c r="H438" s="76" t="s">
        <v>18</v>
      </c>
      <c r="I438" s="76" t="s">
        <v>249</v>
      </c>
      <c r="J438" s="76" t="s">
        <v>250</v>
      </c>
      <c r="K438" s="96" t="s">
        <v>1984</v>
      </c>
      <c r="L438" s="97" t="s">
        <v>1985</v>
      </c>
      <c r="M438" s="145"/>
      <c r="N438" s="146"/>
    </row>
    <row r="439" spans="1:14" ht="120" x14ac:dyDescent="0.25">
      <c r="A439" s="104" t="s">
        <v>1986</v>
      </c>
      <c r="B439" s="73" t="s">
        <v>148</v>
      </c>
      <c r="C439" s="73">
        <v>43108</v>
      </c>
      <c r="D439" s="75" t="s">
        <v>1987</v>
      </c>
      <c r="E439" s="76" t="s">
        <v>480</v>
      </c>
      <c r="F439" s="76" t="s">
        <v>26</v>
      </c>
      <c r="G439" s="76" t="s">
        <v>27</v>
      </c>
      <c r="H439" s="81" t="s">
        <v>18</v>
      </c>
      <c r="I439" s="76" t="s">
        <v>131</v>
      </c>
      <c r="J439" s="76" t="s">
        <v>482</v>
      </c>
      <c r="K439" s="96" t="s">
        <v>1988</v>
      </c>
      <c r="L439" s="97" t="s">
        <v>1989</v>
      </c>
      <c r="M439" s="145"/>
      <c r="N439" s="146"/>
    </row>
    <row r="440" spans="1:14" ht="120" x14ac:dyDescent="0.25">
      <c r="A440" s="104" t="s">
        <v>1990</v>
      </c>
      <c r="B440" s="73" t="s">
        <v>148</v>
      </c>
      <c r="C440" s="73">
        <v>43123</v>
      </c>
      <c r="D440" s="75" t="s">
        <v>1991</v>
      </c>
      <c r="E440" s="76" t="s">
        <v>194</v>
      </c>
      <c r="F440" s="76" t="s">
        <v>26</v>
      </c>
      <c r="G440" s="76" t="s">
        <v>27</v>
      </c>
      <c r="H440" s="81" t="s">
        <v>18</v>
      </c>
      <c r="I440" s="81" t="s">
        <v>50</v>
      </c>
      <c r="J440" s="81" t="s">
        <v>355</v>
      </c>
      <c r="K440" s="96" t="s">
        <v>1992</v>
      </c>
      <c r="L440" s="97" t="s">
        <v>1993</v>
      </c>
      <c r="M440" s="145"/>
      <c r="N440" s="146"/>
    </row>
    <row r="441" spans="1:14" ht="120" x14ac:dyDescent="0.25">
      <c r="A441" s="104" t="s">
        <v>1994</v>
      </c>
      <c r="B441" s="73" t="s">
        <v>148</v>
      </c>
      <c r="C441" s="73">
        <v>43123</v>
      </c>
      <c r="D441" s="75" t="s">
        <v>1995</v>
      </c>
      <c r="E441" s="76" t="s">
        <v>129</v>
      </c>
      <c r="F441" s="76" t="s">
        <v>26</v>
      </c>
      <c r="G441" s="76" t="s">
        <v>27</v>
      </c>
      <c r="H441" s="81" t="s">
        <v>18</v>
      </c>
      <c r="I441" s="81" t="s">
        <v>1666</v>
      </c>
      <c r="J441" s="81" t="s">
        <v>1666</v>
      </c>
      <c r="K441" s="96" t="s">
        <v>1996</v>
      </c>
      <c r="L441" s="97" t="s">
        <v>1997</v>
      </c>
      <c r="M441" s="145"/>
      <c r="N441" s="146"/>
    </row>
    <row r="442" spans="1:14" ht="120" x14ac:dyDescent="0.25">
      <c r="A442" s="104" t="s">
        <v>1998</v>
      </c>
      <c r="B442" s="73" t="s">
        <v>1874</v>
      </c>
      <c r="C442" s="73">
        <v>43139</v>
      </c>
      <c r="D442" s="75" t="s">
        <v>1999</v>
      </c>
      <c r="E442" s="76" t="s">
        <v>361</v>
      </c>
      <c r="F442" s="76" t="s">
        <v>16</v>
      </c>
      <c r="G442" s="76" t="s">
        <v>2000</v>
      </c>
      <c r="H442" s="76" t="s">
        <v>18</v>
      </c>
      <c r="I442" s="76" t="s">
        <v>50</v>
      </c>
      <c r="J442" s="76" t="s">
        <v>362</v>
      </c>
      <c r="K442" s="96" t="s">
        <v>2001</v>
      </c>
      <c r="L442" s="97" t="s">
        <v>2002</v>
      </c>
      <c r="M442" s="145"/>
      <c r="N442" s="146"/>
    </row>
    <row r="443" spans="1:14" ht="120" x14ac:dyDescent="0.25">
      <c r="A443" s="104" t="s">
        <v>2003</v>
      </c>
      <c r="B443" s="73" t="s">
        <v>148</v>
      </c>
      <c r="C443" s="73">
        <v>43145</v>
      </c>
      <c r="D443" s="75" t="s">
        <v>2004</v>
      </c>
      <c r="E443" s="81" t="s">
        <v>122</v>
      </c>
      <c r="F443" s="81" t="s">
        <v>26</v>
      </c>
      <c r="G443" s="74" t="s">
        <v>27</v>
      </c>
      <c r="H443" s="81" t="s">
        <v>18</v>
      </c>
      <c r="I443" s="76" t="s">
        <v>50</v>
      </c>
      <c r="J443" s="76" t="s">
        <v>124</v>
      </c>
      <c r="K443" s="96" t="s">
        <v>2005</v>
      </c>
      <c r="L443" s="97" t="s">
        <v>2006</v>
      </c>
      <c r="M443" s="145"/>
      <c r="N443" s="146"/>
    </row>
    <row r="444" spans="1:14" ht="120" x14ac:dyDescent="0.25">
      <c r="A444" s="104" t="s">
        <v>2007</v>
      </c>
      <c r="B444" s="73" t="s">
        <v>148</v>
      </c>
      <c r="C444" s="73">
        <v>43158</v>
      </c>
      <c r="D444" s="75" t="s">
        <v>2008</v>
      </c>
      <c r="E444" s="76" t="s">
        <v>194</v>
      </c>
      <c r="F444" s="76" t="s">
        <v>26</v>
      </c>
      <c r="G444" s="74" t="s">
        <v>27</v>
      </c>
      <c r="H444" s="76" t="s">
        <v>28</v>
      </c>
      <c r="I444" s="76" t="s">
        <v>62</v>
      </c>
      <c r="J444" s="76" t="s">
        <v>63</v>
      </c>
      <c r="K444" s="96" t="s">
        <v>2009</v>
      </c>
      <c r="L444" s="97" t="s">
        <v>2010</v>
      </c>
      <c r="M444" s="145"/>
      <c r="N444" s="146"/>
    </row>
    <row r="445" spans="1:14" ht="135" x14ac:dyDescent="0.25">
      <c r="A445" s="104" t="s">
        <v>2011</v>
      </c>
      <c r="B445" s="73" t="s">
        <v>148</v>
      </c>
      <c r="C445" s="73">
        <v>43159</v>
      </c>
      <c r="D445" s="75" t="s">
        <v>2012</v>
      </c>
      <c r="E445" s="81" t="s">
        <v>15</v>
      </c>
      <c r="F445" s="81" t="s">
        <v>26</v>
      </c>
      <c r="G445" s="81" t="s">
        <v>27</v>
      </c>
      <c r="H445" s="81" t="s">
        <v>28</v>
      </c>
      <c r="I445" s="81" t="s">
        <v>29</v>
      </c>
      <c r="J445" s="81" t="s">
        <v>57</v>
      </c>
      <c r="K445" s="96" t="s">
        <v>2013</v>
      </c>
      <c r="L445" s="97" t="s">
        <v>2014</v>
      </c>
      <c r="M445" s="145"/>
      <c r="N445" s="146"/>
    </row>
    <row r="446" spans="1:14" ht="135" x14ac:dyDescent="0.25">
      <c r="A446" s="104" t="s">
        <v>2015</v>
      </c>
      <c r="B446" s="73" t="s">
        <v>2016</v>
      </c>
      <c r="C446" s="73">
        <v>43167</v>
      </c>
      <c r="D446" s="75" t="s">
        <v>2017</v>
      </c>
      <c r="E446" s="81" t="s">
        <v>122</v>
      </c>
      <c r="F446" s="81" t="s">
        <v>26</v>
      </c>
      <c r="G446" s="81" t="s">
        <v>27</v>
      </c>
      <c r="H446" s="81" t="s">
        <v>28</v>
      </c>
      <c r="I446" s="76" t="s">
        <v>50</v>
      </c>
      <c r="J446" s="76" t="s">
        <v>124</v>
      </c>
      <c r="K446" s="98" t="s">
        <v>2018</v>
      </c>
      <c r="L446" s="99" t="s">
        <v>2019</v>
      </c>
      <c r="M446" s="145"/>
      <c r="N446" s="146"/>
    </row>
    <row r="447" spans="1:14" ht="120" x14ac:dyDescent="0.25">
      <c r="A447" s="104" t="s">
        <v>2020</v>
      </c>
      <c r="B447" s="73" t="s">
        <v>148</v>
      </c>
      <c r="C447" s="73">
        <v>43188</v>
      </c>
      <c r="D447" s="75" t="s">
        <v>2021</v>
      </c>
      <c r="E447" s="81" t="s">
        <v>361</v>
      </c>
      <c r="F447" s="81" t="s">
        <v>26</v>
      </c>
      <c r="G447" s="74" t="s">
        <v>27</v>
      </c>
      <c r="H447" s="81" t="s">
        <v>28</v>
      </c>
      <c r="I447" s="76" t="s">
        <v>50</v>
      </c>
      <c r="J447" s="76" t="s">
        <v>362</v>
      </c>
      <c r="K447" s="96" t="s">
        <v>2022</v>
      </c>
      <c r="L447" s="97" t="s">
        <v>2023</v>
      </c>
      <c r="M447" s="145"/>
      <c r="N447" s="146"/>
    </row>
    <row r="448" spans="1:14" ht="135" x14ac:dyDescent="0.25">
      <c r="A448" s="104" t="s">
        <v>2024</v>
      </c>
      <c r="B448" s="73" t="s">
        <v>148</v>
      </c>
      <c r="C448" s="73">
        <v>43188</v>
      </c>
      <c r="D448" s="75" t="s">
        <v>2025</v>
      </c>
      <c r="E448" s="81" t="s">
        <v>122</v>
      </c>
      <c r="F448" s="81" t="s">
        <v>26</v>
      </c>
      <c r="G448" s="74" t="s">
        <v>27</v>
      </c>
      <c r="H448" s="76" t="s">
        <v>28</v>
      </c>
      <c r="I448" s="76" t="s">
        <v>50</v>
      </c>
      <c r="J448" s="76" t="s">
        <v>124</v>
      </c>
      <c r="K448" s="98" t="s">
        <v>2026</v>
      </c>
      <c r="L448" s="99" t="s">
        <v>2027</v>
      </c>
      <c r="M448" s="145"/>
      <c r="N448" s="146"/>
    </row>
    <row r="449" spans="1:14" ht="120" x14ac:dyDescent="0.25">
      <c r="A449" s="104" t="s">
        <v>2028</v>
      </c>
      <c r="B449" s="73" t="s">
        <v>148</v>
      </c>
      <c r="C449" s="73">
        <v>43242</v>
      </c>
      <c r="D449" s="75" t="s">
        <v>2029</v>
      </c>
      <c r="E449" s="76" t="s">
        <v>194</v>
      </c>
      <c r="F449" s="81" t="s">
        <v>26</v>
      </c>
      <c r="G449" s="74" t="s">
        <v>27</v>
      </c>
      <c r="H449" s="76" t="s">
        <v>28</v>
      </c>
      <c r="I449" s="76" t="s">
        <v>50</v>
      </c>
      <c r="J449" s="76" t="s">
        <v>355</v>
      </c>
      <c r="K449" s="96" t="s">
        <v>2030</v>
      </c>
      <c r="L449" s="97" t="s">
        <v>2031</v>
      </c>
      <c r="M449" s="145"/>
      <c r="N449" s="146"/>
    </row>
    <row r="450" spans="1:14" ht="120" x14ac:dyDescent="0.25">
      <c r="A450" s="104" t="s">
        <v>2032</v>
      </c>
      <c r="B450" s="73" t="s">
        <v>148</v>
      </c>
      <c r="C450" s="73">
        <v>43244</v>
      </c>
      <c r="D450" s="75" t="s">
        <v>2033</v>
      </c>
      <c r="E450" s="76" t="s">
        <v>480</v>
      </c>
      <c r="F450" s="81" t="s">
        <v>26</v>
      </c>
      <c r="G450" s="76" t="s">
        <v>27</v>
      </c>
      <c r="H450" s="76" t="s">
        <v>28</v>
      </c>
      <c r="I450" s="76" t="s">
        <v>131</v>
      </c>
      <c r="J450" s="76" t="s">
        <v>482</v>
      </c>
      <c r="K450" s="98" t="s">
        <v>2034</v>
      </c>
      <c r="L450" s="99" t="s">
        <v>2035</v>
      </c>
      <c r="M450" s="145"/>
      <c r="N450" s="146"/>
    </row>
    <row r="451" spans="1:14" ht="120" x14ac:dyDescent="0.25">
      <c r="A451" s="104" t="s">
        <v>2036</v>
      </c>
      <c r="B451" s="73" t="s">
        <v>148</v>
      </c>
      <c r="C451" s="73">
        <v>43276</v>
      </c>
      <c r="D451" s="75" t="s">
        <v>2037</v>
      </c>
      <c r="E451" s="76" t="s">
        <v>129</v>
      </c>
      <c r="F451" s="76" t="s">
        <v>26</v>
      </c>
      <c r="G451" s="76" t="s">
        <v>27</v>
      </c>
      <c r="H451" s="76" t="s">
        <v>18</v>
      </c>
      <c r="I451" s="76" t="s">
        <v>131</v>
      </c>
      <c r="J451" s="76" t="s">
        <v>132</v>
      </c>
      <c r="K451" s="98" t="s">
        <v>2038</v>
      </c>
      <c r="L451" s="99" t="s">
        <v>2039</v>
      </c>
      <c r="M451" s="145"/>
      <c r="N451" s="146"/>
    </row>
    <row r="452" spans="1:14" ht="120" x14ac:dyDescent="0.25">
      <c r="A452" s="104" t="s">
        <v>2040</v>
      </c>
      <c r="B452" s="73" t="s">
        <v>148</v>
      </c>
      <c r="C452" s="73">
        <v>43276</v>
      </c>
      <c r="D452" s="75" t="s">
        <v>1817</v>
      </c>
      <c r="E452" s="76" t="s">
        <v>129</v>
      </c>
      <c r="F452" s="76" t="s">
        <v>26</v>
      </c>
      <c r="G452" s="76" t="s">
        <v>27</v>
      </c>
      <c r="H452" s="76" t="s">
        <v>18</v>
      </c>
      <c r="I452" s="76" t="s">
        <v>1666</v>
      </c>
      <c r="J452" s="76" t="s">
        <v>1666</v>
      </c>
      <c r="K452" s="98" t="s">
        <v>2041</v>
      </c>
      <c r="L452" s="99" t="s">
        <v>2042</v>
      </c>
      <c r="M452" s="145"/>
      <c r="N452" s="146"/>
    </row>
    <row r="453" spans="1:14" ht="135" x14ac:dyDescent="0.25">
      <c r="A453" s="104" t="s">
        <v>2043</v>
      </c>
      <c r="B453" s="73" t="s">
        <v>148</v>
      </c>
      <c r="C453" s="73">
        <v>43276</v>
      </c>
      <c r="D453" s="75" t="s">
        <v>2044</v>
      </c>
      <c r="E453" s="76" t="s">
        <v>15</v>
      </c>
      <c r="F453" s="76" t="s">
        <v>16</v>
      </c>
      <c r="G453" s="76" t="s">
        <v>2045</v>
      </c>
      <c r="H453" s="76" t="s">
        <v>18</v>
      </c>
      <c r="I453" s="76" t="s">
        <v>29</v>
      </c>
      <c r="J453" s="76" t="s">
        <v>319</v>
      </c>
      <c r="K453" s="98" t="s">
        <v>2046</v>
      </c>
      <c r="L453" s="99" t="s">
        <v>2047</v>
      </c>
      <c r="M453" s="145"/>
      <c r="N453" s="146"/>
    </row>
    <row r="454" spans="1:14" ht="135" x14ac:dyDescent="0.25">
      <c r="A454" s="104" t="s">
        <v>2048</v>
      </c>
      <c r="B454" s="73" t="s">
        <v>148</v>
      </c>
      <c r="C454" s="73">
        <v>43276</v>
      </c>
      <c r="D454" s="75" t="s">
        <v>2049</v>
      </c>
      <c r="E454" s="76" t="s">
        <v>15</v>
      </c>
      <c r="F454" s="76" t="s">
        <v>26</v>
      </c>
      <c r="G454" s="76" t="s">
        <v>27</v>
      </c>
      <c r="H454" s="76" t="s">
        <v>18</v>
      </c>
      <c r="I454" s="76" t="s">
        <v>29</v>
      </c>
      <c r="J454" s="76" t="s">
        <v>2050</v>
      </c>
      <c r="K454" s="96" t="s">
        <v>2051</v>
      </c>
      <c r="L454" s="97" t="s">
        <v>2052</v>
      </c>
      <c r="M454" s="145"/>
      <c r="N454" s="146"/>
    </row>
    <row r="455" spans="1:14" ht="135" x14ac:dyDescent="0.25">
      <c r="A455" s="104" t="s">
        <v>2053</v>
      </c>
      <c r="B455" s="73" t="s">
        <v>148</v>
      </c>
      <c r="C455" s="73">
        <v>43298</v>
      </c>
      <c r="D455" s="75" t="s">
        <v>2054</v>
      </c>
      <c r="E455" s="76" t="s">
        <v>116</v>
      </c>
      <c r="F455" s="76" t="s">
        <v>16</v>
      </c>
      <c r="G455" s="76" t="s">
        <v>2055</v>
      </c>
      <c r="H455" s="76" t="s">
        <v>18</v>
      </c>
      <c r="I455" s="76" t="s">
        <v>50</v>
      </c>
      <c r="J455" s="76" t="s">
        <v>51</v>
      </c>
      <c r="K455" s="96" t="s">
        <v>2056</v>
      </c>
      <c r="L455" s="97" t="s">
        <v>2057</v>
      </c>
      <c r="M455" s="145"/>
      <c r="N455" s="146"/>
    </row>
    <row r="456" spans="1:14" ht="178.5" x14ac:dyDescent="0.25">
      <c r="A456" s="104" t="s">
        <v>2058</v>
      </c>
      <c r="B456" s="73" t="s">
        <v>148</v>
      </c>
      <c r="C456" s="73">
        <v>43308</v>
      </c>
      <c r="D456" s="75" t="s">
        <v>2059</v>
      </c>
      <c r="E456" s="76" t="s">
        <v>25</v>
      </c>
      <c r="F456" s="76" t="s">
        <v>16</v>
      </c>
      <c r="G456" s="76" t="s">
        <v>2060</v>
      </c>
      <c r="H456" s="76" t="s">
        <v>18</v>
      </c>
      <c r="I456" s="76" t="s">
        <v>29</v>
      </c>
      <c r="J456" s="76" t="s">
        <v>30</v>
      </c>
      <c r="K456" s="98" t="s">
        <v>2061</v>
      </c>
      <c r="L456" s="99" t="s">
        <v>2062</v>
      </c>
      <c r="M456" s="145"/>
      <c r="N456" s="146"/>
    </row>
    <row r="457" spans="1:14" ht="135" x14ac:dyDescent="0.25">
      <c r="A457" s="104" t="s">
        <v>2063</v>
      </c>
      <c r="B457" s="73" t="s">
        <v>148</v>
      </c>
      <c r="C457" s="73">
        <v>43308</v>
      </c>
      <c r="D457" s="75" t="s">
        <v>2064</v>
      </c>
      <c r="E457" s="76" t="s">
        <v>25</v>
      </c>
      <c r="F457" s="76" t="s">
        <v>16</v>
      </c>
      <c r="G457" s="76" t="s">
        <v>2065</v>
      </c>
      <c r="H457" s="76" t="s">
        <v>18</v>
      </c>
      <c r="I457" s="76" t="s">
        <v>29</v>
      </c>
      <c r="J457" s="76" t="s">
        <v>30</v>
      </c>
      <c r="K457" s="98" t="s">
        <v>2066</v>
      </c>
      <c r="L457" s="99" t="s">
        <v>2067</v>
      </c>
      <c r="M457" s="145"/>
      <c r="N457" s="146"/>
    </row>
    <row r="458" spans="1:14" ht="120" x14ac:dyDescent="0.25">
      <c r="A458" s="104" t="s">
        <v>2068</v>
      </c>
      <c r="B458" s="73" t="s">
        <v>148</v>
      </c>
      <c r="C458" s="73">
        <v>43308</v>
      </c>
      <c r="D458" s="75" t="s">
        <v>2069</v>
      </c>
      <c r="E458" s="76" t="s">
        <v>25</v>
      </c>
      <c r="F458" s="76" t="s">
        <v>26</v>
      </c>
      <c r="G458" s="76" t="s">
        <v>27</v>
      </c>
      <c r="H458" s="76" t="s">
        <v>18</v>
      </c>
      <c r="I458" s="76" t="s">
        <v>29</v>
      </c>
      <c r="J458" s="76" t="s">
        <v>30</v>
      </c>
      <c r="K458" s="98" t="s">
        <v>2070</v>
      </c>
      <c r="L458" s="99" t="s">
        <v>2071</v>
      </c>
      <c r="M458" s="145"/>
      <c r="N458" s="146"/>
    </row>
    <row r="459" spans="1:14" ht="120" x14ac:dyDescent="0.25">
      <c r="A459" s="104" t="s">
        <v>2072</v>
      </c>
      <c r="B459" s="73" t="s">
        <v>148</v>
      </c>
      <c r="C459" s="73">
        <v>43308</v>
      </c>
      <c r="D459" s="75" t="s">
        <v>2073</v>
      </c>
      <c r="E459" s="76" t="s">
        <v>15</v>
      </c>
      <c r="F459" s="76" t="s">
        <v>16</v>
      </c>
      <c r="G459" s="76" t="s">
        <v>2074</v>
      </c>
      <c r="H459" s="76" t="s">
        <v>18</v>
      </c>
      <c r="I459" s="76" t="s">
        <v>29</v>
      </c>
      <c r="J459" s="76" t="s">
        <v>57</v>
      </c>
      <c r="K459" s="96" t="s">
        <v>2075</v>
      </c>
      <c r="L459" s="97" t="s">
        <v>2076</v>
      </c>
      <c r="M459" s="145"/>
      <c r="N459" s="146"/>
    </row>
    <row r="460" spans="1:14" ht="135" x14ac:dyDescent="0.25">
      <c r="A460" s="104" t="s">
        <v>2077</v>
      </c>
      <c r="B460" s="73" t="s">
        <v>148</v>
      </c>
      <c r="C460" s="73">
        <v>43308</v>
      </c>
      <c r="D460" s="75" t="s">
        <v>2078</v>
      </c>
      <c r="E460" s="76" t="s">
        <v>25</v>
      </c>
      <c r="F460" s="76" t="s">
        <v>16</v>
      </c>
      <c r="G460" s="76" t="s">
        <v>2079</v>
      </c>
      <c r="H460" s="76" t="s">
        <v>18</v>
      </c>
      <c r="I460" s="76" t="s">
        <v>29</v>
      </c>
      <c r="J460" s="76" t="s">
        <v>30</v>
      </c>
      <c r="K460" s="96" t="s">
        <v>2080</v>
      </c>
      <c r="L460" s="97" t="s">
        <v>2081</v>
      </c>
      <c r="M460" s="145"/>
      <c r="N460" s="146"/>
    </row>
    <row r="461" spans="1:14" ht="120" x14ac:dyDescent="0.25">
      <c r="A461" s="104" t="s">
        <v>2082</v>
      </c>
      <c r="B461" s="73" t="s">
        <v>148</v>
      </c>
      <c r="C461" s="73">
        <v>43308</v>
      </c>
      <c r="D461" s="75" t="s">
        <v>2083</v>
      </c>
      <c r="E461" s="76" t="s">
        <v>15</v>
      </c>
      <c r="F461" s="76" t="s">
        <v>26</v>
      </c>
      <c r="G461" s="76" t="s">
        <v>27</v>
      </c>
      <c r="H461" s="76" t="s">
        <v>28</v>
      </c>
      <c r="I461" s="76" t="s">
        <v>29</v>
      </c>
      <c r="J461" s="76" t="s">
        <v>57</v>
      </c>
      <c r="K461" s="96" t="s">
        <v>2084</v>
      </c>
      <c r="L461" s="97" t="s">
        <v>2085</v>
      </c>
      <c r="M461" s="145"/>
      <c r="N461" s="146"/>
    </row>
    <row r="462" spans="1:14" ht="120" x14ac:dyDescent="0.25">
      <c r="A462" s="104" t="s">
        <v>2086</v>
      </c>
      <c r="B462" s="73" t="s">
        <v>148</v>
      </c>
      <c r="C462" s="73">
        <v>43308</v>
      </c>
      <c r="D462" s="75" t="s">
        <v>2087</v>
      </c>
      <c r="E462" s="76" t="s">
        <v>15</v>
      </c>
      <c r="F462" s="76" t="s">
        <v>26</v>
      </c>
      <c r="G462" s="76" t="s">
        <v>27</v>
      </c>
      <c r="H462" s="76" t="s">
        <v>28</v>
      </c>
      <c r="I462" s="76" t="s">
        <v>29</v>
      </c>
      <c r="J462" s="76" t="s">
        <v>57</v>
      </c>
      <c r="K462" s="96" t="s">
        <v>2088</v>
      </c>
      <c r="L462" s="97" t="s">
        <v>2089</v>
      </c>
      <c r="M462" s="145"/>
      <c r="N462" s="146"/>
    </row>
    <row r="463" spans="1:14" ht="120" x14ac:dyDescent="0.25">
      <c r="A463" s="104" t="s">
        <v>2090</v>
      </c>
      <c r="B463" s="73" t="s">
        <v>148</v>
      </c>
      <c r="C463" s="73">
        <v>43308</v>
      </c>
      <c r="D463" s="75" t="s">
        <v>2091</v>
      </c>
      <c r="E463" s="76" t="s">
        <v>15</v>
      </c>
      <c r="F463" s="76" t="s">
        <v>26</v>
      </c>
      <c r="G463" s="76" t="s">
        <v>27</v>
      </c>
      <c r="H463" s="76" t="s">
        <v>28</v>
      </c>
      <c r="I463" s="76" t="s">
        <v>29</v>
      </c>
      <c r="J463" s="76" t="s">
        <v>57</v>
      </c>
      <c r="K463" s="96" t="s">
        <v>2092</v>
      </c>
      <c r="L463" s="97" t="s">
        <v>2093</v>
      </c>
      <c r="M463" s="145"/>
      <c r="N463" s="146"/>
    </row>
    <row r="464" spans="1:14" ht="153" x14ac:dyDescent="0.25">
      <c r="A464" s="104" t="s">
        <v>2094</v>
      </c>
      <c r="B464" s="73" t="s">
        <v>148</v>
      </c>
      <c r="C464" s="73">
        <v>43308</v>
      </c>
      <c r="D464" s="75" t="s">
        <v>2095</v>
      </c>
      <c r="E464" s="76" t="s">
        <v>25</v>
      </c>
      <c r="F464" s="76" t="s">
        <v>16</v>
      </c>
      <c r="G464" s="76" t="s">
        <v>2096</v>
      </c>
      <c r="H464" s="76" t="s">
        <v>18</v>
      </c>
      <c r="I464" s="76" t="s">
        <v>29</v>
      </c>
      <c r="J464" s="76" t="s">
        <v>30</v>
      </c>
      <c r="K464" s="96" t="s">
        <v>2097</v>
      </c>
      <c r="L464" s="97" t="s">
        <v>2098</v>
      </c>
      <c r="M464" s="145"/>
      <c r="N464" s="146"/>
    </row>
    <row r="465" spans="1:14" ht="120" x14ac:dyDescent="0.25">
      <c r="A465" s="104" t="s">
        <v>2099</v>
      </c>
      <c r="B465" s="73" t="s">
        <v>148</v>
      </c>
      <c r="C465" s="73">
        <v>43333</v>
      </c>
      <c r="D465" s="75" t="s">
        <v>2100</v>
      </c>
      <c r="E465" s="76" t="s">
        <v>25</v>
      </c>
      <c r="F465" s="76" t="s">
        <v>26</v>
      </c>
      <c r="G465" s="76" t="s">
        <v>2101</v>
      </c>
      <c r="H465" s="76" t="s">
        <v>18</v>
      </c>
      <c r="I465" s="76" t="s">
        <v>29</v>
      </c>
      <c r="J465" s="76" t="s">
        <v>30</v>
      </c>
      <c r="K465" s="96" t="s">
        <v>2102</v>
      </c>
      <c r="L465" s="97" t="s">
        <v>2103</v>
      </c>
      <c r="M465" s="145"/>
      <c r="N465" s="146"/>
    </row>
    <row r="466" spans="1:14" ht="135" x14ac:dyDescent="0.25">
      <c r="A466" s="104" t="s">
        <v>2104</v>
      </c>
      <c r="B466" s="73" t="s">
        <v>148</v>
      </c>
      <c r="C466" s="73">
        <v>43426</v>
      </c>
      <c r="D466" s="75" t="s">
        <v>2105</v>
      </c>
      <c r="E466" s="76" t="s">
        <v>116</v>
      </c>
      <c r="F466" s="76" t="s">
        <v>26</v>
      </c>
      <c r="G466" s="76" t="s">
        <v>2106</v>
      </c>
      <c r="H466" s="76" t="s">
        <v>28</v>
      </c>
      <c r="I466" s="76" t="s">
        <v>50</v>
      </c>
      <c r="J466" s="76" t="s">
        <v>51</v>
      </c>
      <c r="K466" s="96" t="s">
        <v>2107</v>
      </c>
      <c r="L466" s="97" t="s">
        <v>2108</v>
      </c>
      <c r="M466" s="145"/>
      <c r="N466" s="146"/>
    </row>
    <row r="467" spans="1:14" ht="120" x14ac:dyDescent="0.25">
      <c r="A467" s="104" t="s">
        <v>2109</v>
      </c>
      <c r="B467" s="73" t="s">
        <v>148</v>
      </c>
      <c r="C467" s="73">
        <v>43500</v>
      </c>
      <c r="D467" s="75" t="s">
        <v>2110</v>
      </c>
      <c r="E467" s="76" t="s">
        <v>480</v>
      </c>
      <c r="F467" s="76" t="s">
        <v>26</v>
      </c>
      <c r="G467" s="76" t="s">
        <v>2111</v>
      </c>
      <c r="H467" s="76" t="s">
        <v>18</v>
      </c>
      <c r="I467" s="76" t="s">
        <v>131</v>
      </c>
      <c r="J467" s="76" t="s">
        <v>482</v>
      </c>
      <c r="K467" s="96" t="s">
        <v>2112</v>
      </c>
      <c r="L467" s="97" t="s">
        <v>2113</v>
      </c>
      <c r="M467" s="145"/>
      <c r="N467" s="146"/>
    </row>
    <row r="468" spans="1:14" ht="120" x14ac:dyDescent="0.25">
      <c r="A468" s="104" t="s">
        <v>2114</v>
      </c>
      <c r="B468" s="73" t="s">
        <v>148</v>
      </c>
      <c r="C468" s="73">
        <v>43507</v>
      </c>
      <c r="D468" s="75" t="s">
        <v>2115</v>
      </c>
      <c r="E468" s="76" t="s">
        <v>129</v>
      </c>
      <c r="F468" s="76" t="s">
        <v>26</v>
      </c>
      <c r="G468" s="76" t="s">
        <v>27</v>
      </c>
      <c r="H468" s="76" t="s">
        <v>28</v>
      </c>
      <c r="I468" s="76" t="s">
        <v>249</v>
      </c>
      <c r="J468" s="76" t="s">
        <v>2116</v>
      </c>
      <c r="K468" s="96" t="s">
        <v>2117</v>
      </c>
      <c r="L468" s="97" t="s">
        <v>2118</v>
      </c>
      <c r="M468" s="145"/>
      <c r="N468" s="146"/>
    </row>
    <row r="469" spans="1:14" ht="120" x14ac:dyDescent="0.25">
      <c r="A469" s="104" t="s">
        <v>2119</v>
      </c>
      <c r="B469" s="73" t="s">
        <v>148</v>
      </c>
      <c r="C469" s="73">
        <v>43522</v>
      </c>
      <c r="D469" s="75" t="s">
        <v>2120</v>
      </c>
      <c r="E469" s="76" t="s">
        <v>15</v>
      </c>
      <c r="F469" s="76" t="s">
        <v>26</v>
      </c>
      <c r="G469" s="74" t="s">
        <v>27</v>
      </c>
      <c r="H469" s="76" t="s">
        <v>18</v>
      </c>
      <c r="I469" s="76" t="s">
        <v>29</v>
      </c>
      <c r="J469" s="76" t="s">
        <v>319</v>
      </c>
      <c r="K469" s="96" t="s">
        <v>2121</v>
      </c>
      <c r="L469" s="97" t="s">
        <v>2122</v>
      </c>
      <c r="M469" s="145"/>
      <c r="N469" s="146"/>
    </row>
    <row r="470" spans="1:14" ht="120" x14ac:dyDescent="0.25">
      <c r="A470" s="104" t="s">
        <v>2123</v>
      </c>
      <c r="B470" s="73" t="s">
        <v>148</v>
      </c>
      <c r="C470" s="73">
        <v>43525</v>
      </c>
      <c r="D470" s="75" t="s">
        <v>2124</v>
      </c>
      <c r="E470" s="76" t="s">
        <v>194</v>
      </c>
      <c r="F470" s="76" t="s">
        <v>26</v>
      </c>
      <c r="G470" s="76" t="s">
        <v>27</v>
      </c>
      <c r="H470" s="76" t="s">
        <v>18</v>
      </c>
      <c r="I470" s="81" t="s">
        <v>50</v>
      </c>
      <c r="J470" s="81" t="s">
        <v>355</v>
      </c>
      <c r="K470" s="96" t="s">
        <v>2125</v>
      </c>
      <c r="L470" s="97" t="s">
        <v>2126</v>
      </c>
      <c r="M470" s="145"/>
      <c r="N470" s="146"/>
    </row>
    <row r="471" spans="1:14" ht="120" x14ac:dyDescent="0.25">
      <c r="A471" s="104" t="s">
        <v>2127</v>
      </c>
      <c r="B471" s="73" t="s">
        <v>148</v>
      </c>
      <c r="C471" s="73">
        <v>43542</v>
      </c>
      <c r="D471" s="75" t="s">
        <v>2128</v>
      </c>
      <c r="E471" s="76" t="s">
        <v>194</v>
      </c>
      <c r="F471" s="76" t="s">
        <v>26</v>
      </c>
      <c r="G471" s="76" t="s">
        <v>27</v>
      </c>
      <c r="H471" s="76" t="s">
        <v>28</v>
      </c>
      <c r="I471" s="76" t="s">
        <v>50</v>
      </c>
      <c r="J471" s="76" t="s">
        <v>355</v>
      </c>
      <c r="K471" s="96" t="s">
        <v>2129</v>
      </c>
      <c r="L471" s="97" t="s">
        <v>2130</v>
      </c>
      <c r="M471" s="145"/>
      <c r="N471" s="146"/>
    </row>
    <row r="472" spans="1:14" ht="120" x14ac:dyDescent="0.25">
      <c r="A472" s="104" t="s">
        <v>2131</v>
      </c>
      <c r="B472" s="73" t="s">
        <v>148</v>
      </c>
      <c r="C472" s="73">
        <v>43542</v>
      </c>
      <c r="D472" s="75" t="s">
        <v>2132</v>
      </c>
      <c r="E472" s="76" t="s">
        <v>25</v>
      </c>
      <c r="F472" s="76" t="s">
        <v>26</v>
      </c>
      <c r="G472" s="76" t="s">
        <v>27</v>
      </c>
      <c r="H472" s="76" t="s">
        <v>18</v>
      </c>
      <c r="I472" s="76" t="s">
        <v>29</v>
      </c>
      <c r="J472" s="76" t="s">
        <v>30</v>
      </c>
      <c r="K472" s="96" t="s">
        <v>2133</v>
      </c>
      <c r="L472" s="97" t="s">
        <v>2134</v>
      </c>
      <c r="M472" s="145"/>
      <c r="N472" s="146"/>
    </row>
    <row r="473" spans="1:14" ht="120" x14ac:dyDescent="0.25">
      <c r="A473" s="104" t="s">
        <v>2135</v>
      </c>
      <c r="B473" s="73" t="s">
        <v>148</v>
      </c>
      <c r="C473" s="73">
        <v>43544</v>
      </c>
      <c r="D473" s="75" t="s">
        <v>2136</v>
      </c>
      <c r="E473" s="76" t="s">
        <v>194</v>
      </c>
      <c r="F473" s="76" t="s">
        <v>26</v>
      </c>
      <c r="G473" s="76" t="s">
        <v>27</v>
      </c>
      <c r="H473" s="76" t="s">
        <v>18</v>
      </c>
      <c r="I473" s="76" t="s">
        <v>50</v>
      </c>
      <c r="J473" s="76" t="s">
        <v>355</v>
      </c>
      <c r="K473" s="96" t="s">
        <v>2137</v>
      </c>
      <c r="L473" s="97" t="s">
        <v>2138</v>
      </c>
      <c r="M473" s="145"/>
      <c r="N473" s="146"/>
    </row>
    <row r="474" spans="1:14" ht="120" x14ac:dyDescent="0.25">
      <c r="A474" s="104" t="s">
        <v>2139</v>
      </c>
      <c r="B474" s="73" t="s">
        <v>148</v>
      </c>
      <c r="C474" s="73">
        <v>43565</v>
      </c>
      <c r="D474" s="75" t="s">
        <v>2140</v>
      </c>
      <c r="E474" s="76" t="s">
        <v>129</v>
      </c>
      <c r="F474" s="76" t="s">
        <v>26</v>
      </c>
      <c r="G474" s="76" t="s">
        <v>27</v>
      </c>
      <c r="H474" s="76" t="s">
        <v>28</v>
      </c>
      <c r="I474" s="76" t="s">
        <v>62</v>
      </c>
      <c r="J474" s="76" t="s">
        <v>63</v>
      </c>
      <c r="K474" s="96" t="s">
        <v>2141</v>
      </c>
      <c r="L474" s="97" t="s">
        <v>2142</v>
      </c>
      <c r="M474" s="145"/>
      <c r="N474" s="146"/>
    </row>
    <row r="475" spans="1:14" ht="135" x14ac:dyDescent="0.25">
      <c r="A475" s="104" t="s">
        <v>2143</v>
      </c>
      <c r="B475" s="73" t="s">
        <v>148</v>
      </c>
      <c r="C475" s="73">
        <v>43572</v>
      </c>
      <c r="D475" s="75" t="s">
        <v>2144</v>
      </c>
      <c r="E475" s="76" t="s">
        <v>15</v>
      </c>
      <c r="F475" s="76" t="s">
        <v>16</v>
      </c>
      <c r="G475" s="76" t="s">
        <v>2145</v>
      </c>
      <c r="H475" s="76" t="s">
        <v>28</v>
      </c>
      <c r="I475" s="76" t="s">
        <v>29</v>
      </c>
      <c r="J475" s="76" t="s">
        <v>57</v>
      </c>
      <c r="K475" s="96" t="s">
        <v>2146</v>
      </c>
      <c r="L475" s="97" t="s">
        <v>2147</v>
      </c>
      <c r="M475" s="145"/>
      <c r="N475" s="146"/>
    </row>
    <row r="476" spans="1:14" ht="120" x14ac:dyDescent="0.25">
      <c r="A476" s="104" t="s">
        <v>2148</v>
      </c>
      <c r="B476" s="73" t="s">
        <v>148</v>
      </c>
      <c r="C476" s="73">
        <v>43572</v>
      </c>
      <c r="D476" s="75" t="s">
        <v>2149</v>
      </c>
      <c r="E476" s="76" t="s">
        <v>480</v>
      </c>
      <c r="F476" s="76" t="s">
        <v>26</v>
      </c>
      <c r="G476" s="76" t="s">
        <v>27</v>
      </c>
      <c r="H476" s="76" t="s">
        <v>18</v>
      </c>
      <c r="I476" s="76" t="s">
        <v>131</v>
      </c>
      <c r="J476" s="76" t="s">
        <v>482</v>
      </c>
      <c r="K476" s="96" t="s">
        <v>2150</v>
      </c>
      <c r="L476" s="97" t="s">
        <v>2151</v>
      </c>
      <c r="M476" s="145"/>
      <c r="N476" s="146"/>
    </row>
    <row r="477" spans="1:14" ht="120" x14ac:dyDescent="0.25">
      <c r="A477" s="104" t="s">
        <v>2152</v>
      </c>
      <c r="B477" s="73" t="s">
        <v>148</v>
      </c>
      <c r="C477" s="73">
        <v>43572</v>
      </c>
      <c r="D477" s="75" t="s">
        <v>2153</v>
      </c>
      <c r="E477" s="76" t="s">
        <v>15</v>
      </c>
      <c r="F477" s="76" t="s">
        <v>26</v>
      </c>
      <c r="G477" s="76" t="s">
        <v>27</v>
      </c>
      <c r="H477" s="76" t="s">
        <v>18</v>
      </c>
      <c r="I477" s="76" t="s">
        <v>29</v>
      </c>
      <c r="J477" s="76" t="s">
        <v>57</v>
      </c>
      <c r="K477" s="96" t="s">
        <v>2154</v>
      </c>
      <c r="L477" s="97" t="s">
        <v>2155</v>
      </c>
      <c r="M477" s="145"/>
      <c r="N477" s="146"/>
    </row>
    <row r="478" spans="1:14" ht="140.25" x14ac:dyDescent="0.25">
      <c r="A478" s="104" t="s">
        <v>2156</v>
      </c>
      <c r="B478" s="73" t="s">
        <v>148</v>
      </c>
      <c r="C478" s="73">
        <v>43572</v>
      </c>
      <c r="D478" s="75" t="s">
        <v>2157</v>
      </c>
      <c r="E478" s="76" t="s">
        <v>1330</v>
      </c>
      <c r="F478" s="76" t="s">
        <v>16</v>
      </c>
      <c r="G478" s="76" t="s">
        <v>2158</v>
      </c>
      <c r="H478" s="76" t="s">
        <v>28</v>
      </c>
      <c r="I478" s="76" t="s">
        <v>62</v>
      </c>
      <c r="J478" s="76" t="s">
        <v>63</v>
      </c>
      <c r="K478" s="96" t="s">
        <v>2159</v>
      </c>
      <c r="L478" s="97" t="s">
        <v>2160</v>
      </c>
      <c r="M478" s="145"/>
      <c r="N478" s="146"/>
    </row>
    <row r="479" spans="1:14" ht="120" x14ac:dyDescent="0.25">
      <c r="A479" s="104" t="s">
        <v>2161</v>
      </c>
      <c r="B479" s="73" t="s">
        <v>148</v>
      </c>
      <c r="C479" s="73">
        <v>43572</v>
      </c>
      <c r="D479" s="75" t="s">
        <v>2162</v>
      </c>
      <c r="E479" s="76" t="s">
        <v>15</v>
      </c>
      <c r="F479" s="76" t="s">
        <v>16</v>
      </c>
      <c r="G479" s="76" t="s">
        <v>2163</v>
      </c>
      <c r="H479" s="76" t="s">
        <v>28</v>
      </c>
      <c r="I479" s="76" t="s">
        <v>29</v>
      </c>
      <c r="J479" s="76" t="s">
        <v>57</v>
      </c>
      <c r="K479" s="96" t="s">
        <v>2164</v>
      </c>
      <c r="L479" s="97" t="s">
        <v>2165</v>
      </c>
      <c r="M479" s="145"/>
      <c r="N479" s="146"/>
    </row>
    <row r="480" spans="1:14" ht="135" x14ac:dyDescent="0.25">
      <c r="A480" s="104" t="s">
        <v>2166</v>
      </c>
      <c r="B480" s="73" t="s">
        <v>148</v>
      </c>
      <c r="C480" s="73">
        <v>43587</v>
      </c>
      <c r="D480" s="75" t="s">
        <v>2167</v>
      </c>
      <c r="E480" s="76" t="s">
        <v>25</v>
      </c>
      <c r="F480" s="76" t="s">
        <v>16</v>
      </c>
      <c r="G480" s="76" t="s">
        <v>2168</v>
      </c>
      <c r="H480" s="76" t="s">
        <v>18</v>
      </c>
      <c r="I480" s="76" t="s">
        <v>29</v>
      </c>
      <c r="J480" s="76" t="s">
        <v>30</v>
      </c>
      <c r="K480" s="96" t="s">
        <v>2169</v>
      </c>
      <c r="L480" s="97" t="s">
        <v>2170</v>
      </c>
      <c r="M480" s="145"/>
      <c r="N480" s="146"/>
    </row>
    <row r="481" spans="1:14" ht="120" x14ac:dyDescent="0.25">
      <c r="A481" s="104" t="s">
        <v>2171</v>
      </c>
      <c r="B481" s="73" t="s">
        <v>1874</v>
      </c>
      <c r="C481" s="73">
        <v>43587</v>
      </c>
      <c r="D481" s="75" t="s">
        <v>2172</v>
      </c>
      <c r="E481" s="76" t="s">
        <v>361</v>
      </c>
      <c r="F481" s="76" t="s">
        <v>26</v>
      </c>
      <c r="G481" s="76" t="s">
        <v>27</v>
      </c>
      <c r="H481" s="76" t="s">
        <v>18</v>
      </c>
      <c r="I481" s="76" t="s">
        <v>50</v>
      </c>
      <c r="J481" s="76" t="s">
        <v>362</v>
      </c>
      <c r="K481" s="96" t="s">
        <v>2173</v>
      </c>
      <c r="L481" s="97" t="s">
        <v>2174</v>
      </c>
      <c r="M481" s="145"/>
      <c r="N481" s="146"/>
    </row>
    <row r="482" spans="1:14" ht="120" x14ac:dyDescent="0.25">
      <c r="A482" s="104" t="s">
        <v>2175</v>
      </c>
      <c r="B482" s="73" t="s">
        <v>148</v>
      </c>
      <c r="C482" s="73">
        <v>43607</v>
      </c>
      <c r="D482" s="75" t="s">
        <v>2176</v>
      </c>
      <c r="E482" s="76" t="s">
        <v>361</v>
      </c>
      <c r="F482" s="76" t="s">
        <v>26</v>
      </c>
      <c r="G482" s="76" t="s">
        <v>27</v>
      </c>
      <c r="H482" s="76" t="s">
        <v>18</v>
      </c>
      <c r="I482" s="76" t="s">
        <v>50</v>
      </c>
      <c r="J482" s="76" t="s">
        <v>362</v>
      </c>
      <c r="K482" s="96" t="s">
        <v>2177</v>
      </c>
      <c r="L482" s="97" t="s">
        <v>2178</v>
      </c>
      <c r="M482" s="145"/>
      <c r="N482" s="146"/>
    </row>
    <row r="483" spans="1:14" ht="135" x14ac:dyDescent="0.25">
      <c r="A483" s="104" t="s">
        <v>2179</v>
      </c>
      <c r="B483" s="73" t="s">
        <v>148</v>
      </c>
      <c r="C483" s="73">
        <v>43607</v>
      </c>
      <c r="D483" s="75" t="s">
        <v>2180</v>
      </c>
      <c r="E483" s="76" t="s">
        <v>25</v>
      </c>
      <c r="F483" s="76" t="s">
        <v>26</v>
      </c>
      <c r="G483" s="76" t="s">
        <v>27</v>
      </c>
      <c r="H483" s="76" t="s">
        <v>18</v>
      </c>
      <c r="I483" s="76" t="s">
        <v>29</v>
      </c>
      <c r="J483" s="76" t="s">
        <v>30</v>
      </c>
      <c r="K483" s="96" t="s">
        <v>2181</v>
      </c>
      <c r="L483" s="97" t="s">
        <v>2182</v>
      </c>
      <c r="M483" s="145"/>
      <c r="N483" s="146"/>
    </row>
    <row r="484" spans="1:14" ht="120" x14ac:dyDescent="0.25">
      <c r="A484" s="104" t="s">
        <v>2183</v>
      </c>
      <c r="B484" s="73" t="s">
        <v>148</v>
      </c>
      <c r="C484" s="73">
        <v>43621</v>
      </c>
      <c r="D484" s="75" t="s">
        <v>2184</v>
      </c>
      <c r="E484" s="76" t="s">
        <v>15</v>
      </c>
      <c r="F484" s="76" t="s">
        <v>26</v>
      </c>
      <c r="G484" s="76" t="s">
        <v>27</v>
      </c>
      <c r="H484" s="76" t="s">
        <v>18</v>
      </c>
      <c r="I484" s="76" t="s">
        <v>29</v>
      </c>
      <c r="J484" s="76" t="s">
        <v>57</v>
      </c>
      <c r="K484" s="96" t="s">
        <v>2185</v>
      </c>
      <c r="L484" s="97" t="s">
        <v>2186</v>
      </c>
      <c r="M484" s="145"/>
      <c r="N484" s="146"/>
    </row>
    <row r="485" spans="1:14" ht="120" x14ac:dyDescent="0.25">
      <c r="A485" s="104" t="s">
        <v>2187</v>
      </c>
      <c r="B485" s="73" t="s">
        <v>148</v>
      </c>
      <c r="C485" s="73">
        <v>43642</v>
      </c>
      <c r="D485" s="75" t="s">
        <v>2188</v>
      </c>
      <c r="E485" s="76" t="s">
        <v>194</v>
      </c>
      <c r="F485" s="76" t="s">
        <v>26</v>
      </c>
      <c r="G485" s="76" t="s">
        <v>27</v>
      </c>
      <c r="H485" s="76" t="s">
        <v>28</v>
      </c>
      <c r="I485" s="76" t="s">
        <v>50</v>
      </c>
      <c r="J485" s="76" t="s">
        <v>355</v>
      </c>
      <c r="K485" s="96" t="s">
        <v>2189</v>
      </c>
      <c r="L485" s="97" t="s">
        <v>2190</v>
      </c>
      <c r="M485" s="145"/>
      <c r="N485" s="146"/>
    </row>
    <row r="486" spans="1:14" ht="135" x14ac:dyDescent="0.25">
      <c r="A486" s="104" t="s">
        <v>2191</v>
      </c>
      <c r="B486" s="73" t="s">
        <v>148</v>
      </c>
      <c r="C486" s="73">
        <v>43663</v>
      </c>
      <c r="D486" s="75" t="s">
        <v>2192</v>
      </c>
      <c r="E486" s="76" t="s">
        <v>15</v>
      </c>
      <c r="F486" s="76" t="s">
        <v>26</v>
      </c>
      <c r="G486" s="76" t="s">
        <v>27</v>
      </c>
      <c r="H486" s="76" t="s">
        <v>18</v>
      </c>
      <c r="I486" s="76" t="s">
        <v>29</v>
      </c>
      <c r="J486" s="76" t="s">
        <v>57</v>
      </c>
      <c r="K486" s="96" t="s">
        <v>2193</v>
      </c>
      <c r="L486" s="97" t="s">
        <v>2194</v>
      </c>
      <c r="M486" s="145"/>
      <c r="N486" s="146"/>
    </row>
    <row r="487" spans="1:14" ht="120" x14ac:dyDescent="0.25">
      <c r="A487" s="104" t="s">
        <v>2195</v>
      </c>
      <c r="B487" s="73" t="s">
        <v>148</v>
      </c>
      <c r="C487" s="73">
        <v>43677</v>
      </c>
      <c r="D487" s="75" t="s">
        <v>2196</v>
      </c>
      <c r="E487" s="76" t="s">
        <v>361</v>
      </c>
      <c r="F487" s="76" t="s">
        <v>26</v>
      </c>
      <c r="G487" s="76" t="s">
        <v>27</v>
      </c>
      <c r="H487" s="76" t="s">
        <v>18</v>
      </c>
      <c r="I487" s="76" t="s">
        <v>50</v>
      </c>
      <c r="J487" s="76" t="s">
        <v>362</v>
      </c>
      <c r="K487" s="96" t="s">
        <v>2197</v>
      </c>
      <c r="L487" s="97" t="s">
        <v>2198</v>
      </c>
      <c r="M487" s="145"/>
      <c r="N487" s="146"/>
    </row>
    <row r="488" spans="1:14" ht="120" x14ac:dyDescent="0.25">
      <c r="A488" s="104" t="s">
        <v>2199</v>
      </c>
      <c r="B488" s="73" t="s">
        <v>148</v>
      </c>
      <c r="C488" s="73">
        <v>43677</v>
      </c>
      <c r="D488" s="75" t="s">
        <v>2200</v>
      </c>
      <c r="E488" s="76" t="s">
        <v>361</v>
      </c>
      <c r="F488" s="76" t="s">
        <v>26</v>
      </c>
      <c r="G488" s="76" t="s">
        <v>2201</v>
      </c>
      <c r="H488" s="76" t="s">
        <v>28</v>
      </c>
      <c r="I488" s="76" t="s">
        <v>50</v>
      </c>
      <c r="J488" s="76" t="s">
        <v>362</v>
      </c>
      <c r="K488" s="96" t="s">
        <v>2202</v>
      </c>
      <c r="L488" s="97" t="s">
        <v>2203</v>
      </c>
      <c r="M488" s="145"/>
      <c r="N488" s="146"/>
    </row>
    <row r="489" spans="1:14" ht="135" x14ac:dyDescent="0.25">
      <c r="A489" s="104" t="s">
        <v>2204</v>
      </c>
      <c r="B489" s="73" t="s">
        <v>148</v>
      </c>
      <c r="C489" s="73">
        <v>43677</v>
      </c>
      <c r="D489" s="75" t="s">
        <v>2205</v>
      </c>
      <c r="E489" s="76" t="s">
        <v>361</v>
      </c>
      <c r="F489" s="76" t="s">
        <v>26</v>
      </c>
      <c r="G489" s="76" t="s">
        <v>2206</v>
      </c>
      <c r="H489" s="76" t="s">
        <v>28</v>
      </c>
      <c r="I489" s="76" t="s">
        <v>50</v>
      </c>
      <c r="J489" s="76" t="s">
        <v>362</v>
      </c>
      <c r="K489" s="96" t="s">
        <v>2207</v>
      </c>
      <c r="L489" s="97" t="s">
        <v>2208</v>
      </c>
      <c r="M489" s="145"/>
      <c r="N489" s="146"/>
    </row>
    <row r="490" spans="1:14" ht="135" x14ac:dyDescent="0.25">
      <c r="A490" s="104" t="s">
        <v>2209</v>
      </c>
      <c r="B490" s="73" t="s">
        <v>148</v>
      </c>
      <c r="C490" s="73">
        <v>43677</v>
      </c>
      <c r="D490" s="75" t="s">
        <v>2210</v>
      </c>
      <c r="E490" s="76" t="s">
        <v>361</v>
      </c>
      <c r="F490" s="76" t="s">
        <v>26</v>
      </c>
      <c r="G490" s="76" t="s">
        <v>2211</v>
      </c>
      <c r="H490" s="76" t="s">
        <v>28</v>
      </c>
      <c r="I490" s="76" t="s">
        <v>50</v>
      </c>
      <c r="J490" s="76" t="s">
        <v>362</v>
      </c>
      <c r="K490" s="96" t="s">
        <v>2212</v>
      </c>
      <c r="L490" s="97" t="s">
        <v>2213</v>
      </c>
      <c r="M490" s="145"/>
      <c r="N490" s="146"/>
    </row>
    <row r="491" spans="1:14" ht="135" x14ac:dyDescent="0.25">
      <c r="A491" s="106" t="s">
        <v>2214</v>
      </c>
      <c r="B491" s="76" t="s">
        <v>148</v>
      </c>
      <c r="C491" s="74">
        <v>43691</v>
      </c>
      <c r="D491" s="75" t="s">
        <v>2215</v>
      </c>
      <c r="E491" s="76" t="s">
        <v>1180</v>
      </c>
      <c r="F491" s="76" t="s">
        <v>16</v>
      </c>
      <c r="G491" s="76" t="s">
        <v>2216</v>
      </c>
      <c r="H491" s="76" t="s">
        <v>28</v>
      </c>
      <c r="I491" s="76" t="s">
        <v>62</v>
      </c>
      <c r="J491" s="76" t="s">
        <v>1182</v>
      </c>
      <c r="K491" s="96" t="s">
        <v>2217</v>
      </c>
      <c r="L491" s="97" t="s">
        <v>2218</v>
      </c>
      <c r="M491" s="145"/>
      <c r="N491" s="146"/>
    </row>
    <row r="492" spans="1:14" ht="135" x14ac:dyDescent="0.25">
      <c r="A492" s="106" t="s">
        <v>2219</v>
      </c>
      <c r="B492" s="76" t="s">
        <v>148</v>
      </c>
      <c r="C492" s="74">
        <v>43699</v>
      </c>
      <c r="D492" s="75" t="s">
        <v>2220</v>
      </c>
      <c r="E492" s="76" t="s">
        <v>15</v>
      </c>
      <c r="F492" s="76" t="s">
        <v>16</v>
      </c>
      <c r="G492" s="76" t="s">
        <v>2221</v>
      </c>
      <c r="H492" s="76" t="s">
        <v>18</v>
      </c>
      <c r="I492" s="76" t="s">
        <v>62</v>
      </c>
      <c r="J492" s="76" t="s">
        <v>63</v>
      </c>
      <c r="K492" s="96" t="s">
        <v>2222</v>
      </c>
      <c r="L492" s="97" t="s">
        <v>2223</v>
      </c>
      <c r="M492" s="145"/>
      <c r="N492" s="146"/>
    </row>
    <row r="493" spans="1:14" ht="120" x14ac:dyDescent="0.25">
      <c r="A493" s="104" t="s">
        <v>2224</v>
      </c>
      <c r="B493" s="73" t="s">
        <v>148</v>
      </c>
      <c r="C493" s="73">
        <v>43705</v>
      </c>
      <c r="D493" s="75" t="s">
        <v>2225</v>
      </c>
      <c r="E493" s="76" t="s">
        <v>1180</v>
      </c>
      <c r="F493" s="76" t="s">
        <v>26</v>
      </c>
      <c r="G493" s="76" t="s">
        <v>27</v>
      </c>
      <c r="H493" s="76" t="s">
        <v>28</v>
      </c>
      <c r="I493" s="76" t="s">
        <v>62</v>
      </c>
      <c r="J493" s="76" t="s">
        <v>1182</v>
      </c>
      <c r="K493" s="96" t="s">
        <v>2226</v>
      </c>
      <c r="L493" s="97" t="s">
        <v>2227</v>
      </c>
      <c r="M493" s="145"/>
      <c r="N493" s="146"/>
    </row>
    <row r="494" spans="1:14" ht="120" x14ac:dyDescent="0.25">
      <c r="A494" s="106" t="s">
        <v>2228</v>
      </c>
      <c r="B494" s="76" t="s">
        <v>148</v>
      </c>
      <c r="C494" s="74">
        <v>43733</v>
      </c>
      <c r="D494" s="75" t="s">
        <v>2229</v>
      </c>
      <c r="E494" s="76" t="s">
        <v>194</v>
      </c>
      <c r="F494" s="76" t="s">
        <v>16</v>
      </c>
      <c r="G494" s="76" t="s">
        <v>2230</v>
      </c>
      <c r="H494" s="76" t="s">
        <v>18</v>
      </c>
      <c r="I494" s="76" t="s">
        <v>50</v>
      </c>
      <c r="J494" s="76" t="s">
        <v>355</v>
      </c>
      <c r="K494" s="96" t="s">
        <v>2231</v>
      </c>
      <c r="L494" s="97" t="s">
        <v>2232</v>
      </c>
      <c r="M494" s="145"/>
      <c r="N494" s="146"/>
    </row>
    <row r="495" spans="1:14" ht="120" x14ac:dyDescent="0.25">
      <c r="A495" s="104" t="s">
        <v>2233</v>
      </c>
      <c r="B495" s="73" t="s">
        <v>148</v>
      </c>
      <c r="C495" s="73">
        <v>43740</v>
      </c>
      <c r="D495" s="75" t="s">
        <v>2234</v>
      </c>
      <c r="E495" s="76" t="s">
        <v>480</v>
      </c>
      <c r="F495" s="76" t="s">
        <v>26</v>
      </c>
      <c r="G495" s="76" t="s">
        <v>27</v>
      </c>
      <c r="H495" s="76" t="s">
        <v>18</v>
      </c>
      <c r="I495" s="76" t="s">
        <v>131</v>
      </c>
      <c r="J495" s="76" t="s">
        <v>482</v>
      </c>
      <c r="K495" s="96" t="s">
        <v>2235</v>
      </c>
      <c r="L495" s="97" t="s">
        <v>2236</v>
      </c>
      <c r="M495" s="145"/>
      <c r="N495" s="146"/>
    </row>
    <row r="496" spans="1:14" ht="120" x14ac:dyDescent="0.25">
      <c r="A496" s="104" t="s">
        <v>2237</v>
      </c>
      <c r="B496" s="73" t="s">
        <v>148</v>
      </c>
      <c r="C496" s="73">
        <v>43754</v>
      </c>
      <c r="D496" s="75" t="s">
        <v>2238</v>
      </c>
      <c r="E496" s="76" t="s">
        <v>1180</v>
      </c>
      <c r="F496" s="76" t="s">
        <v>26</v>
      </c>
      <c r="G496" s="76" t="s">
        <v>27</v>
      </c>
      <c r="H496" s="76" t="s">
        <v>18</v>
      </c>
      <c r="I496" s="76" t="s">
        <v>62</v>
      </c>
      <c r="J496" s="76" t="s">
        <v>1182</v>
      </c>
      <c r="K496" s="96" t="s">
        <v>2239</v>
      </c>
      <c r="L496" s="97" t="s">
        <v>2240</v>
      </c>
      <c r="M496" s="145"/>
      <c r="N496" s="146"/>
    </row>
    <row r="497" spans="1:14" ht="120" x14ac:dyDescent="0.25">
      <c r="A497" s="104" t="s">
        <v>2241</v>
      </c>
      <c r="B497" s="73" t="s">
        <v>148</v>
      </c>
      <c r="C497" s="73">
        <v>43754</v>
      </c>
      <c r="D497" s="75" t="s">
        <v>2242</v>
      </c>
      <c r="E497" s="76" t="s">
        <v>15</v>
      </c>
      <c r="F497" s="76" t="s">
        <v>26</v>
      </c>
      <c r="G497" s="76" t="s">
        <v>27</v>
      </c>
      <c r="H497" s="76" t="s">
        <v>18</v>
      </c>
      <c r="I497" s="76" t="s">
        <v>29</v>
      </c>
      <c r="J497" s="76" t="s">
        <v>57</v>
      </c>
      <c r="K497" s="96" t="s">
        <v>2243</v>
      </c>
      <c r="L497" s="97" t="s">
        <v>2244</v>
      </c>
      <c r="M497" s="145"/>
      <c r="N497" s="146"/>
    </row>
    <row r="498" spans="1:14" ht="120" x14ac:dyDescent="0.25">
      <c r="A498" s="106" t="s">
        <v>2245</v>
      </c>
      <c r="B498" s="76" t="s">
        <v>148</v>
      </c>
      <c r="C498" s="74">
        <v>43761</v>
      </c>
      <c r="D498" s="75" t="s">
        <v>2246</v>
      </c>
      <c r="E498" s="76" t="s">
        <v>15</v>
      </c>
      <c r="F498" s="76" t="s">
        <v>16</v>
      </c>
      <c r="G498" s="76" t="s">
        <v>2247</v>
      </c>
      <c r="H498" s="76" t="s">
        <v>28</v>
      </c>
      <c r="I498" s="76" t="s">
        <v>29</v>
      </c>
      <c r="J498" s="76" t="s">
        <v>57</v>
      </c>
      <c r="K498" s="96" t="s">
        <v>2248</v>
      </c>
      <c r="L498" s="97" t="s">
        <v>2249</v>
      </c>
      <c r="M498" s="145"/>
      <c r="N498" s="146"/>
    </row>
    <row r="499" spans="1:14" ht="120" x14ac:dyDescent="0.25">
      <c r="A499" s="106" t="s">
        <v>2250</v>
      </c>
      <c r="B499" s="76" t="s">
        <v>148</v>
      </c>
      <c r="C499" s="74">
        <v>43776</v>
      </c>
      <c r="D499" s="75" t="s">
        <v>2251</v>
      </c>
      <c r="E499" s="76" t="s">
        <v>15</v>
      </c>
      <c r="F499" s="76" t="s">
        <v>16</v>
      </c>
      <c r="G499" s="76" t="s">
        <v>2252</v>
      </c>
      <c r="H499" s="76" t="s">
        <v>28</v>
      </c>
      <c r="I499" s="76" t="s">
        <v>29</v>
      </c>
      <c r="J499" s="76" t="s">
        <v>57</v>
      </c>
      <c r="K499" s="96" t="s">
        <v>2253</v>
      </c>
      <c r="L499" s="97" t="s">
        <v>2254</v>
      </c>
      <c r="M499" s="145"/>
      <c r="N499" s="146"/>
    </row>
    <row r="500" spans="1:14" ht="120" x14ac:dyDescent="0.25">
      <c r="A500" s="104" t="s">
        <v>2255</v>
      </c>
      <c r="B500" s="73" t="s">
        <v>148</v>
      </c>
      <c r="C500" s="73">
        <v>43782</v>
      </c>
      <c r="D500" s="75" t="s">
        <v>2256</v>
      </c>
      <c r="E500" s="76" t="s">
        <v>15</v>
      </c>
      <c r="F500" s="76" t="s">
        <v>26</v>
      </c>
      <c r="G500" s="76" t="s">
        <v>27</v>
      </c>
      <c r="H500" s="76" t="s">
        <v>18</v>
      </c>
      <c r="I500" s="76" t="s">
        <v>131</v>
      </c>
      <c r="J500" s="76" t="s">
        <v>132</v>
      </c>
      <c r="K500" s="96" t="s">
        <v>2257</v>
      </c>
      <c r="L500" s="97" t="s">
        <v>2258</v>
      </c>
      <c r="M500" s="145"/>
      <c r="N500" s="146"/>
    </row>
    <row r="501" spans="1:14" ht="135" x14ac:dyDescent="0.25">
      <c r="A501" s="104" t="s">
        <v>2259</v>
      </c>
      <c r="B501" s="73" t="s">
        <v>148</v>
      </c>
      <c r="C501" s="73">
        <v>43803</v>
      </c>
      <c r="D501" s="75" t="s">
        <v>2260</v>
      </c>
      <c r="E501" s="76" t="s">
        <v>361</v>
      </c>
      <c r="F501" s="76" t="s">
        <v>26</v>
      </c>
      <c r="G501" s="76" t="s">
        <v>27</v>
      </c>
      <c r="H501" s="76" t="s">
        <v>18</v>
      </c>
      <c r="I501" s="76" t="s">
        <v>50</v>
      </c>
      <c r="J501" s="76" t="s">
        <v>362</v>
      </c>
      <c r="K501" s="96" t="s">
        <v>2261</v>
      </c>
      <c r="L501" s="97" t="s">
        <v>2262</v>
      </c>
      <c r="M501" s="145"/>
      <c r="N501" s="146"/>
    </row>
    <row r="502" spans="1:14" ht="135" x14ac:dyDescent="0.25">
      <c r="A502" s="106" t="s">
        <v>2263</v>
      </c>
      <c r="B502" s="76" t="s">
        <v>148</v>
      </c>
      <c r="C502" s="74">
        <v>43803</v>
      </c>
      <c r="D502" s="75" t="s">
        <v>2167</v>
      </c>
      <c r="E502" s="76" t="s">
        <v>25</v>
      </c>
      <c r="F502" s="76" t="s">
        <v>16</v>
      </c>
      <c r="G502" s="76" t="s">
        <v>2264</v>
      </c>
      <c r="H502" s="76" t="s">
        <v>18</v>
      </c>
      <c r="I502" s="76" t="s">
        <v>29</v>
      </c>
      <c r="J502" s="76" t="s">
        <v>30</v>
      </c>
      <c r="K502" s="96" t="s">
        <v>2265</v>
      </c>
      <c r="L502" s="97" t="s">
        <v>2266</v>
      </c>
      <c r="M502" s="145"/>
      <c r="N502" s="146"/>
    </row>
    <row r="503" spans="1:14" ht="135" x14ac:dyDescent="0.25">
      <c r="A503" s="106" t="s">
        <v>2267</v>
      </c>
      <c r="B503" s="76" t="s">
        <v>148</v>
      </c>
      <c r="C503" s="74">
        <v>43803</v>
      </c>
      <c r="D503" s="75" t="s">
        <v>2268</v>
      </c>
      <c r="E503" s="76" t="s">
        <v>25</v>
      </c>
      <c r="F503" s="76" t="s">
        <v>16</v>
      </c>
      <c r="G503" s="76" t="s">
        <v>2269</v>
      </c>
      <c r="H503" s="76" t="s">
        <v>18</v>
      </c>
      <c r="I503" s="76" t="s">
        <v>29</v>
      </c>
      <c r="J503" s="76" t="s">
        <v>30</v>
      </c>
      <c r="K503" s="96" t="s">
        <v>2270</v>
      </c>
      <c r="L503" s="97" t="s">
        <v>2271</v>
      </c>
      <c r="M503" s="145"/>
      <c r="N503" s="146"/>
    </row>
    <row r="504" spans="1:14" ht="120" x14ac:dyDescent="0.25">
      <c r="A504" s="106" t="s">
        <v>2272</v>
      </c>
      <c r="B504" s="76" t="s">
        <v>148</v>
      </c>
      <c r="C504" s="74">
        <v>43803</v>
      </c>
      <c r="D504" s="75" t="s">
        <v>2273</v>
      </c>
      <c r="E504" s="76" t="s">
        <v>129</v>
      </c>
      <c r="F504" s="76" t="s">
        <v>16</v>
      </c>
      <c r="G504" s="76" t="s">
        <v>1238</v>
      </c>
      <c r="H504" s="76" t="s">
        <v>28</v>
      </c>
      <c r="I504" s="76" t="s">
        <v>249</v>
      </c>
      <c r="J504" s="76" t="s">
        <v>1166</v>
      </c>
      <c r="K504" s="96" t="s">
        <v>2274</v>
      </c>
      <c r="L504" s="97" t="s">
        <v>2275</v>
      </c>
      <c r="M504" s="145"/>
      <c r="N504" s="146"/>
    </row>
    <row r="505" spans="1:14" ht="120" x14ac:dyDescent="0.25">
      <c r="A505" s="104" t="s">
        <v>2276</v>
      </c>
      <c r="B505" s="73" t="s">
        <v>148</v>
      </c>
      <c r="C505" s="73">
        <v>43810</v>
      </c>
      <c r="D505" s="75" t="s">
        <v>2277</v>
      </c>
      <c r="E505" s="76" t="s">
        <v>15</v>
      </c>
      <c r="F505" s="76" t="s">
        <v>26</v>
      </c>
      <c r="G505" s="76" t="s">
        <v>27</v>
      </c>
      <c r="H505" s="76" t="s">
        <v>18</v>
      </c>
      <c r="I505" s="76" t="s">
        <v>29</v>
      </c>
      <c r="J505" s="76" t="s">
        <v>57</v>
      </c>
      <c r="K505" s="96" t="s">
        <v>2278</v>
      </c>
      <c r="L505" s="97" t="s">
        <v>2279</v>
      </c>
      <c r="M505" s="145"/>
      <c r="N505" s="146"/>
    </row>
    <row r="506" spans="1:14" ht="135" x14ac:dyDescent="0.25">
      <c r="A506" s="104" t="s">
        <v>2171</v>
      </c>
      <c r="B506" s="74" t="s">
        <v>647</v>
      </c>
      <c r="C506" s="73">
        <v>43823</v>
      </c>
      <c r="D506" s="75" t="s">
        <v>2280</v>
      </c>
      <c r="E506" s="76" t="s">
        <v>361</v>
      </c>
      <c r="F506" s="76" t="s">
        <v>26</v>
      </c>
      <c r="G506" s="76" t="s">
        <v>27</v>
      </c>
      <c r="H506" s="76" t="s">
        <v>18</v>
      </c>
      <c r="I506" s="76" t="s">
        <v>50</v>
      </c>
      <c r="J506" s="76" t="s">
        <v>362</v>
      </c>
      <c r="K506" s="96" t="s">
        <v>2281</v>
      </c>
      <c r="L506" s="97" t="s">
        <v>2282</v>
      </c>
      <c r="M506" s="145"/>
      <c r="N506" s="146"/>
    </row>
    <row r="507" spans="1:14" ht="120" x14ac:dyDescent="0.25">
      <c r="A507" s="104" t="s">
        <v>2283</v>
      </c>
      <c r="B507" s="74" t="s">
        <v>148</v>
      </c>
      <c r="C507" s="73">
        <v>43825</v>
      </c>
      <c r="D507" s="75" t="s">
        <v>2284</v>
      </c>
      <c r="E507" s="76" t="s">
        <v>25</v>
      </c>
      <c r="F507" s="76" t="s">
        <v>26</v>
      </c>
      <c r="G507" s="76" t="s">
        <v>27</v>
      </c>
      <c r="H507" s="76" t="s">
        <v>18</v>
      </c>
      <c r="I507" s="76" t="s">
        <v>29</v>
      </c>
      <c r="J507" s="76" t="s">
        <v>30</v>
      </c>
      <c r="K507" s="96" t="s">
        <v>2285</v>
      </c>
      <c r="L507" s="97" t="s">
        <v>2286</v>
      </c>
      <c r="M507" s="145"/>
      <c r="N507" s="146"/>
    </row>
    <row r="508" spans="1:14" ht="120" x14ac:dyDescent="0.25">
      <c r="A508" s="104" t="s">
        <v>2287</v>
      </c>
      <c r="B508" s="74" t="s">
        <v>148</v>
      </c>
      <c r="C508" s="73">
        <v>43874</v>
      </c>
      <c r="D508" s="75" t="s">
        <v>2288</v>
      </c>
      <c r="E508" s="76" t="s">
        <v>129</v>
      </c>
      <c r="F508" s="76" t="s">
        <v>26</v>
      </c>
      <c r="G508" s="76" t="s">
        <v>27</v>
      </c>
      <c r="H508" s="76" t="s">
        <v>18</v>
      </c>
      <c r="I508" s="76" t="s">
        <v>131</v>
      </c>
      <c r="J508" s="76" t="s">
        <v>132</v>
      </c>
      <c r="K508" s="96" t="s">
        <v>2289</v>
      </c>
      <c r="L508" s="97" t="s">
        <v>2290</v>
      </c>
      <c r="M508" s="145"/>
      <c r="N508" s="146"/>
    </row>
    <row r="509" spans="1:14" ht="120" x14ac:dyDescent="0.25">
      <c r="A509" s="106" t="s">
        <v>2291</v>
      </c>
      <c r="B509" s="76" t="s">
        <v>148</v>
      </c>
      <c r="C509" s="74">
        <v>43887</v>
      </c>
      <c r="D509" s="75" t="s">
        <v>2292</v>
      </c>
      <c r="E509" s="76" t="s">
        <v>343</v>
      </c>
      <c r="F509" s="76" t="s">
        <v>16</v>
      </c>
      <c r="G509" s="76" t="s">
        <v>2293</v>
      </c>
      <c r="H509" s="76" t="s">
        <v>28</v>
      </c>
      <c r="I509" s="76" t="s">
        <v>131</v>
      </c>
      <c r="J509" s="76" t="s">
        <v>132</v>
      </c>
      <c r="K509" s="96" t="s">
        <v>2294</v>
      </c>
      <c r="L509" s="97" t="s">
        <v>2295</v>
      </c>
      <c r="M509" s="145"/>
      <c r="N509" s="146"/>
    </row>
    <row r="510" spans="1:14" ht="120" x14ac:dyDescent="0.25">
      <c r="A510" s="104" t="s">
        <v>2296</v>
      </c>
      <c r="B510" s="74" t="s">
        <v>148</v>
      </c>
      <c r="C510" s="73">
        <v>43900</v>
      </c>
      <c r="D510" s="75" t="s">
        <v>2288</v>
      </c>
      <c r="E510" s="76" t="s">
        <v>129</v>
      </c>
      <c r="F510" s="76" t="s">
        <v>26</v>
      </c>
      <c r="G510" s="76" t="s">
        <v>27</v>
      </c>
      <c r="H510" s="76" t="s">
        <v>18</v>
      </c>
      <c r="I510" s="76" t="s">
        <v>131</v>
      </c>
      <c r="J510" s="76" t="s">
        <v>132</v>
      </c>
      <c r="K510" s="98" t="s">
        <v>2297</v>
      </c>
      <c r="L510" s="99" t="s">
        <v>2298</v>
      </c>
      <c r="M510" s="145"/>
      <c r="N510" s="146"/>
    </row>
    <row r="511" spans="1:14" ht="120" x14ac:dyDescent="0.25">
      <c r="A511" s="104" t="s">
        <v>2299</v>
      </c>
      <c r="B511" s="74" t="s">
        <v>148</v>
      </c>
      <c r="C511" s="73">
        <v>43901</v>
      </c>
      <c r="D511" s="75" t="s">
        <v>2300</v>
      </c>
      <c r="E511" s="76" t="s">
        <v>194</v>
      </c>
      <c r="F511" s="76" t="s">
        <v>26</v>
      </c>
      <c r="G511" s="76" t="s">
        <v>27</v>
      </c>
      <c r="H511" s="76" t="s">
        <v>18</v>
      </c>
      <c r="I511" s="76" t="s">
        <v>50</v>
      </c>
      <c r="J511" s="76" t="s">
        <v>355</v>
      </c>
      <c r="K511" s="96" t="s">
        <v>2301</v>
      </c>
      <c r="L511" s="97" t="s">
        <v>2302</v>
      </c>
      <c r="M511" s="145"/>
      <c r="N511" s="146"/>
    </row>
    <row r="512" spans="1:14" ht="120" x14ac:dyDescent="0.25">
      <c r="A512" s="104" t="s">
        <v>2303</v>
      </c>
      <c r="B512" s="74" t="s">
        <v>148</v>
      </c>
      <c r="C512" s="73">
        <v>43913</v>
      </c>
      <c r="D512" s="75" t="s">
        <v>2304</v>
      </c>
      <c r="E512" s="76" t="s">
        <v>1330</v>
      </c>
      <c r="F512" s="76" t="s">
        <v>26</v>
      </c>
      <c r="G512" s="76" t="s">
        <v>27</v>
      </c>
      <c r="H512" s="76" t="s">
        <v>28</v>
      </c>
      <c r="I512" s="76" t="s">
        <v>249</v>
      </c>
      <c r="J512" s="76" t="s">
        <v>249</v>
      </c>
      <c r="K512" s="96" t="s">
        <v>2305</v>
      </c>
      <c r="L512" s="97" t="s">
        <v>2306</v>
      </c>
      <c r="M512" s="145"/>
      <c r="N512" s="146"/>
    </row>
    <row r="513" spans="1:14" ht="135" x14ac:dyDescent="0.25">
      <c r="A513" s="104" t="s">
        <v>2307</v>
      </c>
      <c r="B513" s="74" t="s">
        <v>148</v>
      </c>
      <c r="C513" s="73">
        <v>43914</v>
      </c>
      <c r="D513" s="75" t="s">
        <v>2308</v>
      </c>
      <c r="E513" s="76" t="s">
        <v>199</v>
      </c>
      <c r="F513" s="76" t="s">
        <v>16</v>
      </c>
      <c r="G513" s="76" t="s">
        <v>2309</v>
      </c>
      <c r="H513" s="76" t="s">
        <v>18</v>
      </c>
      <c r="I513" s="76" t="s">
        <v>131</v>
      </c>
      <c r="J513" s="76" t="s">
        <v>132</v>
      </c>
      <c r="K513" s="96" t="s">
        <v>2310</v>
      </c>
      <c r="L513" s="97" t="s">
        <v>2311</v>
      </c>
      <c r="M513" s="145"/>
      <c r="N513" s="146"/>
    </row>
    <row r="514" spans="1:14" ht="120" x14ac:dyDescent="0.25">
      <c r="A514" s="104" t="s">
        <v>2312</v>
      </c>
      <c r="B514" s="74" t="s">
        <v>148</v>
      </c>
      <c r="C514" s="73">
        <v>43922</v>
      </c>
      <c r="D514" s="75" t="s">
        <v>2313</v>
      </c>
      <c r="E514" s="76" t="s">
        <v>746</v>
      </c>
      <c r="F514" s="76" t="s">
        <v>16</v>
      </c>
      <c r="G514" s="76" t="s">
        <v>2314</v>
      </c>
      <c r="H514" s="76" t="s">
        <v>28</v>
      </c>
      <c r="I514" s="76" t="s">
        <v>29</v>
      </c>
      <c r="J514" s="76" t="s">
        <v>57</v>
      </c>
      <c r="K514" s="98" t="s">
        <v>2315</v>
      </c>
      <c r="L514" s="99" t="s">
        <v>2316</v>
      </c>
      <c r="M514" s="145"/>
      <c r="N514" s="146"/>
    </row>
    <row r="515" spans="1:14" ht="120" x14ac:dyDescent="0.25">
      <c r="A515" s="104" t="s">
        <v>2317</v>
      </c>
      <c r="B515" s="74" t="s">
        <v>148</v>
      </c>
      <c r="C515" s="73">
        <v>43922</v>
      </c>
      <c r="D515" s="75" t="s">
        <v>2318</v>
      </c>
      <c r="E515" s="76" t="s">
        <v>746</v>
      </c>
      <c r="F515" s="76" t="s">
        <v>26</v>
      </c>
      <c r="G515" s="76" t="s">
        <v>27</v>
      </c>
      <c r="H515" s="76" t="s">
        <v>18</v>
      </c>
      <c r="I515" s="76" t="s">
        <v>29</v>
      </c>
      <c r="J515" s="76" t="s">
        <v>57</v>
      </c>
      <c r="K515" s="96" t="s">
        <v>2319</v>
      </c>
      <c r="L515" s="97" t="s">
        <v>2320</v>
      </c>
      <c r="M515" s="145"/>
      <c r="N515" s="146"/>
    </row>
    <row r="516" spans="1:14" ht="135" x14ac:dyDescent="0.25">
      <c r="A516" s="106" t="s">
        <v>2321</v>
      </c>
      <c r="B516" s="74" t="s">
        <v>148</v>
      </c>
      <c r="C516" s="74">
        <v>43922</v>
      </c>
      <c r="D516" s="75" t="s">
        <v>2322</v>
      </c>
      <c r="E516" s="76" t="s">
        <v>122</v>
      </c>
      <c r="F516" s="76" t="s">
        <v>16</v>
      </c>
      <c r="G516" s="76" t="s">
        <v>2323</v>
      </c>
      <c r="H516" s="74" t="s">
        <v>18</v>
      </c>
      <c r="I516" s="76" t="s">
        <v>50</v>
      </c>
      <c r="J516" s="76" t="s">
        <v>124</v>
      </c>
      <c r="K516" s="96" t="s">
        <v>2324</v>
      </c>
      <c r="L516" s="97" t="s">
        <v>2325</v>
      </c>
      <c r="M516" s="145"/>
      <c r="N516" s="146"/>
    </row>
    <row r="517" spans="1:14" ht="135" x14ac:dyDescent="0.25">
      <c r="A517" s="104" t="s">
        <v>2326</v>
      </c>
      <c r="B517" s="74" t="s">
        <v>148</v>
      </c>
      <c r="C517" s="73">
        <v>43929</v>
      </c>
      <c r="D517" s="75" t="s">
        <v>2327</v>
      </c>
      <c r="E517" s="76" t="s">
        <v>129</v>
      </c>
      <c r="F517" s="76" t="s">
        <v>26</v>
      </c>
      <c r="G517" s="76" t="s">
        <v>2328</v>
      </c>
      <c r="H517" s="76" t="s">
        <v>18</v>
      </c>
      <c r="I517" s="76" t="s">
        <v>131</v>
      </c>
      <c r="J517" s="76" t="s">
        <v>132</v>
      </c>
      <c r="K517" s="96" t="s">
        <v>2329</v>
      </c>
      <c r="L517" s="97" t="s">
        <v>2330</v>
      </c>
      <c r="M517" s="145"/>
      <c r="N517" s="146"/>
    </row>
    <row r="518" spans="1:14" ht="120" x14ac:dyDescent="0.25">
      <c r="A518" s="106" t="s">
        <v>2331</v>
      </c>
      <c r="B518" s="74" t="s">
        <v>148</v>
      </c>
      <c r="C518" s="74">
        <v>43938</v>
      </c>
      <c r="D518" s="75" t="s">
        <v>2332</v>
      </c>
      <c r="E518" s="76" t="s">
        <v>480</v>
      </c>
      <c r="F518" s="76" t="s">
        <v>16</v>
      </c>
      <c r="G518" s="76" t="s">
        <v>2333</v>
      </c>
      <c r="H518" s="74" t="s">
        <v>28</v>
      </c>
      <c r="I518" s="76" t="s">
        <v>131</v>
      </c>
      <c r="J518" s="76" t="s">
        <v>482</v>
      </c>
      <c r="K518" s="96" t="s">
        <v>2334</v>
      </c>
      <c r="L518" s="97" t="s">
        <v>2335</v>
      </c>
      <c r="M518" s="145"/>
      <c r="N518" s="146"/>
    </row>
    <row r="519" spans="1:14" ht="140.25" x14ac:dyDescent="0.25">
      <c r="A519" s="104" t="s">
        <v>2336</v>
      </c>
      <c r="B519" s="74" t="s">
        <v>148</v>
      </c>
      <c r="C519" s="73">
        <v>43938</v>
      </c>
      <c r="D519" s="75" t="s">
        <v>2337</v>
      </c>
      <c r="E519" s="76" t="s">
        <v>129</v>
      </c>
      <c r="F519" s="76" t="s">
        <v>26</v>
      </c>
      <c r="G519" s="76" t="s">
        <v>27</v>
      </c>
      <c r="H519" s="76" t="s">
        <v>18</v>
      </c>
      <c r="I519" s="76" t="s">
        <v>131</v>
      </c>
      <c r="J519" s="76" t="s">
        <v>482</v>
      </c>
      <c r="K519" s="96" t="s">
        <v>2338</v>
      </c>
      <c r="L519" s="97" t="s">
        <v>2339</v>
      </c>
      <c r="M519" s="145"/>
      <c r="N519" s="146"/>
    </row>
    <row r="520" spans="1:14" ht="135" x14ac:dyDescent="0.25">
      <c r="A520" s="106" t="s">
        <v>2340</v>
      </c>
      <c r="B520" s="76" t="s">
        <v>148</v>
      </c>
      <c r="C520" s="74">
        <v>43950</v>
      </c>
      <c r="D520" s="75" t="s">
        <v>2341</v>
      </c>
      <c r="E520" s="76" t="s">
        <v>122</v>
      </c>
      <c r="F520" s="76" t="s">
        <v>16</v>
      </c>
      <c r="G520" s="76" t="s">
        <v>2342</v>
      </c>
      <c r="H520" s="76" t="s">
        <v>18</v>
      </c>
      <c r="I520" s="76" t="s">
        <v>50</v>
      </c>
      <c r="J520" s="76" t="s">
        <v>124</v>
      </c>
      <c r="K520" s="96" t="s">
        <v>2343</v>
      </c>
      <c r="L520" s="97" t="s">
        <v>2344</v>
      </c>
      <c r="M520" s="145"/>
      <c r="N520" s="146"/>
    </row>
    <row r="521" spans="1:14" ht="120" x14ac:dyDescent="0.25">
      <c r="A521" s="104" t="s">
        <v>2345</v>
      </c>
      <c r="B521" s="74" t="s">
        <v>148</v>
      </c>
      <c r="C521" s="73">
        <v>43964</v>
      </c>
      <c r="D521" s="75" t="s">
        <v>2346</v>
      </c>
      <c r="E521" s="76" t="s">
        <v>122</v>
      </c>
      <c r="F521" s="76" t="s">
        <v>26</v>
      </c>
      <c r="G521" s="76" t="s">
        <v>2347</v>
      </c>
      <c r="H521" s="76" t="s">
        <v>18</v>
      </c>
      <c r="I521" s="76" t="s">
        <v>50</v>
      </c>
      <c r="J521" s="76" t="s">
        <v>124</v>
      </c>
      <c r="K521" s="96" t="s">
        <v>2348</v>
      </c>
      <c r="L521" s="97" t="s">
        <v>2349</v>
      </c>
      <c r="M521" s="145"/>
      <c r="N521" s="146"/>
    </row>
    <row r="522" spans="1:14" ht="120" x14ac:dyDescent="0.25">
      <c r="A522" s="106" t="s">
        <v>2350</v>
      </c>
      <c r="B522" s="76" t="s">
        <v>148</v>
      </c>
      <c r="C522" s="74">
        <v>43964</v>
      </c>
      <c r="D522" s="75" t="s">
        <v>2351</v>
      </c>
      <c r="E522" s="76" t="s">
        <v>480</v>
      </c>
      <c r="F522" s="76" t="s">
        <v>16</v>
      </c>
      <c r="G522" s="76" t="s">
        <v>2333</v>
      </c>
      <c r="H522" s="76" t="s">
        <v>18</v>
      </c>
      <c r="I522" s="76" t="s">
        <v>131</v>
      </c>
      <c r="J522" s="76" t="s">
        <v>482</v>
      </c>
      <c r="K522" s="96" t="s">
        <v>2352</v>
      </c>
      <c r="L522" s="97" t="s">
        <v>2353</v>
      </c>
      <c r="M522" s="145"/>
      <c r="N522" s="146"/>
    </row>
    <row r="523" spans="1:14" ht="153" x14ac:dyDescent="0.25">
      <c r="A523" s="104" t="s">
        <v>2354</v>
      </c>
      <c r="B523" s="74" t="s">
        <v>148</v>
      </c>
      <c r="C523" s="73">
        <v>43979</v>
      </c>
      <c r="D523" s="75" t="s">
        <v>2355</v>
      </c>
      <c r="E523" s="76" t="s">
        <v>199</v>
      </c>
      <c r="F523" s="76" t="s">
        <v>26</v>
      </c>
      <c r="G523" s="76" t="s">
        <v>27</v>
      </c>
      <c r="H523" s="76" t="s">
        <v>18</v>
      </c>
      <c r="I523" s="76" t="s">
        <v>131</v>
      </c>
      <c r="J523" s="76" t="s">
        <v>132</v>
      </c>
      <c r="K523" s="96" t="s">
        <v>2356</v>
      </c>
      <c r="L523" s="97" t="s">
        <v>2357</v>
      </c>
      <c r="M523" s="145"/>
      <c r="N523" s="146"/>
    </row>
    <row r="524" spans="1:14" ht="120" x14ac:dyDescent="0.25">
      <c r="A524" s="106" t="s">
        <v>2358</v>
      </c>
      <c r="B524" s="74" t="s">
        <v>148</v>
      </c>
      <c r="C524" s="74">
        <v>43979</v>
      </c>
      <c r="D524" s="91" t="s">
        <v>2359</v>
      </c>
      <c r="E524" s="76" t="s">
        <v>2360</v>
      </c>
      <c r="F524" s="76" t="s">
        <v>16</v>
      </c>
      <c r="G524" s="76" t="s">
        <v>2361</v>
      </c>
      <c r="H524" s="76" t="s">
        <v>28</v>
      </c>
      <c r="I524" s="76" t="s">
        <v>62</v>
      </c>
      <c r="J524" s="76" t="s">
        <v>1182</v>
      </c>
      <c r="K524" s="96" t="s">
        <v>2362</v>
      </c>
      <c r="L524" s="97" t="s">
        <v>2363</v>
      </c>
      <c r="M524" s="145"/>
      <c r="N524" s="146"/>
    </row>
    <row r="525" spans="1:14" ht="120" x14ac:dyDescent="0.25">
      <c r="A525" s="104" t="s">
        <v>2364</v>
      </c>
      <c r="B525" s="74" t="s">
        <v>148</v>
      </c>
      <c r="C525" s="73">
        <v>43999</v>
      </c>
      <c r="D525" s="75" t="s">
        <v>2365</v>
      </c>
      <c r="E525" s="76" t="s">
        <v>122</v>
      </c>
      <c r="F525" s="76" t="s">
        <v>26</v>
      </c>
      <c r="G525" s="76" t="s">
        <v>27</v>
      </c>
      <c r="H525" s="76" t="s">
        <v>18</v>
      </c>
      <c r="I525" s="76" t="s">
        <v>50</v>
      </c>
      <c r="J525" s="76" t="s">
        <v>124</v>
      </c>
      <c r="K525" s="96" t="s">
        <v>2366</v>
      </c>
      <c r="L525" s="97" t="s">
        <v>2367</v>
      </c>
      <c r="M525" s="145"/>
      <c r="N525" s="146"/>
    </row>
    <row r="526" spans="1:14" ht="120" x14ac:dyDescent="0.25">
      <c r="A526" s="104" t="s">
        <v>2368</v>
      </c>
      <c r="B526" s="74" t="s">
        <v>148</v>
      </c>
      <c r="C526" s="73">
        <v>43999</v>
      </c>
      <c r="D526" s="75" t="s">
        <v>2369</v>
      </c>
      <c r="E526" s="76" t="s">
        <v>746</v>
      </c>
      <c r="F526" s="76" t="s">
        <v>26</v>
      </c>
      <c r="G526" s="76" t="s">
        <v>27</v>
      </c>
      <c r="H526" s="76" t="s">
        <v>18</v>
      </c>
      <c r="I526" s="76" t="s">
        <v>62</v>
      </c>
      <c r="J526" s="76" t="s">
        <v>63</v>
      </c>
      <c r="K526" s="96" t="s">
        <v>2370</v>
      </c>
      <c r="L526" s="97" t="s">
        <v>2371</v>
      </c>
      <c r="M526" s="145"/>
      <c r="N526" s="146"/>
    </row>
    <row r="527" spans="1:14" ht="120" x14ac:dyDescent="0.25">
      <c r="A527" s="104" t="s">
        <v>2372</v>
      </c>
      <c r="B527" s="74" t="s">
        <v>148</v>
      </c>
      <c r="C527" s="73">
        <v>44013</v>
      </c>
      <c r="D527" s="75" t="s">
        <v>2373</v>
      </c>
      <c r="E527" s="76" t="s">
        <v>25</v>
      </c>
      <c r="F527" s="76" t="s">
        <v>26</v>
      </c>
      <c r="G527" s="76" t="s">
        <v>27</v>
      </c>
      <c r="H527" s="76" t="s">
        <v>18</v>
      </c>
      <c r="I527" s="76" t="s">
        <v>29</v>
      </c>
      <c r="J527" s="76" t="s">
        <v>30</v>
      </c>
      <c r="K527" s="96" t="s">
        <v>2374</v>
      </c>
      <c r="L527" s="97" t="s">
        <v>2375</v>
      </c>
      <c r="M527" s="145"/>
      <c r="N527" s="146"/>
    </row>
    <row r="528" spans="1:14" ht="120" x14ac:dyDescent="0.25">
      <c r="A528" s="104" t="s">
        <v>2376</v>
      </c>
      <c r="B528" s="74" t="s">
        <v>148</v>
      </c>
      <c r="C528" s="73">
        <v>44020</v>
      </c>
      <c r="D528" s="75" t="s">
        <v>2377</v>
      </c>
      <c r="E528" s="76" t="s">
        <v>343</v>
      </c>
      <c r="F528" s="76" t="s">
        <v>26</v>
      </c>
      <c r="G528" s="76" t="s">
        <v>27</v>
      </c>
      <c r="H528" s="76" t="s">
        <v>18</v>
      </c>
      <c r="I528" s="76" t="s">
        <v>29</v>
      </c>
      <c r="J528" s="76" t="s">
        <v>345</v>
      </c>
      <c r="K528" s="98" t="s">
        <v>2378</v>
      </c>
      <c r="L528" s="99" t="s">
        <v>2379</v>
      </c>
      <c r="M528" s="145"/>
      <c r="N528" s="146"/>
    </row>
    <row r="529" spans="1:14" ht="120" x14ac:dyDescent="0.25">
      <c r="A529" s="106" t="s">
        <v>2380</v>
      </c>
      <c r="B529" s="74" t="s">
        <v>148</v>
      </c>
      <c r="C529" s="74">
        <v>44035</v>
      </c>
      <c r="D529" s="91" t="s">
        <v>2381</v>
      </c>
      <c r="E529" s="74" t="s">
        <v>15</v>
      </c>
      <c r="F529" s="76" t="s">
        <v>16</v>
      </c>
      <c r="G529" s="74" t="s">
        <v>2333</v>
      </c>
      <c r="H529" s="74" t="s">
        <v>28</v>
      </c>
      <c r="I529" s="74" t="s">
        <v>29</v>
      </c>
      <c r="J529" s="74" t="s">
        <v>57</v>
      </c>
      <c r="K529" s="96" t="s">
        <v>2382</v>
      </c>
      <c r="L529" s="97" t="s">
        <v>2383</v>
      </c>
      <c r="M529" s="145"/>
      <c r="N529" s="146"/>
    </row>
    <row r="530" spans="1:14" ht="120" x14ac:dyDescent="0.25">
      <c r="A530" s="104" t="s">
        <v>2384</v>
      </c>
      <c r="B530" s="74" t="s">
        <v>148</v>
      </c>
      <c r="C530" s="73">
        <v>44041</v>
      </c>
      <c r="D530" s="75" t="s">
        <v>2385</v>
      </c>
      <c r="E530" s="76" t="s">
        <v>25</v>
      </c>
      <c r="F530" s="76" t="s">
        <v>26</v>
      </c>
      <c r="G530" s="76" t="s">
        <v>27</v>
      </c>
      <c r="H530" s="76" t="s">
        <v>18</v>
      </c>
      <c r="I530" s="76" t="s">
        <v>29</v>
      </c>
      <c r="J530" s="76" t="s">
        <v>30</v>
      </c>
      <c r="K530" s="98" t="s">
        <v>2386</v>
      </c>
      <c r="L530" s="99" t="s">
        <v>2387</v>
      </c>
      <c r="M530" s="145"/>
      <c r="N530" s="146"/>
    </row>
    <row r="531" spans="1:14" ht="135" x14ac:dyDescent="0.25">
      <c r="A531" s="106" t="s">
        <v>2388</v>
      </c>
      <c r="B531" s="74" t="s">
        <v>148</v>
      </c>
      <c r="C531" s="74">
        <v>44041</v>
      </c>
      <c r="D531" s="91" t="s">
        <v>2389</v>
      </c>
      <c r="E531" s="74" t="s">
        <v>199</v>
      </c>
      <c r="F531" s="76" t="s">
        <v>16</v>
      </c>
      <c r="G531" s="74" t="s">
        <v>2390</v>
      </c>
      <c r="H531" s="74" t="s">
        <v>18</v>
      </c>
      <c r="I531" s="76" t="s">
        <v>131</v>
      </c>
      <c r="J531" s="74" t="s">
        <v>132</v>
      </c>
      <c r="K531" s="98" t="s">
        <v>2391</v>
      </c>
      <c r="L531" s="99" t="s">
        <v>2392</v>
      </c>
      <c r="M531" s="145"/>
      <c r="N531" s="146"/>
    </row>
    <row r="532" spans="1:14" ht="120" x14ac:dyDescent="0.25">
      <c r="A532" s="104" t="s">
        <v>2393</v>
      </c>
      <c r="B532" s="74" t="s">
        <v>148</v>
      </c>
      <c r="C532" s="73">
        <v>44041</v>
      </c>
      <c r="D532" s="75" t="s">
        <v>2394</v>
      </c>
      <c r="E532" s="76" t="s">
        <v>194</v>
      </c>
      <c r="F532" s="76" t="s">
        <v>26</v>
      </c>
      <c r="G532" s="76" t="s">
        <v>27</v>
      </c>
      <c r="H532" s="76" t="s">
        <v>18</v>
      </c>
      <c r="I532" s="81" t="s">
        <v>50</v>
      </c>
      <c r="J532" s="81" t="s">
        <v>355</v>
      </c>
      <c r="K532" s="96" t="s">
        <v>2395</v>
      </c>
      <c r="L532" s="97" t="s">
        <v>2396</v>
      </c>
      <c r="M532" s="145"/>
      <c r="N532" s="146"/>
    </row>
    <row r="533" spans="1:14" ht="135" x14ac:dyDescent="0.25">
      <c r="A533" s="104" t="s">
        <v>2397</v>
      </c>
      <c r="B533" s="74" t="s">
        <v>148</v>
      </c>
      <c r="C533" s="73">
        <v>44041</v>
      </c>
      <c r="D533" s="75" t="s">
        <v>1723</v>
      </c>
      <c r="E533" s="76" t="s">
        <v>199</v>
      </c>
      <c r="F533" s="76" t="s">
        <v>26</v>
      </c>
      <c r="G533" s="76" t="s">
        <v>2398</v>
      </c>
      <c r="H533" s="76" t="s">
        <v>18</v>
      </c>
      <c r="I533" s="76" t="s">
        <v>131</v>
      </c>
      <c r="J533" s="76" t="s">
        <v>132</v>
      </c>
      <c r="K533" s="98" t="s">
        <v>2399</v>
      </c>
      <c r="L533" s="99" t="s">
        <v>2400</v>
      </c>
      <c r="M533" s="145"/>
      <c r="N533" s="146"/>
    </row>
    <row r="534" spans="1:14" ht="120" x14ac:dyDescent="0.25">
      <c r="A534" s="106" t="s">
        <v>2401</v>
      </c>
      <c r="B534" s="74" t="s">
        <v>148</v>
      </c>
      <c r="C534" s="74">
        <v>44041</v>
      </c>
      <c r="D534" s="91" t="s">
        <v>2402</v>
      </c>
      <c r="E534" s="74" t="s">
        <v>15</v>
      </c>
      <c r="F534" s="76" t="s">
        <v>16</v>
      </c>
      <c r="G534" s="74" t="s">
        <v>2403</v>
      </c>
      <c r="H534" s="74" t="s">
        <v>18</v>
      </c>
      <c r="I534" s="74" t="s">
        <v>131</v>
      </c>
      <c r="J534" s="74" t="s">
        <v>132</v>
      </c>
      <c r="K534" s="96" t="s">
        <v>2404</v>
      </c>
      <c r="L534" s="97" t="s">
        <v>2405</v>
      </c>
      <c r="M534" s="145"/>
      <c r="N534" s="146"/>
    </row>
    <row r="535" spans="1:14" ht="120" x14ac:dyDescent="0.25">
      <c r="A535" s="104" t="s">
        <v>2406</v>
      </c>
      <c r="B535" s="74" t="s">
        <v>148</v>
      </c>
      <c r="C535" s="73">
        <v>44041</v>
      </c>
      <c r="D535" s="75" t="s">
        <v>2407</v>
      </c>
      <c r="E535" s="76" t="s">
        <v>199</v>
      </c>
      <c r="F535" s="76" t="s">
        <v>26</v>
      </c>
      <c r="G535" s="76" t="s">
        <v>27</v>
      </c>
      <c r="H535" s="76" t="s">
        <v>28</v>
      </c>
      <c r="I535" s="76" t="s">
        <v>249</v>
      </c>
      <c r="J535" s="76" t="s">
        <v>1331</v>
      </c>
      <c r="K535" s="98" t="s">
        <v>2404</v>
      </c>
      <c r="L535" s="99" t="s">
        <v>2405</v>
      </c>
      <c r="M535" s="145"/>
      <c r="N535" s="146"/>
    </row>
    <row r="536" spans="1:14" ht="135" x14ac:dyDescent="0.25">
      <c r="A536" s="106" t="s">
        <v>2408</v>
      </c>
      <c r="B536" s="74" t="s">
        <v>148</v>
      </c>
      <c r="C536" s="74">
        <v>44041</v>
      </c>
      <c r="D536" s="91" t="s">
        <v>2409</v>
      </c>
      <c r="E536" s="74" t="s">
        <v>116</v>
      </c>
      <c r="F536" s="76" t="s">
        <v>16</v>
      </c>
      <c r="G536" s="74" t="s">
        <v>2410</v>
      </c>
      <c r="H536" s="74" t="s">
        <v>28</v>
      </c>
      <c r="I536" s="74" t="s">
        <v>50</v>
      </c>
      <c r="J536" s="74" t="s">
        <v>51</v>
      </c>
      <c r="K536" s="96" t="s">
        <v>2411</v>
      </c>
      <c r="L536" s="97" t="s">
        <v>2412</v>
      </c>
      <c r="M536" s="145"/>
      <c r="N536" s="146"/>
    </row>
    <row r="537" spans="1:14" ht="120" x14ac:dyDescent="0.25">
      <c r="A537" s="104" t="s">
        <v>2413</v>
      </c>
      <c r="B537" s="81" t="s">
        <v>148</v>
      </c>
      <c r="C537" s="73">
        <v>44041</v>
      </c>
      <c r="D537" s="75" t="s">
        <v>2414</v>
      </c>
      <c r="E537" s="76" t="s">
        <v>15</v>
      </c>
      <c r="F537" s="76" t="s">
        <v>26</v>
      </c>
      <c r="G537" s="76" t="s">
        <v>27</v>
      </c>
      <c r="H537" s="76" t="s">
        <v>28</v>
      </c>
      <c r="I537" s="76" t="s">
        <v>131</v>
      </c>
      <c r="J537" s="76" t="s">
        <v>132</v>
      </c>
      <c r="K537" s="96" t="s">
        <v>2415</v>
      </c>
      <c r="L537" s="97" t="s">
        <v>2416</v>
      </c>
      <c r="M537" s="145"/>
      <c r="N537" s="146"/>
    </row>
    <row r="538" spans="1:14" ht="127.5" customHeight="1" x14ac:dyDescent="0.25">
      <c r="A538" s="104" t="s">
        <v>2417</v>
      </c>
      <c r="B538" s="81" t="s">
        <v>148</v>
      </c>
      <c r="C538" s="73">
        <v>44070</v>
      </c>
      <c r="D538" s="75" t="s">
        <v>2418</v>
      </c>
      <c r="E538" s="76" t="s">
        <v>15</v>
      </c>
      <c r="F538" s="76" t="s">
        <v>26</v>
      </c>
      <c r="G538" s="76" t="s">
        <v>27</v>
      </c>
      <c r="H538" s="76" t="s">
        <v>28</v>
      </c>
      <c r="I538" s="76" t="s">
        <v>29</v>
      </c>
      <c r="J538" s="76" t="s">
        <v>345</v>
      </c>
      <c r="K538" s="98" t="s">
        <v>2419</v>
      </c>
      <c r="L538" s="99" t="s">
        <v>2420</v>
      </c>
      <c r="M538" s="145"/>
      <c r="N538" s="146"/>
    </row>
    <row r="539" spans="1:14" ht="149.25" customHeight="1" x14ac:dyDescent="0.25">
      <c r="A539" s="106" t="s">
        <v>2421</v>
      </c>
      <c r="B539" s="74" t="s">
        <v>148</v>
      </c>
      <c r="C539" s="74">
        <v>44070</v>
      </c>
      <c r="D539" s="91" t="s">
        <v>2422</v>
      </c>
      <c r="E539" s="74" t="s">
        <v>15</v>
      </c>
      <c r="F539" s="76" t="s">
        <v>16</v>
      </c>
      <c r="G539" s="74" t="s">
        <v>1439</v>
      </c>
      <c r="H539" s="74" t="s">
        <v>28</v>
      </c>
      <c r="I539" s="74" t="s">
        <v>29</v>
      </c>
      <c r="J539" s="74" t="s">
        <v>345</v>
      </c>
      <c r="K539" s="96" t="s">
        <v>2423</v>
      </c>
      <c r="L539" s="97" t="s">
        <v>2424</v>
      </c>
      <c r="M539" s="145"/>
      <c r="N539" s="146"/>
    </row>
    <row r="540" spans="1:14" ht="158.25" customHeight="1" x14ac:dyDescent="0.25">
      <c r="A540" s="106" t="s">
        <v>2425</v>
      </c>
      <c r="B540" s="74" t="s">
        <v>148</v>
      </c>
      <c r="C540" s="74">
        <v>44070</v>
      </c>
      <c r="D540" s="91" t="s">
        <v>2426</v>
      </c>
      <c r="E540" s="74" t="s">
        <v>15</v>
      </c>
      <c r="F540" s="76" t="s">
        <v>16</v>
      </c>
      <c r="G540" s="74" t="s">
        <v>2333</v>
      </c>
      <c r="H540" s="74" t="s">
        <v>28</v>
      </c>
      <c r="I540" s="74" t="s">
        <v>29</v>
      </c>
      <c r="J540" s="74" t="s">
        <v>319</v>
      </c>
      <c r="K540" s="96" t="s">
        <v>2427</v>
      </c>
      <c r="L540" s="97" t="s">
        <v>2428</v>
      </c>
      <c r="M540" s="145"/>
      <c r="N540" s="146"/>
    </row>
    <row r="541" spans="1:14" ht="166.5" customHeight="1" x14ac:dyDescent="0.25">
      <c r="A541" s="104" t="s">
        <v>2429</v>
      </c>
      <c r="B541" s="81" t="s">
        <v>148</v>
      </c>
      <c r="C541" s="73">
        <v>44070</v>
      </c>
      <c r="D541" s="75" t="s">
        <v>2430</v>
      </c>
      <c r="E541" s="76" t="s">
        <v>15</v>
      </c>
      <c r="F541" s="76" t="s">
        <v>26</v>
      </c>
      <c r="G541" s="76" t="s">
        <v>27</v>
      </c>
      <c r="H541" s="76" t="s">
        <v>28</v>
      </c>
      <c r="I541" s="76" t="s">
        <v>29</v>
      </c>
      <c r="J541" s="76" t="s">
        <v>345</v>
      </c>
      <c r="K541" s="96" t="s">
        <v>2431</v>
      </c>
      <c r="L541" s="97" t="s">
        <v>2432</v>
      </c>
      <c r="M541" s="145"/>
      <c r="N541" s="146"/>
    </row>
    <row r="542" spans="1:14" ht="120" x14ac:dyDescent="0.25">
      <c r="A542" s="106" t="s">
        <v>2433</v>
      </c>
      <c r="B542" s="74" t="s">
        <v>148</v>
      </c>
      <c r="C542" s="74">
        <v>44075</v>
      </c>
      <c r="D542" s="91" t="s">
        <v>2434</v>
      </c>
      <c r="E542" s="74" t="s">
        <v>199</v>
      </c>
      <c r="F542" s="76" t="s">
        <v>16</v>
      </c>
      <c r="G542" s="74" t="s">
        <v>2435</v>
      </c>
      <c r="H542" s="74" t="s">
        <v>18</v>
      </c>
      <c r="I542" s="76" t="s">
        <v>249</v>
      </c>
      <c r="J542" s="74" t="s">
        <v>1331</v>
      </c>
      <c r="K542" s="96" t="s">
        <v>2436</v>
      </c>
      <c r="L542" s="97" t="s">
        <v>2437</v>
      </c>
      <c r="M542" s="145"/>
      <c r="N542" s="146"/>
    </row>
    <row r="543" spans="1:14" ht="120" x14ac:dyDescent="0.25">
      <c r="A543" s="104" t="s">
        <v>2438</v>
      </c>
      <c r="B543" s="81" t="s">
        <v>148</v>
      </c>
      <c r="C543" s="73">
        <v>44075</v>
      </c>
      <c r="D543" s="75" t="s">
        <v>2439</v>
      </c>
      <c r="E543" s="76" t="s">
        <v>199</v>
      </c>
      <c r="F543" s="76" t="s">
        <v>26</v>
      </c>
      <c r="G543" s="76" t="s">
        <v>27</v>
      </c>
      <c r="H543" s="76" t="s">
        <v>18</v>
      </c>
      <c r="I543" s="76" t="s">
        <v>249</v>
      </c>
      <c r="J543" s="76" t="s">
        <v>1331</v>
      </c>
      <c r="K543" s="98" t="s">
        <v>2440</v>
      </c>
      <c r="L543" s="99" t="s">
        <v>2441</v>
      </c>
      <c r="M543" s="145"/>
      <c r="N543" s="146"/>
    </row>
    <row r="544" spans="1:14" ht="120" x14ac:dyDescent="0.25">
      <c r="A544" s="106" t="s">
        <v>2442</v>
      </c>
      <c r="B544" s="74" t="s">
        <v>148</v>
      </c>
      <c r="C544" s="74">
        <v>44077</v>
      </c>
      <c r="D544" s="91" t="s">
        <v>2443</v>
      </c>
      <c r="E544" s="74" t="s">
        <v>199</v>
      </c>
      <c r="F544" s="76" t="s">
        <v>16</v>
      </c>
      <c r="G544" s="74" t="s">
        <v>2444</v>
      </c>
      <c r="H544" s="74" t="s">
        <v>28</v>
      </c>
      <c r="I544" s="74" t="s">
        <v>62</v>
      </c>
      <c r="J544" s="74" t="s">
        <v>62</v>
      </c>
      <c r="K544" s="96" t="s">
        <v>2445</v>
      </c>
      <c r="L544" s="97" t="s">
        <v>2446</v>
      </c>
      <c r="M544" s="145"/>
      <c r="N544" s="146"/>
    </row>
    <row r="545" spans="1:14" ht="120" x14ac:dyDescent="0.25">
      <c r="A545" s="104" t="s">
        <v>2447</v>
      </c>
      <c r="B545" s="81" t="s">
        <v>148</v>
      </c>
      <c r="C545" s="73">
        <v>44077</v>
      </c>
      <c r="D545" s="75" t="s">
        <v>2448</v>
      </c>
      <c r="E545" s="76" t="s">
        <v>199</v>
      </c>
      <c r="F545" s="76" t="s">
        <v>26</v>
      </c>
      <c r="G545" s="76" t="s">
        <v>27</v>
      </c>
      <c r="H545" s="74" t="s">
        <v>28</v>
      </c>
      <c r="I545" s="76" t="s">
        <v>50</v>
      </c>
      <c r="J545" s="76" t="s">
        <v>355</v>
      </c>
      <c r="K545" s="96" t="s">
        <v>2449</v>
      </c>
      <c r="L545" s="97" t="s">
        <v>2450</v>
      </c>
      <c r="M545" s="145"/>
      <c r="N545" s="146"/>
    </row>
    <row r="546" spans="1:14" ht="120" x14ac:dyDescent="0.25">
      <c r="A546" s="104" t="s">
        <v>2451</v>
      </c>
      <c r="B546" s="81" t="s">
        <v>148</v>
      </c>
      <c r="C546" s="73">
        <v>44077</v>
      </c>
      <c r="D546" s="75" t="s">
        <v>2452</v>
      </c>
      <c r="E546" s="76" t="s">
        <v>199</v>
      </c>
      <c r="F546" s="76" t="s">
        <v>26</v>
      </c>
      <c r="G546" s="76" t="s">
        <v>27</v>
      </c>
      <c r="H546" s="74" t="s">
        <v>28</v>
      </c>
      <c r="I546" s="76" t="s">
        <v>50</v>
      </c>
      <c r="J546" s="76" t="s">
        <v>51</v>
      </c>
      <c r="K546" s="96" t="s">
        <v>2453</v>
      </c>
      <c r="L546" s="97" t="s">
        <v>2454</v>
      </c>
      <c r="M546" s="145"/>
      <c r="N546" s="146"/>
    </row>
    <row r="547" spans="1:14" ht="120" x14ac:dyDescent="0.25">
      <c r="A547" s="106" t="s">
        <v>2455</v>
      </c>
      <c r="B547" s="74" t="s">
        <v>148</v>
      </c>
      <c r="C547" s="74">
        <v>44077</v>
      </c>
      <c r="D547" s="91" t="s">
        <v>2456</v>
      </c>
      <c r="E547" s="74" t="s">
        <v>199</v>
      </c>
      <c r="F547" s="76" t="s">
        <v>16</v>
      </c>
      <c r="G547" s="74" t="s">
        <v>318</v>
      </c>
      <c r="H547" s="74" t="s">
        <v>28</v>
      </c>
      <c r="I547" s="74" t="s">
        <v>29</v>
      </c>
      <c r="J547" s="74" t="s">
        <v>57</v>
      </c>
      <c r="K547" s="96" t="s">
        <v>2457</v>
      </c>
      <c r="L547" s="97" t="s">
        <v>2458</v>
      </c>
      <c r="M547" s="145"/>
      <c r="N547" s="146"/>
    </row>
    <row r="548" spans="1:14" ht="120" x14ac:dyDescent="0.25">
      <c r="A548" s="104" t="s">
        <v>2459</v>
      </c>
      <c r="B548" s="81" t="s">
        <v>148</v>
      </c>
      <c r="C548" s="73">
        <v>44077</v>
      </c>
      <c r="D548" s="75" t="s">
        <v>2460</v>
      </c>
      <c r="E548" s="76" t="s">
        <v>199</v>
      </c>
      <c r="F548" s="76" t="s">
        <v>26</v>
      </c>
      <c r="G548" s="76" t="s">
        <v>27</v>
      </c>
      <c r="H548" s="74" t="s">
        <v>28</v>
      </c>
      <c r="I548" s="76" t="s">
        <v>50</v>
      </c>
      <c r="J548" s="76" t="s">
        <v>997</v>
      </c>
      <c r="K548" s="96" t="s">
        <v>2461</v>
      </c>
      <c r="L548" s="97" t="s">
        <v>2462</v>
      </c>
      <c r="M548" s="145"/>
      <c r="N548" s="146"/>
    </row>
    <row r="549" spans="1:14" ht="120" x14ac:dyDescent="0.25">
      <c r="A549" s="104" t="s">
        <v>2463</v>
      </c>
      <c r="B549" s="81" t="s">
        <v>148</v>
      </c>
      <c r="C549" s="73">
        <v>44077</v>
      </c>
      <c r="D549" s="75" t="s">
        <v>2464</v>
      </c>
      <c r="E549" s="76" t="s">
        <v>199</v>
      </c>
      <c r="F549" s="76" t="s">
        <v>26</v>
      </c>
      <c r="G549" s="76" t="s">
        <v>27</v>
      </c>
      <c r="H549" s="74" t="s">
        <v>28</v>
      </c>
      <c r="I549" s="76" t="s">
        <v>50</v>
      </c>
      <c r="J549" s="76" t="s">
        <v>362</v>
      </c>
      <c r="K549" s="96" t="s">
        <v>2465</v>
      </c>
      <c r="L549" s="97" t="s">
        <v>2466</v>
      </c>
      <c r="M549" s="145"/>
      <c r="N549" s="146"/>
    </row>
    <row r="550" spans="1:14" ht="135" x14ac:dyDescent="0.25">
      <c r="A550" s="106" t="s">
        <v>2467</v>
      </c>
      <c r="B550" s="74" t="s">
        <v>148</v>
      </c>
      <c r="C550" s="74">
        <v>44092</v>
      </c>
      <c r="D550" s="91" t="s">
        <v>2468</v>
      </c>
      <c r="E550" s="74" t="s">
        <v>2469</v>
      </c>
      <c r="F550" s="76" t="s">
        <v>16</v>
      </c>
      <c r="G550" s="74" t="s">
        <v>2470</v>
      </c>
      <c r="H550" s="74" t="s">
        <v>18</v>
      </c>
      <c r="I550" s="76" t="s">
        <v>50</v>
      </c>
      <c r="J550" s="76" t="s">
        <v>355</v>
      </c>
      <c r="K550" s="96" t="s">
        <v>2471</v>
      </c>
      <c r="L550" s="97" t="s">
        <v>2472</v>
      </c>
      <c r="M550" s="145"/>
      <c r="N550" s="146"/>
    </row>
    <row r="551" spans="1:14" ht="120" x14ac:dyDescent="0.25">
      <c r="A551" s="104" t="s">
        <v>2473</v>
      </c>
      <c r="B551" s="81" t="s">
        <v>148</v>
      </c>
      <c r="C551" s="73">
        <v>44092</v>
      </c>
      <c r="D551" s="75" t="s">
        <v>2474</v>
      </c>
      <c r="E551" s="76" t="s">
        <v>2469</v>
      </c>
      <c r="F551" s="76" t="s">
        <v>26</v>
      </c>
      <c r="G551" s="76" t="s">
        <v>27</v>
      </c>
      <c r="H551" s="76" t="s">
        <v>28</v>
      </c>
      <c r="I551" s="81" t="s">
        <v>50</v>
      </c>
      <c r="J551" s="81" t="s">
        <v>355</v>
      </c>
      <c r="K551" s="96" t="s">
        <v>2475</v>
      </c>
      <c r="L551" s="97" t="s">
        <v>2476</v>
      </c>
      <c r="M551" s="145"/>
      <c r="N551" s="146"/>
    </row>
    <row r="552" spans="1:14" ht="135" x14ac:dyDescent="0.25">
      <c r="A552" s="106" t="s">
        <v>2477</v>
      </c>
      <c r="B552" s="74" t="s">
        <v>148</v>
      </c>
      <c r="C552" s="74">
        <v>44112</v>
      </c>
      <c r="D552" s="91" t="s">
        <v>2478</v>
      </c>
      <c r="E552" s="74" t="s">
        <v>361</v>
      </c>
      <c r="F552" s="76" t="s">
        <v>16</v>
      </c>
      <c r="G552" s="74" t="s">
        <v>2479</v>
      </c>
      <c r="H552" s="74" t="s">
        <v>18</v>
      </c>
      <c r="I552" s="74" t="s">
        <v>50</v>
      </c>
      <c r="J552" s="74" t="s">
        <v>362</v>
      </c>
      <c r="K552" s="96" t="s">
        <v>2480</v>
      </c>
      <c r="L552" s="97" t="s">
        <v>2481</v>
      </c>
      <c r="M552" s="145"/>
      <c r="N552" s="146"/>
    </row>
    <row r="553" spans="1:14" ht="135" x14ac:dyDescent="0.25">
      <c r="A553" s="106" t="s">
        <v>2482</v>
      </c>
      <c r="B553" s="74" t="s">
        <v>148</v>
      </c>
      <c r="C553" s="74">
        <v>44113</v>
      </c>
      <c r="D553" s="91" t="s">
        <v>2483</v>
      </c>
      <c r="E553" s="74" t="s">
        <v>25</v>
      </c>
      <c r="F553" s="76" t="s">
        <v>16</v>
      </c>
      <c r="G553" s="74" t="s">
        <v>2484</v>
      </c>
      <c r="H553" s="74" t="s">
        <v>28</v>
      </c>
      <c r="I553" s="74" t="s">
        <v>29</v>
      </c>
      <c r="J553" s="74" t="s">
        <v>30</v>
      </c>
      <c r="K553" s="96" t="s">
        <v>2485</v>
      </c>
      <c r="L553" s="97" t="s">
        <v>2486</v>
      </c>
      <c r="M553" s="145"/>
      <c r="N553" s="146"/>
    </row>
    <row r="554" spans="1:14" ht="120" x14ac:dyDescent="0.25">
      <c r="A554" s="106" t="s">
        <v>2487</v>
      </c>
      <c r="B554" s="74" t="s">
        <v>148</v>
      </c>
      <c r="C554" s="74">
        <v>44113</v>
      </c>
      <c r="D554" s="91" t="s">
        <v>2488</v>
      </c>
      <c r="E554" s="74" t="s">
        <v>15</v>
      </c>
      <c r="F554" s="76" t="s">
        <v>16</v>
      </c>
      <c r="G554" s="74" t="s">
        <v>2489</v>
      </c>
      <c r="H554" s="74" t="s">
        <v>18</v>
      </c>
      <c r="I554" s="74" t="s">
        <v>62</v>
      </c>
      <c r="J554" s="74" t="s">
        <v>63</v>
      </c>
      <c r="K554" s="96" t="s">
        <v>2490</v>
      </c>
      <c r="L554" s="97" t="s">
        <v>2491</v>
      </c>
      <c r="M554" s="145"/>
      <c r="N554" s="146"/>
    </row>
    <row r="555" spans="1:14" ht="135" x14ac:dyDescent="0.25">
      <c r="A555" s="106" t="s">
        <v>2492</v>
      </c>
      <c r="B555" s="74" t="s">
        <v>148</v>
      </c>
      <c r="C555" s="74">
        <v>44113</v>
      </c>
      <c r="D555" s="91" t="s">
        <v>2493</v>
      </c>
      <c r="E555" s="74" t="s">
        <v>25</v>
      </c>
      <c r="F555" s="76" t="s">
        <v>16</v>
      </c>
      <c r="G555" s="74" t="s">
        <v>2494</v>
      </c>
      <c r="H555" s="74" t="s">
        <v>28</v>
      </c>
      <c r="I555" s="74" t="s">
        <v>29</v>
      </c>
      <c r="J555" s="74" t="s">
        <v>30</v>
      </c>
      <c r="K555" s="96" t="s">
        <v>2495</v>
      </c>
      <c r="L555" s="97" t="s">
        <v>2496</v>
      </c>
      <c r="M555" s="145"/>
      <c r="N555" s="146"/>
    </row>
    <row r="556" spans="1:14" ht="120" x14ac:dyDescent="0.25">
      <c r="A556" s="104" t="s">
        <v>2497</v>
      </c>
      <c r="B556" s="81" t="s">
        <v>148</v>
      </c>
      <c r="C556" s="73">
        <v>44118</v>
      </c>
      <c r="D556" s="75" t="s">
        <v>2498</v>
      </c>
      <c r="E556" s="76" t="s">
        <v>194</v>
      </c>
      <c r="F556" s="76" t="s">
        <v>26</v>
      </c>
      <c r="G556" s="76" t="s">
        <v>27</v>
      </c>
      <c r="H556" s="76" t="s">
        <v>18</v>
      </c>
      <c r="I556" s="81" t="s">
        <v>50</v>
      </c>
      <c r="J556" s="81" t="s">
        <v>355</v>
      </c>
      <c r="K556" s="96" t="s">
        <v>2499</v>
      </c>
      <c r="L556" s="97" t="s">
        <v>2500</v>
      </c>
      <c r="M556" s="145"/>
      <c r="N556" s="146"/>
    </row>
    <row r="557" spans="1:14" ht="120" x14ac:dyDescent="0.25">
      <c r="A557" s="104" t="s">
        <v>2501</v>
      </c>
      <c r="B557" s="81" t="s">
        <v>1874</v>
      </c>
      <c r="C557" s="73">
        <v>44126</v>
      </c>
      <c r="D557" s="75" t="s">
        <v>2502</v>
      </c>
      <c r="E557" s="76" t="s">
        <v>361</v>
      </c>
      <c r="F557" s="76" t="s">
        <v>26</v>
      </c>
      <c r="G557" s="76" t="s">
        <v>27</v>
      </c>
      <c r="H557" s="76" t="s">
        <v>28</v>
      </c>
      <c r="I557" s="76" t="s">
        <v>50</v>
      </c>
      <c r="J557" s="76" t="s">
        <v>362</v>
      </c>
      <c r="K557" s="96" t="s">
        <v>2503</v>
      </c>
      <c r="L557" s="97" t="s">
        <v>2504</v>
      </c>
      <c r="M557" s="145"/>
      <c r="N557" s="146"/>
    </row>
    <row r="558" spans="1:14" ht="120" x14ac:dyDescent="0.25">
      <c r="A558" s="106" t="s">
        <v>2505</v>
      </c>
      <c r="B558" s="74" t="s">
        <v>148</v>
      </c>
      <c r="C558" s="74">
        <v>44140</v>
      </c>
      <c r="D558" s="91" t="s">
        <v>2506</v>
      </c>
      <c r="E558" s="74" t="s">
        <v>116</v>
      </c>
      <c r="F558" s="76" t="s">
        <v>16</v>
      </c>
      <c r="G558" s="74" t="s">
        <v>2507</v>
      </c>
      <c r="H558" s="74" t="s">
        <v>28</v>
      </c>
      <c r="I558" s="74" t="s">
        <v>50</v>
      </c>
      <c r="J558" s="74" t="s">
        <v>51</v>
      </c>
      <c r="K558" s="96" t="s">
        <v>2508</v>
      </c>
      <c r="L558" s="97" t="s">
        <v>2509</v>
      </c>
      <c r="M558" s="145"/>
      <c r="N558" s="146"/>
    </row>
    <row r="559" spans="1:14" ht="120" x14ac:dyDescent="0.25">
      <c r="A559" s="104" t="s">
        <v>2510</v>
      </c>
      <c r="B559" s="81" t="s">
        <v>148</v>
      </c>
      <c r="C559" s="73">
        <v>44141</v>
      </c>
      <c r="D559" s="75" t="s">
        <v>2511</v>
      </c>
      <c r="E559" s="76" t="s">
        <v>361</v>
      </c>
      <c r="F559" s="76" t="s">
        <v>26</v>
      </c>
      <c r="G559" s="76" t="s">
        <v>27</v>
      </c>
      <c r="H559" s="76" t="s">
        <v>18</v>
      </c>
      <c r="I559" s="76" t="s">
        <v>50</v>
      </c>
      <c r="J559" s="76" t="s">
        <v>362</v>
      </c>
      <c r="K559" s="96" t="s">
        <v>2512</v>
      </c>
      <c r="L559" s="97" t="s">
        <v>2513</v>
      </c>
      <c r="M559" s="145"/>
      <c r="N559" s="146"/>
    </row>
    <row r="560" spans="1:14" ht="135" x14ac:dyDescent="0.25">
      <c r="A560" s="104" t="s">
        <v>2514</v>
      </c>
      <c r="B560" s="81" t="s">
        <v>148</v>
      </c>
      <c r="C560" s="73">
        <v>44144</v>
      </c>
      <c r="D560" s="75" t="s">
        <v>2515</v>
      </c>
      <c r="E560" s="76" t="s">
        <v>25</v>
      </c>
      <c r="F560" s="76" t="s">
        <v>26</v>
      </c>
      <c r="G560" s="76" t="s">
        <v>27</v>
      </c>
      <c r="H560" s="76" t="s">
        <v>18</v>
      </c>
      <c r="I560" s="76" t="s">
        <v>29</v>
      </c>
      <c r="J560" s="76" t="s">
        <v>30</v>
      </c>
      <c r="K560" s="98" t="s">
        <v>2516</v>
      </c>
      <c r="L560" s="99" t="s">
        <v>2517</v>
      </c>
      <c r="M560" s="145"/>
      <c r="N560" s="146"/>
    </row>
    <row r="561" spans="1:14" ht="120" x14ac:dyDescent="0.25">
      <c r="A561" s="106" t="s">
        <v>2518</v>
      </c>
      <c r="B561" s="76" t="s">
        <v>148</v>
      </c>
      <c r="C561" s="74">
        <v>44146</v>
      </c>
      <c r="D561" s="75" t="s">
        <v>2519</v>
      </c>
      <c r="E561" s="76" t="s">
        <v>199</v>
      </c>
      <c r="F561" s="76" t="s">
        <v>2520</v>
      </c>
      <c r="G561" s="76" t="s">
        <v>2521</v>
      </c>
      <c r="H561" s="74" t="s">
        <v>28</v>
      </c>
      <c r="I561" s="76" t="s">
        <v>29</v>
      </c>
      <c r="J561" s="76" t="s">
        <v>319</v>
      </c>
      <c r="K561" s="98" t="s">
        <v>2512</v>
      </c>
      <c r="L561" s="99" t="s">
        <v>2513</v>
      </c>
      <c r="M561" s="145"/>
      <c r="N561" s="146"/>
    </row>
    <row r="562" spans="1:14" ht="120" x14ac:dyDescent="0.25">
      <c r="A562" s="104" t="s">
        <v>2522</v>
      </c>
      <c r="B562" s="81" t="s">
        <v>148</v>
      </c>
      <c r="C562" s="73">
        <v>44146</v>
      </c>
      <c r="D562" s="75" t="s">
        <v>2523</v>
      </c>
      <c r="E562" s="76" t="s">
        <v>25</v>
      </c>
      <c r="F562" s="76" t="s">
        <v>26</v>
      </c>
      <c r="G562" s="76" t="s">
        <v>2524</v>
      </c>
      <c r="H562" s="76" t="s">
        <v>18</v>
      </c>
      <c r="I562" s="76" t="s">
        <v>29</v>
      </c>
      <c r="J562" s="76" t="s">
        <v>30</v>
      </c>
      <c r="K562" s="96" t="s">
        <v>2525</v>
      </c>
      <c r="L562" s="97" t="s">
        <v>2526</v>
      </c>
      <c r="M562" s="145"/>
      <c r="N562" s="146"/>
    </row>
    <row r="563" spans="1:14" ht="135" x14ac:dyDescent="0.25">
      <c r="A563" s="104" t="s">
        <v>2527</v>
      </c>
      <c r="B563" s="81" t="s">
        <v>148</v>
      </c>
      <c r="C563" s="73">
        <v>44146</v>
      </c>
      <c r="D563" s="75" t="s">
        <v>2528</v>
      </c>
      <c r="E563" s="76" t="s">
        <v>199</v>
      </c>
      <c r="F563" s="76" t="s">
        <v>26</v>
      </c>
      <c r="G563" s="76" t="s">
        <v>2529</v>
      </c>
      <c r="H563" s="76" t="s">
        <v>18</v>
      </c>
      <c r="I563" s="76" t="s">
        <v>249</v>
      </c>
      <c r="J563" s="76" t="s">
        <v>2530</v>
      </c>
      <c r="K563" s="96" t="s">
        <v>2531</v>
      </c>
      <c r="L563" s="97" t="s">
        <v>2532</v>
      </c>
      <c r="M563" s="145"/>
      <c r="N563" s="146"/>
    </row>
    <row r="564" spans="1:14" ht="120" x14ac:dyDescent="0.25">
      <c r="A564" s="104" t="s">
        <v>2533</v>
      </c>
      <c r="B564" s="81" t="s">
        <v>148</v>
      </c>
      <c r="C564" s="73">
        <v>44174</v>
      </c>
      <c r="D564" s="75" t="s">
        <v>2534</v>
      </c>
      <c r="E564" s="76" t="s">
        <v>361</v>
      </c>
      <c r="F564" s="76" t="s">
        <v>26</v>
      </c>
      <c r="G564" s="76" t="s">
        <v>27</v>
      </c>
      <c r="H564" s="76" t="s">
        <v>18</v>
      </c>
      <c r="I564" s="76" t="s">
        <v>50</v>
      </c>
      <c r="J564" s="76" t="s">
        <v>362</v>
      </c>
      <c r="K564" s="96" t="s">
        <v>2535</v>
      </c>
      <c r="L564" s="97" t="s">
        <v>2536</v>
      </c>
      <c r="M564" s="145"/>
      <c r="N564" s="146"/>
    </row>
    <row r="565" spans="1:14" ht="120" x14ac:dyDescent="0.25">
      <c r="A565" s="104" t="s">
        <v>2537</v>
      </c>
      <c r="B565" s="81" t="s">
        <v>148</v>
      </c>
      <c r="C565" s="73">
        <v>44174</v>
      </c>
      <c r="D565" s="75" t="s">
        <v>2538</v>
      </c>
      <c r="E565" s="76" t="s">
        <v>361</v>
      </c>
      <c r="F565" s="76" t="s">
        <v>26</v>
      </c>
      <c r="G565" s="76" t="s">
        <v>27</v>
      </c>
      <c r="H565" s="76" t="s">
        <v>18</v>
      </c>
      <c r="I565" s="76" t="s">
        <v>50</v>
      </c>
      <c r="J565" s="76" t="s">
        <v>362</v>
      </c>
      <c r="K565" s="96" t="s">
        <v>2539</v>
      </c>
      <c r="L565" s="97" t="s">
        <v>2540</v>
      </c>
      <c r="M565" s="145"/>
      <c r="N565" s="146"/>
    </row>
    <row r="566" spans="1:14" ht="120" x14ac:dyDescent="0.25">
      <c r="A566" s="104" t="s">
        <v>2541</v>
      </c>
      <c r="B566" s="81" t="s">
        <v>148</v>
      </c>
      <c r="C566" s="73">
        <v>44174</v>
      </c>
      <c r="D566" s="75" t="s">
        <v>2542</v>
      </c>
      <c r="E566" s="76" t="s">
        <v>15</v>
      </c>
      <c r="F566" s="76" t="s">
        <v>26</v>
      </c>
      <c r="G566" s="76" t="s">
        <v>27</v>
      </c>
      <c r="H566" s="76" t="s">
        <v>18</v>
      </c>
      <c r="I566" s="76" t="s">
        <v>29</v>
      </c>
      <c r="J566" s="76" t="s">
        <v>57</v>
      </c>
      <c r="K566" s="96" t="s">
        <v>2543</v>
      </c>
      <c r="L566" s="97" t="s">
        <v>2544</v>
      </c>
      <c r="M566" s="145"/>
      <c r="N566" s="146"/>
    </row>
    <row r="567" spans="1:14" ht="120" x14ac:dyDescent="0.25">
      <c r="A567" s="104" t="s">
        <v>2545</v>
      </c>
      <c r="B567" s="81" t="s">
        <v>148</v>
      </c>
      <c r="C567" s="73">
        <v>44182</v>
      </c>
      <c r="D567" s="75" t="s">
        <v>2546</v>
      </c>
      <c r="E567" s="76" t="s">
        <v>15</v>
      </c>
      <c r="F567" s="76" t="s">
        <v>26</v>
      </c>
      <c r="G567" s="76" t="s">
        <v>27</v>
      </c>
      <c r="H567" s="76" t="s">
        <v>18</v>
      </c>
      <c r="I567" s="76" t="s">
        <v>29</v>
      </c>
      <c r="J567" s="76" t="s">
        <v>57</v>
      </c>
      <c r="K567" s="96" t="s">
        <v>2547</v>
      </c>
      <c r="L567" s="97" t="s">
        <v>2548</v>
      </c>
      <c r="M567" s="145"/>
      <c r="N567" s="146"/>
    </row>
    <row r="568" spans="1:14" ht="135" x14ac:dyDescent="0.25">
      <c r="A568" s="106" t="s">
        <v>2549</v>
      </c>
      <c r="B568" s="74" t="s">
        <v>148</v>
      </c>
      <c r="C568" s="74">
        <v>44183</v>
      </c>
      <c r="D568" s="91" t="s">
        <v>2550</v>
      </c>
      <c r="E568" s="74" t="s">
        <v>480</v>
      </c>
      <c r="F568" s="76" t="s">
        <v>16</v>
      </c>
      <c r="G568" s="74" t="s">
        <v>2551</v>
      </c>
      <c r="H568" s="74" t="s">
        <v>18</v>
      </c>
      <c r="I568" s="76" t="s">
        <v>131</v>
      </c>
      <c r="J568" s="76" t="s">
        <v>482</v>
      </c>
      <c r="K568" s="98" t="s">
        <v>2552</v>
      </c>
      <c r="L568" s="99" t="s">
        <v>2553</v>
      </c>
      <c r="M568" s="145"/>
      <c r="N568" s="146"/>
    </row>
    <row r="569" spans="1:14" ht="135" x14ac:dyDescent="0.25">
      <c r="A569" s="106" t="s">
        <v>2554</v>
      </c>
      <c r="B569" s="74" t="s">
        <v>148</v>
      </c>
      <c r="C569" s="74">
        <v>44188</v>
      </c>
      <c r="D569" s="91" t="s">
        <v>2555</v>
      </c>
      <c r="E569" s="74" t="s">
        <v>25</v>
      </c>
      <c r="F569" s="76" t="s">
        <v>16</v>
      </c>
      <c r="G569" s="74" t="s">
        <v>2556</v>
      </c>
      <c r="H569" s="74" t="s">
        <v>28</v>
      </c>
      <c r="I569" s="74" t="s">
        <v>29</v>
      </c>
      <c r="J569" s="74" t="s">
        <v>30</v>
      </c>
      <c r="K569" s="98" t="s">
        <v>2557</v>
      </c>
      <c r="L569" s="99" t="s">
        <v>2558</v>
      </c>
      <c r="M569" s="145"/>
      <c r="N569" s="146"/>
    </row>
    <row r="570" spans="1:14" ht="120" x14ac:dyDescent="0.25">
      <c r="A570" s="104" t="s">
        <v>2559</v>
      </c>
      <c r="B570" s="81" t="s">
        <v>148</v>
      </c>
      <c r="C570" s="73">
        <v>44188</v>
      </c>
      <c r="D570" s="75" t="s">
        <v>2560</v>
      </c>
      <c r="E570" s="76" t="s">
        <v>194</v>
      </c>
      <c r="F570" s="76" t="s">
        <v>26</v>
      </c>
      <c r="G570" s="76" t="s">
        <v>27</v>
      </c>
      <c r="H570" s="76" t="s">
        <v>28</v>
      </c>
      <c r="I570" s="81" t="s">
        <v>50</v>
      </c>
      <c r="J570" s="81" t="s">
        <v>355</v>
      </c>
      <c r="K570" s="96" t="s">
        <v>2561</v>
      </c>
      <c r="L570" s="97" t="s">
        <v>2562</v>
      </c>
      <c r="M570" s="145"/>
      <c r="N570" s="146"/>
    </row>
    <row r="571" spans="1:14" ht="120" x14ac:dyDescent="0.25">
      <c r="A571" s="106" t="s">
        <v>2563</v>
      </c>
      <c r="B571" s="74" t="s">
        <v>148</v>
      </c>
      <c r="C571" s="74">
        <v>44188</v>
      </c>
      <c r="D571" s="91" t="s">
        <v>2564</v>
      </c>
      <c r="E571" s="74" t="s">
        <v>25</v>
      </c>
      <c r="F571" s="76" t="s">
        <v>16</v>
      </c>
      <c r="G571" s="74" t="s">
        <v>2565</v>
      </c>
      <c r="H571" s="74" t="s">
        <v>18</v>
      </c>
      <c r="I571" s="76" t="s">
        <v>29</v>
      </c>
      <c r="J571" s="76" t="s">
        <v>30</v>
      </c>
      <c r="K571" s="96" t="s">
        <v>2566</v>
      </c>
      <c r="L571" s="97" t="s">
        <v>2567</v>
      </c>
      <c r="M571" s="145"/>
      <c r="N571" s="146"/>
    </row>
    <row r="572" spans="1:14" ht="120" x14ac:dyDescent="0.25">
      <c r="A572" s="106" t="s">
        <v>2568</v>
      </c>
      <c r="B572" s="74" t="s">
        <v>148</v>
      </c>
      <c r="C572" s="74">
        <v>44188</v>
      </c>
      <c r="D572" s="91" t="s">
        <v>2569</v>
      </c>
      <c r="E572" s="74" t="s">
        <v>15</v>
      </c>
      <c r="F572" s="76" t="s">
        <v>16</v>
      </c>
      <c r="G572" s="74" t="s">
        <v>1439</v>
      </c>
      <c r="H572" s="74" t="s">
        <v>28</v>
      </c>
      <c r="I572" s="74" t="s">
        <v>29</v>
      </c>
      <c r="J572" s="74" t="s">
        <v>345</v>
      </c>
      <c r="K572" s="96" t="s">
        <v>2570</v>
      </c>
      <c r="L572" s="97" t="s">
        <v>2571</v>
      </c>
      <c r="M572" s="145"/>
      <c r="N572" s="146"/>
    </row>
    <row r="573" spans="1:14" ht="120" x14ac:dyDescent="0.25">
      <c r="A573" s="104" t="s">
        <v>2572</v>
      </c>
      <c r="B573" s="81" t="s">
        <v>148</v>
      </c>
      <c r="C573" s="73">
        <v>44188</v>
      </c>
      <c r="D573" s="75" t="s">
        <v>2573</v>
      </c>
      <c r="E573" s="76" t="s">
        <v>15</v>
      </c>
      <c r="F573" s="76" t="s">
        <v>26</v>
      </c>
      <c r="G573" s="76" t="s">
        <v>27</v>
      </c>
      <c r="H573" s="76" t="s">
        <v>28</v>
      </c>
      <c r="I573" s="76" t="s">
        <v>29</v>
      </c>
      <c r="J573" s="76" t="s">
        <v>345</v>
      </c>
      <c r="K573" s="96" t="s">
        <v>2574</v>
      </c>
      <c r="L573" s="97" t="s">
        <v>2575</v>
      </c>
      <c r="M573" s="145"/>
      <c r="N573" s="146"/>
    </row>
    <row r="574" spans="1:14" ht="120" x14ac:dyDescent="0.25">
      <c r="A574" s="106" t="s">
        <v>2576</v>
      </c>
      <c r="B574" s="74" t="s">
        <v>148</v>
      </c>
      <c r="C574" s="74">
        <v>44188</v>
      </c>
      <c r="D574" s="91" t="s">
        <v>2577</v>
      </c>
      <c r="E574" s="74" t="s">
        <v>25</v>
      </c>
      <c r="F574" s="76" t="s">
        <v>16</v>
      </c>
      <c r="G574" s="74" t="s">
        <v>2578</v>
      </c>
      <c r="H574" s="74" t="s">
        <v>28</v>
      </c>
      <c r="I574" s="74" t="s">
        <v>62</v>
      </c>
      <c r="J574" s="74" t="s">
        <v>63</v>
      </c>
      <c r="K574" s="96" t="s">
        <v>2579</v>
      </c>
      <c r="L574" s="97" t="s">
        <v>2580</v>
      </c>
      <c r="M574" s="145"/>
      <c r="N574" s="146"/>
    </row>
    <row r="575" spans="1:14" ht="135" x14ac:dyDescent="0.25">
      <c r="A575" s="106" t="s">
        <v>2581</v>
      </c>
      <c r="B575" s="74" t="s">
        <v>148</v>
      </c>
      <c r="C575" s="74">
        <v>44230</v>
      </c>
      <c r="D575" s="91" t="s">
        <v>2582</v>
      </c>
      <c r="E575" s="74" t="s">
        <v>1180</v>
      </c>
      <c r="F575" s="76" t="s">
        <v>16</v>
      </c>
      <c r="G575" s="74" t="s">
        <v>2583</v>
      </c>
      <c r="H575" s="74" t="s">
        <v>28</v>
      </c>
      <c r="I575" s="76" t="s">
        <v>62</v>
      </c>
      <c r="J575" s="76" t="s">
        <v>1182</v>
      </c>
      <c r="K575" s="96" t="s">
        <v>2584</v>
      </c>
      <c r="L575" s="97" t="s">
        <v>2585</v>
      </c>
      <c r="M575" s="145"/>
      <c r="N575" s="146"/>
    </row>
    <row r="576" spans="1:14" ht="120" x14ac:dyDescent="0.25">
      <c r="A576" s="106" t="s">
        <v>2586</v>
      </c>
      <c r="B576" s="74" t="s">
        <v>148</v>
      </c>
      <c r="C576" s="74">
        <v>44236</v>
      </c>
      <c r="D576" s="91" t="s">
        <v>2587</v>
      </c>
      <c r="E576" s="74" t="s">
        <v>15</v>
      </c>
      <c r="F576" s="76" t="s">
        <v>16</v>
      </c>
      <c r="G576" s="74" t="s">
        <v>2333</v>
      </c>
      <c r="H576" s="74" t="s">
        <v>18</v>
      </c>
      <c r="I576" s="74" t="s">
        <v>470</v>
      </c>
      <c r="J576" s="74" t="s">
        <v>2588</v>
      </c>
      <c r="K576" s="96" t="s">
        <v>2589</v>
      </c>
      <c r="L576" s="97" t="s">
        <v>2590</v>
      </c>
      <c r="M576" s="145"/>
      <c r="N576" s="146"/>
    </row>
    <row r="577" spans="1:14" ht="135" x14ac:dyDescent="0.25">
      <c r="A577" s="104" t="s">
        <v>2591</v>
      </c>
      <c r="B577" s="81" t="s">
        <v>148</v>
      </c>
      <c r="C577" s="73">
        <v>44244</v>
      </c>
      <c r="D577" s="75" t="s">
        <v>2592</v>
      </c>
      <c r="E577" s="76" t="s">
        <v>25</v>
      </c>
      <c r="F577" s="76" t="s">
        <v>26</v>
      </c>
      <c r="G577" s="76" t="s">
        <v>2593</v>
      </c>
      <c r="H577" s="76" t="s">
        <v>18</v>
      </c>
      <c r="I577" s="76" t="s">
        <v>29</v>
      </c>
      <c r="J577" s="76" t="s">
        <v>30</v>
      </c>
      <c r="K577" s="96" t="s">
        <v>2594</v>
      </c>
      <c r="L577" s="97" t="s">
        <v>2595</v>
      </c>
      <c r="M577" s="145"/>
      <c r="N577" s="146"/>
    </row>
    <row r="578" spans="1:14" ht="120" x14ac:dyDescent="0.25">
      <c r="A578" s="104" t="s">
        <v>2596</v>
      </c>
      <c r="B578" s="81" t="s">
        <v>148</v>
      </c>
      <c r="C578" s="73">
        <v>44244</v>
      </c>
      <c r="D578" s="75" t="s">
        <v>2597</v>
      </c>
      <c r="E578" s="76" t="s">
        <v>1180</v>
      </c>
      <c r="F578" s="76" t="s">
        <v>26</v>
      </c>
      <c r="G578" s="76" t="s">
        <v>27</v>
      </c>
      <c r="H578" s="76" t="s">
        <v>28</v>
      </c>
      <c r="I578" s="76" t="s">
        <v>62</v>
      </c>
      <c r="J578" s="76" t="s">
        <v>1182</v>
      </c>
      <c r="K578" s="96" t="s">
        <v>2598</v>
      </c>
      <c r="L578" s="97" t="s">
        <v>2599</v>
      </c>
      <c r="M578" s="145"/>
      <c r="N578" s="146"/>
    </row>
    <row r="579" spans="1:14" ht="255" x14ac:dyDescent="0.25">
      <c r="A579" s="106" t="s">
        <v>2600</v>
      </c>
      <c r="B579" s="74" t="s">
        <v>148</v>
      </c>
      <c r="C579" s="74">
        <v>44251</v>
      </c>
      <c r="D579" s="91" t="s">
        <v>2601</v>
      </c>
      <c r="E579" s="74" t="s">
        <v>1180</v>
      </c>
      <c r="F579" s="76" t="s">
        <v>16</v>
      </c>
      <c r="G579" s="85" t="s">
        <v>2602</v>
      </c>
      <c r="H579" s="74" t="s">
        <v>28</v>
      </c>
      <c r="I579" s="74" t="s">
        <v>62</v>
      </c>
      <c r="J579" s="74" t="s">
        <v>1182</v>
      </c>
      <c r="K579" s="96" t="s">
        <v>2603</v>
      </c>
      <c r="L579" s="97" t="s">
        <v>2604</v>
      </c>
      <c r="M579" s="145"/>
      <c r="N579" s="146"/>
    </row>
    <row r="580" spans="1:14" ht="120" x14ac:dyDescent="0.25">
      <c r="A580" s="104" t="s">
        <v>2605</v>
      </c>
      <c r="B580" s="81" t="s">
        <v>148</v>
      </c>
      <c r="C580" s="73">
        <v>44251</v>
      </c>
      <c r="D580" s="75" t="s">
        <v>2606</v>
      </c>
      <c r="E580" s="76" t="s">
        <v>199</v>
      </c>
      <c r="F580" s="76" t="s">
        <v>26</v>
      </c>
      <c r="G580" s="76" t="s">
        <v>27</v>
      </c>
      <c r="H580" s="76" t="s">
        <v>28</v>
      </c>
      <c r="I580" s="76" t="s">
        <v>249</v>
      </c>
      <c r="J580" s="76" t="s">
        <v>1166</v>
      </c>
      <c r="K580" s="96" t="s">
        <v>2607</v>
      </c>
      <c r="L580" s="97" t="s">
        <v>2608</v>
      </c>
      <c r="M580" s="145"/>
      <c r="N580" s="146"/>
    </row>
    <row r="581" spans="1:14" ht="135" x14ac:dyDescent="0.25">
      <c r="A581" s="104" t="s">
        <v>2609</v>
      </c>
      <c r="B581" s="81" t="s">
        <v>148</v>
      </c>
      <c r="C581" s="73">
        <v>44251</v>
      </c>
      <c r="D581" s="75" t="s">
        <v>2610</v>
      </c>
      <c r="E581" s="76" t="s">
        <v>15</v>
      </c>
      <c r="F581" s="76" t="s">
        <v>26</v>
      </c>
      <c r="G581" s="76" t="s">
        <v>2611</v>
      </c>
      <c r="H581" s="76" t="s">
        <v>28</v>
      </c>
      <c r="I581" s="76" t="s">
        <v>29</v>
      </c>
      <c r="J581" s="76" t="s">
        <v>57</v>
      </c>
      <c r="K581" s="96" t="s">
        <v>2612</v>
      </c>
      <c r="L581" s="97" t="s">
        <v>2613</v>
      </c>
      <c r="M581" s="145"/>
      <c r="N581" s="146"/>
    </row>
    <row r="582" spans="1:14" ht="120" x14ac:dyDescent="0.25">
      <c r="A582" s="104" t="s">
        <v>2614</v>
      </c>
      <c r="B582" s="81" t="s">
        <v>148</v>
      </c>
      <c r="C582" s="73">
        <v>44251</v>
      </c>
      <c r="D582" s="75" t="s">
        <v>2615</v>
      </c>
      <c r="E582" s="76" t="s">
        <v>199</v>
      </c>
      <c r="F582" s="76" t="s">
        <v>26</v>
      </c>
      <c r="G582" s="76" t="s">
        <v>27</v>
      </c>
      <c r="H582" s="76" t="s">
        <v>28</v>
      </c>
      <c r="I582" s="76" t="s">
        <v>2616</v>
      </c>
      <c r="J582" s="76" t="s">
        <v>2617</v>
      </c>
      <c r="K582" s="96" t="s">
        <v>2618</v>
      </c>
      <c r="L582" s="97" t="s">
        <v>2619</v>
      </c>
      <c r="M582" s="145"/>
      <c r="N582" s="146"/>
    </row>
    <row r="583" spans="1:14" ht="120" x14ac:dyDescent="0.25">
      <c r="A583" s="104" t="s">
        <v>2620</v>
      </c>
      <c r="B583" s="81" t="s">
        <v>148</v>
      </c>
      <c r="C583" s="73">
        <v>44258</v>
      </c>
      <c r="D583" s="75" t="s">
        <v>1830</v>
      </c>
      <c r="E583" s="76" t="s">
        <v>199</v>
      </c>
      <c r="F583" s="76" t="s">
        <v>26</v>
      </c>
      <c r="G583" s="76" t="s">
        <v>27</v>
      </c>
      <c r="H583" s="76" t="s">
        <v>18</v>
      </c>
      <c r="I583" s="76" t="s">
        <v>131</v>
      </c>
      <c r="J583" s="76" t="s">
        <v>132</v>
      </c>
      <c r="K583" s="96" t="s">
        <v>2621</v>
      </c>
      <c r="L583" s="97" t="s">
        <v>2622</v>
      </c>
      <c r="M583" s="145"/>
      <c r="N583" s="146"/>
    </row>
    <row r="584" spans="1:14" ht="120" x14ac:dyDescent="0.25">
      <c r="A584" s="104" t="s">
        <v>2623</v>
      </c>
      <c r="B584" s="81" t="s">
        <v>148</v>
      </c>
      <c r="C584" s="73">
        <v>44267</v>
      </c>
      <c r="D584" s="75" t="s">
        <v>2624</v>
      </c>
      <c r="E584" s="76" t="s">
        <v>480</v>
      </c>
      <c r="F584" s="76" t="s">
        <v>26</v>
      </c>
      <c r="G584" s="76" t="s">
        <v>27</v>
      </c>
      <c r="H584" s="76" t="s">
        <v>18</v>
      </c>
      <c r="I584" s="76" t="s">
        <v>131</v>
      </c>
      <c r="J584" s="76" t="s">
        <v>482</v>
      </c>
      <c r="K584" s="96" t="s">
        <v>2625</v>
      </c>
      <c r="L584" s="97" t="s">
        <v>2626</v>
      </c>
      <c r="M584" s="145"/>
      <c r="N584" s="146"/>
    </row>
    <row r="585" spans="1:14" ht="120" x14ac:dyDescent="0.25">
      <c r="A585" s="104" t="s">
        <v>2627</v>
      </c>
      <c r="B585" s="81" t="s">
        <v>148</v>
      </c>
      <c r="C585" s="73">
        <v>44272</v>
      </c>
      <c r="D585" s="75" t="s">
        <v>2628</v>
      </c>
      <c r="E585" s="76" t="s">
        <v>194</v>
      </c>
      <c r="F585" s="76" t="s">
        <v>26</v>
      </c>
      <c r="G585" s="76" t="s">
        <v>27</v>
      </c>
      <c r="H585" s="76" t="s">
        <v>28</v>
      </c>
      <c r="I585" s="76" t="s">
        <v>249</v>
      </c>
      <c r="J585" s="76" t="s">
        <v>2530</v>
      </c>
      <c r="K585" s="96" t="s">
        <v>2629</v>
      </c>
      <c r="L585" s="97" t="s">
        <v>2630</v>
      </c>
      <c r="M585" s="145"/>
      <c r="N585" s="146"/>
    </row>
    <row r="586" spans="1:14" ht="120" x14ac:dyDescent="0.25">
      <c r="A586" s="106" t="s">
        <v>2631</v>
      </c>
      <c r="B586" s="74" t="s">
        <v>148</v>
      </c>
      <c r="C586" s="74">
        <v>44272</v>
      </c>
      <c r="D586" s="91" t="s">
        <v>2632</v>
      </c>
      <c r="E586" s="74" t="s">
        <v>480</v>
      </c>
      <c r="F586" s="76" t="s">
        <v>16</v>
      </c>
      <c r="G586" s="85" t="s">
        <v>2333</v>
      </c>
      <c r="H586" s="74" t="s">
        <v>18</v>
      </c>
      <c r="I586" s="76" t="s">
        <v>131</v>
      </c>
      <c r="J586" s="76" t="s">
        <v>482</v>
      </c>
      <c r="K586" s="96" t="s">
        <v>2633</v>
      </c>
      <c r="L586" s="97" t="s">
        <v>2634</v>
      </c>
      <c r="M586" s="145"/>
      <c r="N586" s="146"/>
    </row>
    <row r="587" spans="1:14" ht="120" x14ac:dyDescent="0.25">
      <c r="A587" s="104" t="s">
        <v>2635</v>
      </c>
      <c r="B587" s="81" t="s">
        <v>148</v>
      </c>
      <c r="C587" s="73">
        <v>44272</v>
      </c>
      <c r="D587" s="75" t="s">
        <v>2636</v>
      </c>
      <c r="E587" s="76" t="s">
        <v>1180</v>
      </c>
      <c r="F587" s="76" t="s">
        <v>26</v>
      </c>
      <c r="G587" s="76" t="s">
        <v>2637</v>
      </c>
      <c r="H587" s="76" t="s">
        <v>28</v>
      </c>
      <c r="I587" s="76" t="s">
        <v>62</v>
      </c>
      <c r="J587" s="76" t="s">
        <v>1182</v>
      </c>
      <c r="K587" s="96" t="s">
        <v>2638</v>
      </c>
      <c r="L587" s="97" t="s">
        <v>2639</v>
      </c>
      <c r="M587" s="145"/>
      <c r="N587" s="146"/>
    </row>
    <row r="588" spans="1:14" ht="120" x14ac:dyDescent="0.25">
      <c r="A588" s="106" t="s">
        <v>2640</v>
      </c>
      <c r="B588" s="74" t="s">
        <v>148</v>
      </c>
      <c r="C588" s="74">
        <v>44272</v>
      </c>
      <c r="D588" s="91" t="s">
        <v>2641</v>
      </c>
      <c r="E588" s="74" t="s">
        <v>25</v>
      </c>
      <c r="F588" s="76" t="s">
        <v>16</v>
      </c>
      <c r="G588" s="85" t="s">
        <v>2444</v>
      </c>
      <c r="H588" s="74" t="s">
        <v>28</v>
      </c>
      <c r="I588" s="74" t="s">
        <v>29</v>
      </c>
      <c r="J588" s="74" t="s">
        <v>30</v>
      </c>
      <c r="K588" s="96" t="s">
        <v>2642</v>
      </c>
      <c r="L588" s="97" t="s">
        <v>2643</v>
      </c>
      <c r="M588" s="145"/>
      <c r="N588" s="146"/>
    </row>
    <row r="589" spans="1:14" ht="120" x14ac:dyDescent="0.25">
      <c r="A589" s="104" t="s">
        <v>2644</v>
      </c>
      <c r="B589" s="81" t="s">
        <v>148</v>
      </c>
      <c r="C589" s="73">
        <v>44272</v>
      </c>
      <c r="D589" s="75" t="s">
        <v>2645</v>
      </c>
      <c r="E589" s="76" t="s">
        <v>194</v>
      </c>
      <c r="F589" s="76" t="s">
        <v>26</v>
      </c>
      <c r="G589" s="76" t="s">
        <v>27</v>
      </c>
      <c r="H589" s="76" t="s">
        <v>28</v>
      </c>
      <c r="I589" s="76" t="s">
        <v>249</v>
      </c>
      <c r="J589" s="76" t="s">
        <v>2530</v>
      </c>
      <c r="K589" s="96" t="s">
        <v>2646</v>
      </c>
      <c r="L589" s="97" t="s">
        <v>2647</v>
      </c>
      <c r="M589" s="145"/>
      <c r="N589" s="146"/>
    </row>
    <row r="590" spans="1:14" ht="120" x14ac:dyDescent="0.25">
      <c r="A590" s="104" t="s">
        <v>2648</v>
      </c>
      <c r="B590" s="81" t="s">
        <v>148</v>
      </c>
      <c r="C590" s="73">
        <v>44272</v>
      </c>
      <c r="D590" s="75" t="s">
        <v>2649</v>
      </c>
      <c r="E590" s="76" t="s">
        <v>25</v>
      </c>
      <c r="F590" s="76" t="s">
        <v>26</v>
      </c>
      <c r="G590" s="76" t="s">
        <v>27</v>
      </c>
      <c r="H590" s="76" t="s">
        <v>28</v>
      </c>
      <c r="I590" s="76" t="s">
        <v>29</v>
      </c>
      <c r="J590" s="76" t="s">
        <v>30</v>
      </c>
      <c r="K590" s="96" t="s">
        <v>2650</v>
      </c>
      <c r="L590" s="97" t="s">
        <v>2651</v>
      </c>
      <c r="M590" s="145"/>
      <c r="N590" s="146"/>
    </row>
    <row r="591" spans="1:14" ht="120" x14ac:dyDescent="0.25">
      <c r="A591" s="104" t="s">
        <v>2652</v>
      </c>
      <c r="B591" s="81" t="s">
        <v>148</v>
      </c>
      <c r="C591" s="73">
        <v>44286</v>
      </c>
      <c r="D591" s="75" t="s">
        <v>2653</v>
      </c>
      <c r="E591" s="76" t="s">
        <v>199</v>
      </c>
      <c r="F591" s="76" t="s">
        <v>26</v>
      </c>
      <c r="G591" s="76" t="s">
        <v>27</v>
      </c>
      <c r="H591" s="76" t="s">
        <v>28</v>
      </c>
      <c r="I591" s="76" t="s">
        <v>29</v>
      </c>
      <c r="J591" s="76" t="s">
        <v>30</v>
      </c>
      <c r="K591" s="96" t="s">
        <v>2654</v>
      </c>
      <c r="L591" s="97" t="s">
        <v>2655</v>
      </c>
      <c r="M591" s="145"/>
      <c r="N591" s="146"/>
    </row>
    <row r="592" spans="1:14" ht="120" x14ac:dyDescent="0.25">
      <c r="A592" s="104" t="s">
        <v>2656</v>
      </c>
      <c r="B592" s="81" t="s">
        <v>148</v>
      </c>
      <c r="C592" s="73">
        <v>44294</v>
      </c>
      <c r="D592" s="75" t="s">
        <v>2657</v>
      </c>
      <c r="E592" s="76" t="s">
        <v>480</v>
      </c>
      <c r="F592" s="76" t="s">
        <v>26</v>
      </c>
      <c r="G592" s="76" t="s">
        <v>27</v>
      </c>
      <c r="H592" s="76" t="s">
        <v>18</v>
      </c>
      <c r="I592" s="76" t="s">
        <v>131</v>
      </c>
      <c r="J592" s="76" t="s">
        <v>482</v>
      </c>
      <c r="K592" s="96" t="s">
        <v>2658</v>
      </c>
      <c r="L592" s="97" t="s">
        <v>2659</v>
      </c>
      <c r="M592" s="145"/>
      <c r="N592" s="146"/>
    </row>
    <row r="593" spans="1:14" ht="120" x14ac:dyDescent="0.25">
      <c r="A593" s="104" t="s">
        <v>2660</v>
      </c>
      <c r="B593" s="81" t="s">
        <v>148</v>
      </c>
      <c r="C593" s="73">
        <v>44308</v>
      </c>
      <c r="D593" s="75" t="s">
        <v>2661</v>
      </c>
      <c r="E593" s="76" t="s">
        <v>49</v>
      </c>
      <c r="F593" s="76" t="s">
        <v>26</v>
      </c>
      <c r="G593" s="76" t="s">
        <v>27</v>
      </c>
      <c r="H593" s="76" t="s">
        <v>18</v>
      </c>
      <c r="I593" s="76" t="s">
        <v>50</v>
      </c>
      <c r="J593" s="76" t="s">
        <v>51</v>
      </c>
      <c r="K593" s="98" t="s">
        <v>2662</v>
      </c>
      <c r="L593" s="99" t="s">
        <v>2663</v>
      </c>
      <c r="M593" s="145"/>
      <c r="N593" s="146"/>
    </row>
    <row r="594" spans="1:14" ht="120" x14ac:dyDescent="0.25">
      <c r="A594" s="104" t="s">
        <v>2664</v>
      </c>
      <c r="B594" s="81" t="s">
        <v>148</v>
      </c>
      <c r="C594" s="73">
        <v>44342</v>
      </c>
      <c r="D594" s="75" t="s">
        <v>2665</v>
      </c>
      <c r="E594" s="76" t="s">
        <v>199</v>
      </c>
      <c r="F594" s="76" t="s">
        <v>16</v>
      </c>
      <c r="G594" s="76" t="s">
        <v>2666</v>
      </c>
      <c r="H594" s="76" t="s">
        <v>28</v>
      </c>
      <c r="I594" s="76" t="s">
        <v>62</v>
      </c>
      <c r="J594" s="76" t="s">
        <v>63</v>
      </c>
      <c r="K594" s="98" t="s">
        <v>2667</v>
      </c>
      <c r="L594" s="99" t="s">
        <v>2668</v>
      </c>
      <c r="M594" s="145"/>
      <c r="N594" s="146"/>
    </row>
    <row r="595" spans="1:14" ht="120" x14ac:dyDescent="0.25">
      <c r="A595" s="104" t="s">
        <v>2669</v>
      </c>
      <c r="B595" s="81" t="s">
        <v>148</v>
      </c>
      <c r="C595" s="73">
        <v>44342</v>
      </c>
      <c r="D595" s="75" t="s">
        <v>2670</v>
      </c>
      <c r="E595" s="76" t="s">
        <v>25</v>
      </c>
      <c r="F595" s="76" t="s">
        <v>26</v>
      </c>
      <c r="G595" s="76" t="s">
        <v>27</v>
      </c>
      <c r="H595" s="76" t="s">
        <v>18</v>
      </c>
      <c r="I595" s="76" t="s">
        <v>29</v>
      </c>
      <c r="J595" s="76" t="s">
        <v>30</v>
      </c>
      <c r="K595" s="98" t="s">
        <v>2671</v>
      </c>
      <c r="L595" s="99" t="s">
        <v>2672</v>
      </c>
      <c r="M595" s="145"/>
      <c r="N595" s="146"/>
    </row>
    <row r="596" spans="1:14" ht="120" x14ac:dyDescent="0.25">
      <c r="A596" s="109" t="s">
        <v>2673</v>
      </c>
      <c r="B596" s="92" t="s">
        <v>148</v>
      </c>
      <c r="C596" s="73">
        <v>44347</v>
      </c>
      <c r="D596" s="93" t="s">
        <v>2674</v>
      </c>
      <c r="E596" s="76" t="s">
        <v>1175</v>
      </c>
      <c r="F596" s="76" t="s">
        <v>26</v>
      </c>
      <c r="G596" s="86" t="s">
        <v>27</v>
      </c>
      <c r="H596" s="76" t="s">
        <v>28</v>
      </c>
      <c r="I596" s="76" t="s">
        <v>50</v>
      </c>
      <c r="J596" s="76" t="s">
        <v>124</v>
      </c>
      <c r="K596" s="98" t="s">
        <v>2675</v>
      </c>
      <c r="L596" s="99" t="s">
        <v>2676</v>
      </c>
      <c r="M596" s="145"/>
      <c r="N596" s="146"/>
    </row>
    <row r="597" spans="1:14" ht="120" x14ac:dyDescent="0.25">
      <c r="A597" s="109" t="s">
        <v>2677</v>
      </c>
      <c r="B597" s="92" t="s">
        <v>148</v>
      </c>
      <c r="C597" s="73">
        <v>44347</v>
      </c>
      <c r="D597" s="93" t="s">
        <v>2678</v>
      </c>
      <c r="E597" s="86" t="s">
        <v>2679</v>
      </c>
      <c r="F597" s="76" t="s">
        <v>26</v>
      </c>
      <c r="G597" s="86" t="s">
        <v>2680</v>
      </c>
      <c r="H597" s="76" t="s">
        <v>28</v>
      </c>
      <c r="I597" s="76" t="s">
        <v>50</v>
      </c>
      <c r="J597" s="76" t="s">
        <v>124</v>
      </c>
      <c r="K597" s="98" t="s">
        <v>2681</v>
      </c>
      <c r="L597" s="99" t="s">
        <v>2682</v>
      </c>
      <c r="M597" s="145"/>
      <c r="N597" s="146"/>
    </row>
    <row r="598" spans="1:14" ht="120" x14ac:dyDescent="0.25">
      <c r="A598" s="109" t="s">
        <v>2683</v>
      </c>
      <c r="B598" s="92" t="s">
        <v>148</v>
      </c>
      <c r="C598" s="73">
        <v>44347</v>
      </c>
      <c r="D598" s="93" t="s">
        <v>2684</v>
      </c>
      <c r="E598" s="76" t="s">
        <v>343</v>
      </c>
      <c r="F598" s="76" t="s">
        <v>26</v>
      </c>
      <c r="G598" s="86" t="s">
        <v>27</v>
      </c>
      <c r="H598" s="76" t="s">
        <v>28</v>
      </c>
      <c r="I598" s="76" t="s">
        <v>29</v>
      </c>
      <c r="J598" s="76" t="s">
        <v>345</v>
      </c>
      <c r="K598" s="98" t="s">
        <v>2685</v>
      </c>
      <c r="L598" s="99" t="s">
        <v>2686</v>
      </c>
      <c r="M598" s="145"/>
      <c r="N598" s="146"/>
    </row>
    <row r="599" spans="1:14" ht="120" x14ac:dyDescent="0.25">
      <c r="A599" s="109" t="s">
        <v>2687</v>
      </c>
      <c r="B599" s="92" t="s">
        <v>148</v>
      </c>
      <c r="C599" s="73">
        <v>44347</v>
      </c>
      <c r="D599" s="93" t="s">
        <v>2688</v>
      </c>
      <c r="E599" s="76" t="s">
        <v>343</v>
      </c>
      <c r="F599" s="76" t="s">
        <v>26</v>
      </c>
      <c r="G599" s="86" t="s">
        <v>27</v>
      </c>
      <c r="H599" s="76" t="s">
        <v>28</v>
      </c>
      <c r="I599" s="76" t="s">
        <v>29</v>
      </c>
      <c r="J599" s="76" t="s">
        <v>345</v>
      </c>
      <c r="K599" s="96" t="s">
        <v>2689</v>
      </c>
      <c r="L599" s="97" t="s">
        <v>2690</v>
      </c>
      <c r="M599" s="145"/>
      <c r="N599" s="146"/>
    </row>
    <row r="600" spans="1:14" ht="120" x14ac:dyDescent="0.25">
      <c r="A600" s="109" t="s">
        <v>2691</v>
      </c>
      <c r="B600" s="92" t="s">
        <v>148</v>
      </c>
      <c r="C600" s="73">
        <v>44347</v>
      </c>
      <c r="D600" s="93" t="s">
        <v>2692</v>
      </c>
      <c r="E600" s="76" t="s">
        <v>343</v>
      </c>
      <c r="F600" s="76" t="s">
        <v>26</v>
      </c>
      <c r="G600" s="86" t="s">
        <v>27</v>
      </c>
      <c r="H600" s="76" t="s">
        <v>28</v>
      </c>
      <c r="I600" s="76" t="s">
        <v>29</v>
      </c>
      <c r="J600" s="76" t="s">
        <v>345</v>
      </c>
      <c r="K600" s="96" t="s">
        <v>2693</v>
      </c>
      <c r="L600" s="97" t="s">
        <v>2694</v>
      </c>
      <c r="M600" s="145"/>
      <c r="N600" s="146"/>
    </row>
    <row r="601" spans="1:14" ht="120" x14ac:dyDescent="0.25">
      <c r="A601" s="109" t="s">
        <v>2695</v>
      </c>
      <c r="B601" s="92" t="s">
        <v>148</v>
      </c>
      <c r="C601" s="73">
        <v>44347</v>
      </c>
      <c r="D601" s="93" t="s">
        <v>2696</v>
      </c>
      <c r="E601" s="76" t="s">
        <v>343</v>
      </c>
      <c r="F601" s="76" t="s">
        <v>26</v>
      </c>
      <c r="G601" s="86" t="s">
        <v>27</v>
      </c>
      <c r="H601" s="76" t="s">
        <v>28</v>
      </c>
      <c r="I601" s="76" t="s">
        <v>29</v>
      </c>
      <c r="J601" s="76" t="s">
        <v>345</v>
      </c>
      <c r="K601" s="96" t="s">
        <v>2697</v>
      </c>
      <c r="L601" s="97" t="s">
        <v>2698</v>
      </c>
      <c r="M601" s="145"/>
      <c r="N601" s="146"/>
    </row>
    <row r="602" spans="1:14" ht="135" x14ac:dyDescent="0.25">
      <c r="A602" s="109" t="s">
        <v>2699</v>
      </c>
      <c r="B602" s="92" t="s">
        <v>148</v>
      </c>
      <c r="C602" s="73">
        <v>44347</v>
      </c>
      <c r="D602" s="93" t="s">
        <v>2700</v>
      </c>
      <c r="E602" s="76" t="s">
        <v>343</v>
      </c>
      <c r="F602" s="76" t="s">
        <v>26</v>
      </c>
      <c r="G602" s="86" t="s">
        <v>2701</v>
      </c>
      <c r="H602" s="76" t="s">
        <v>28</v>
      </c>
      <c r="I602" s="76" t="s">
        <v>29</v>
      </c>
      <c r="J602" s="76" t="s">
        <v>345</v>
      </c>
      <c r="K602" s="96" t="s">
        <v>2702</v>
      </c>
      <c r="L602" s="97" t="s">
        <v>2703</v>
      </c>
      <c r="M602" s="145"/>
      <c r="N602" s="146"/>
    </row>
    <row r="603" spans="1:14" ht="120" x14ac:dyDescent="0.25">
      <c r="A603" s="109" t="s">
        <v>2704</v>
      </c>
      <c r="B603" s="92" t="s">
        <v>148</v>
      </c>
      <c r="C603" s="73">
        <v>44347</v>
      </c>
      <c r="D603" s="93" t="s">
        <v>2705</v>
      </c>
      <c r="E603" s="86" t="s">
        <v>2679</v>
      </c>
      <c r="F603" s="76" t="s">
        <v>26</v>
      </c>
      <c r="G603" s="86" t="s">
        <v>2706</v>
      </c>
      <c r="H603" s="76" t="s">
        <v>28</v>
      </c>
      <c r="I603" s="76" t="s">
        <v>50</v>
      </c>
      <c r="J603" s="76" t="s">
        <v>124</v>
      </c>
      <c r="K603" s="96" t="s">
        <v>2707</v>
      </c>
      <c r="L603" s="97" t="s">
        <v>2708</v>
      </c>
      <c r="M603" s="145"/>
      <c r="N603" s="146"/>
    </row>
    <row r="604" spans="1:14" ht="120" x14ac:dyDescent="0.25">
      <c r="A604" s="109" t="s">
        <v>2709</v>
      </c>
      <c r="B604" s="92" t="s">
        <v>148</v>
      </c>
      <c r="C604" s="73">
        <v>44347</v>
      </c>
      <c r="D604" s="93" t="s">
        <v>2710</v>
      </c>
      <c r="E604" s="86" t="s">
        <v>1180</v>
      </c>
      <c r="F604" s="76" t="s">
        <v>26</v>
      </c>
      <c r="G604" s="86" t="s">
        <v>27</v>
      </c>
      <c r="H604" s="76" t="s">
        <v>28</v>
      </c>
      <c r="I604" s="76" t="s">
        <v>62</v>
      </c>
      <c r="J604" s="76" t="s">
        <v>1182</v>
      </c>
      <c r="K604" s="96" t="s">
        <v>2711</v>
      </c>
      <c r="L604" s="97" t="s">
        <v>2712</v>
      </c>
      <c r="M604" s="145"/>
      <c r="N604" s="146"/>
    </row>
    <row r="605" spans="1:14" ht="120" x14ac:dyDescent="0.25">
      <c r="A605" s="109" t="s">
        <v>2713</v>
      </c>
      <c r="B605" s="92" t="s">
        <v>148</v>
      </c>
      <c r="C605" s="73">
        <v>44347</v>
      </c>
      <c r="D605" s="93" t="s">
        <v>2714</v>
      </c>
      <c r="E605" s="86" t="s">
        <v>1180</v>
      </c>
      <c r="F605" s="76" t="s">
        <v>26</v>
      </c>
      <c r="G605" s="86" t="s">
        <v>2706</v>
      </c>
      <c r="H605" s="76" t="s">
        <v>28</v>
      </c>
      <c r="I605" s="76" t="s">
        <v>62</v>
      </c>
      <c r="J605" s="76" t="s">
        <v>1182</v>
      </c>
      <c r="K605" s="96" t="s">
        <v>2715</v>
      </c>
      <c r="L605" s="97" t="s">
        <v>2716</v>
      </c>
      <c r="M605" s="145"/>
      <c r="N605" s="146"/>
    </row>
    <row r="606" spans="1:14" ht="120" x14ac:dyDescent="0.25">
      <c r="A606" s="109" t="s">
        <v>2717</v>
      </c>
      <c r="B606" s="92" t="s">
        <v>148</v>
      </c>
      <c r="C606" s="73">
        <v>44347</v>
      </c>
      <c r="D606" s="93" t="s">
        <v>2718</v>
      </c>
      <c r="E606" s="86" t="s">
        <v>2360</v>
      </c>
      <c r="F606" s="76" t="s">
        <v>26</v>
      </c>
      <c r="G606" s="86" t="s">
        <v>27</v>
      </c>
      <c r="H606" s="76" t="s">
        <v>28</v>
      </c>
      <c r="I606" s="76" t="s">
        <v>62</v>
      </c>
      <c r="J606" s="76" t="s">
        <v>1182</v>
      </c>
      <c r="K606" s="96" t="s">
        <v>2719</v>
      </c>
      <c r="L606" s="97" t="s">
        <v>2720</v>
      </c>
      <c r="M606" s="145"/>
      <c r="N606" s="146"/>
    </row>
    <row r="607" spans="1:14" ht="120" x14ac:dyDescent="0.25">
      <c r="A607" s="109" t="s">
        <v>2721</v>
      </c>
      <c r="B607" s="92" t="s">
        <v>148</v>
      </c>
      <c r="C607" s="73">
        <v>44347</v>
      </c>
      <c r="D607" s="93" t="s">
        <v>2722</v>
      </c>
      <c r="E607" s="86" t="s">
        <v>199</v>
      </c>
      <c r="F607" s="76" t="s">
        <v>26</v>
      </c>
      <c r="G607" s="86" t="s">
        <v>27</v>
      </c>
      <c r="H607" s="76" t="s">
        <v>28</v>
      </c>
      <c r="I607" s="76" t="s">
        <v>62</v>
      </c>
      <c r="J607" s="76" t="s">
        <v>2723</v>
      </c>
      <c r="K607" s="96" t="s">
        <v>2724</v>
      </c>
      <c r="L607" s="97" t="s">
        <v>2725</v>
      </c>
      <c r="M607" s="145"/>
      <c r="N607" s="146"/>
    </row>
    <row r="608" spans="1:14" ht="120" x14ac:dyDescent="0.25">
      <c r="A608" s="109" t="s">
        <v>2726</v>
      </c>
      <c r="B608" s="92" t="s">
        <v>148</v>
      </c>
      <c r="C608" s="73">
        <v>44347</v>
      </c>
      <c r="D608" s="93" t="s">
        <v>2727</v>
      </c>
      <c r="E608" s="86" t="s">
        <v>2679</v>
      </c>
      <c r="F608" s="76" t="s">
        <v>26</v>
      </c>
      <c r="G608" s="86" t="s">
        <v>2728</v>
      </c>
      <c r="H608" s="76" t="s">
        <v>28</v>
      </c>
      <c r="I608" s="76" t="s">
        <v>50</v>
      </c>
      <c r="J608" s="76" t="s">
        <v>124</v>
      </c>
      <c r="K608" s="96" t="s">
        <v>2729</v>
      </c>
      <c r="L608" s="97" t="s">
        <v>2730</v>
      </c>
      <c r="M608" s="145"/>
      <c r="N608" s="146"/>
    </row>
    <row r="609" spans="1:14" ht="135" x14ac:dyDescent="0.25">
      <c r="A609" s="109" t="s">
        <v>2731</v>
      </c>
      <c r="B609" s="92" t="s">
        <v>148</v>
      </c>
      <c r="C609" s="73">
        <v>44347</v>
      </c>
      <c r="D609" s="93" t="s">
        <v>2732</v>
      </c>
      <c r="E609" s="86" t="s">
        <v>2679</v>
      </c>
      <c r="F609" s="76" t="s">
        <v>26</v>
      </c>
      <c r="G609" s="86" t="s">
        <v>2733</v>
      </c>
      <c r="H609" s="76" t="s">
        <v>28</v>
      </c>
      <c r="I609" s="76" t="s">
        <v>50</v>
      </c>
      <c r="J609" s="76" t="s">
        <v>124</v>
      </c>
      <c r="K609" s="96" t="s">
        <v>2734</v>
      </c>
      <c r="L609" s="97" t="s">
        <v>2735</v>
      </c>
      <c r="M609" s="145"/>
      <c r="N609" s="146"/>
    </row>
    <row r="610" spans="1:14" ht="120" x14ac:dyDescent="0.25">
      <c r="A610" s="109" t="s">
        <v>2736</v>
      </c>
      <c r="B610" s="92" t="s">
        <v>148</v>
      </c>
      <c r="C610" s="73">
        <v>44347</v>
      </c>
      <c r="D610" s="93" t="s">
        <v>2737</v>
      </c>
      <c r="E610" s="86" t="s">
        <v>2679</v>
      </c>
      <c r="F610" s="76" t="s">
        <v>26</v>
      </c>
      <c r="G610" s="86" t="s">
        <v>2728</v>
      </c>
      <c r="H610" s="76" t="s">
        <v>28</v>
      </c>
      <c r="I610" s="76" t="s">
        <v>50</v>
      </c>
      <c r="J610" s="76" t="s">
        <v>124</v>
      </c>
      <c r="K610" s="96" t="s">
        <v>2738</v>
      </c>
      <c r="L610" s="97" t="s">
        <v>2739</v>
      </c>
      <c r="M610" s="145"/>
      <c r="N610" s="146"/>
    </row>
    <row r="611" spans="1:14" ht="120" x14ac:dyDescent="0.25">
      <c r="A611" s="109" t="s">
        <v>2740</v>
      </c>
      <c r="B611" s="92" t="s">
        <v>148</v>
      </c>
      <c r="C611" s="73">
        <v>44347</v>
      </c>
      <c r="D611" s="93" t="s">
        <v>2741</v>
      </c>
      <c r="E611" s="86" t="s">
        <v>2679</v>
      </c>
      <c r="F611" s="76" t="s">
        <v>26</v>
      </c>
      <c r="G611" s="86" t="s">
        <v>2728</v>
      </c>
      <c r="H611" s="76" t="s">
        <v>28</v>
      </c>
      <c r="I611" s="76" t="s">
        <v>50</v>
      </c>
      <c r="J611" s="76" t="s">
        <v>124</v>
      </c>
      <c r="K611" s="96" t="s">
        <v>2742</v>
      </c>
      <c r="L611" s="97" t="s">
        <v>2743</v>
      </c>
      <c r="M611" s="145"/>
      <c r="N611" s="146"/>
    </row>
    <row r="612" spans="1:14" ht="120" x14ac:dyDescent="0.25">
      <c r="A612" s="109" t="s">
        <v>2744</v>
      </c>
      <c r="B612" s="92" t="s">
        <v>148</v>
      </c>
      <c r="C612" s="73">
        <v>44347</v>
      </c>
      <c r="D612" s="93" t="s">
        <v>2745</v>
      </c>
      <c r="E612" s="86" t="s">
        <v>2679</v>
      </c>
      <c r="F612" s="76" t="s">
        <v>26</v>
      </c>
      <c r="G612" s="86" t="s">
        <v>2728</v>
      </c>
      <c r="H612" s="76" t="s">
        <v>28</v>
      </c>
      <c r="I612" s="76" t="s">
        <v>50</v>
      </c>
      <c r="J612" s="76" t="s">
        <v>124</v>
      </c>
      <c r="K612" s="98" t="s">
        <v>2746</v>
      </c>
      <c r="L612" s="99" t="s">
        <v>2747</v>
      </c>
      <c r="M612" s="145"/>
      <c r="N612" s="146"/>
    </row>
    <row r="613" spans="1:14" ht="120" x14ac:dyDescent="0.25">
      <c r="A613" s="109" t="s">
        <v>2748</v>
      </c>
      <c r="B613" s="92" t="s">
        <v>148</v>
      </c>
      <c r="C613" s="73">
        <v>44347</v>
      </c>
      <c r="D613" s="93" t="s">
        <v>2749</v>
      </c>
      <c r="E613" s="86" t="s">
        <v>2679</v>
      </c>
      <c r="F613" s="76" t="s">
        <v>26</v>
      </c>
      <c r="G613" s="86" t="s">
        <v>2728</v>
      </c>
      <c r="H613" s="76" t="s">
        <v>28</v>
      </c>
      <c r="I613" s="76" t="s">
        <v>50</v>
      </c>
      <c r="J613" s="76" t="s">
        <v>124</v>
      </c>
      <c r="K613" s="98" t="s">
        <v>2750</v>
      </c>
      <c r="L613" s="99" t="s">
        <v>2751</v>
      </c>
      <c r="M613" s="145"/>
      <c r="N613" s="146"/>
    </row>
    <row r="614" spans="1:14" ht="120" x14ac:dyDescent="0.25">
      <c r="A614" s="109" t="s">
        <v>2752</v>
      </c>
      <c r="B614" s="92" t="s">
        <v>148</v>
      </c>
      <c r="C614" s="73">
        <v>44347</v>
      </c>
      <c r="D614" s="93" t="s">
        <v>2753</v>
      </c>
      <c r="E614" s="86" t="s">
        <v>2679</v>
      </c>
      <c r="F614" s="76" t="s">
        <v>26</v>
      </c>
      <c r="G614" s="86" t="s">
        <v>2728</v>
      </c>
      <c r="H614" s="76" t="s">
        <v>28</v>
      </c>
      <c r="I614" s="76" t="s">
        <v>50</v>
      </c>
      <c r="J614" s="76" t="s">
        <v>124</v>
      </c>
      <c r="K614" s="98" t="s">
        <v>2754</v>
      </c>
      <c r="L614" s="99" t="s">
        <v>2755</v>
      </c>
      <c r="M614" s="145"/>
      <c r="N614" s="146"/>
    </row>
    <row r="615" spans="1:14" ht="120" x14ac:dyDescent="0.25">
      <c r="A615" s="109" t="s">
        <v>2756</v>
      </c>
      <c r="B615" s="92" t="s">
        <v>148</v>
      </c>
      <c r="C615" s="73">
        <v>44347</v>
      </c>
      <c r="D615" s="93" t="s">
        <v>2757</v>
      </c>
      <c r="E615" s="86" t="s">
        <v>2679</v>
      </c>
      <c r="F615" s="76" t="s">
        <v>26</v>
      </c>
      <c r="G615" s="86" t="s">
        <v>27</v>
      </c>
      <c r="H615" s="76" t="s">
        <v>28</v>
      </c>
      <c r="I615" s="76" t="s">
        <v>50</v>
      </c>
      <c r="J615" s="76" t="s">
        <v>124</v>
      </c>
      <c r="K615" s="98" t="s">
        <v>2758</v>
      </c>
      <c r="L615" s="99" t="s">
        <v>2759</v>
      </c>
      <c r="M615" s="145"/>
      <c r="N615" s="146"/>
    </row>
    <row r="616" spans="1:14" ht="120" x14ac:dyDescent="0.25">
      <c r="A616" s="104" t="s">
        <v>2760</v>
      </c>
      <c r="B616" s="81" t="s">
        <v>148</v>
      </c>
      <c r="C616" s="73">
        <v>44349</v>
      </c>
      <c r="D616" s="75" t="s">
        <v>2761</v>
      </c>
      <c r="E616" s="76" t="s">
        <v>116</v>
      </c>
      <c r="F616" s="76" t="s">
        <v>26</v>
      </c>
      <c r="G616" s="76" t="s">
        <v>27</v>
      </c>
      <c r="H616" s="76" t="s">
        <v>28</v>
      </c>
      <c r="I616" s="76" t="s">
        <v>50</v>
      </c>
      <c r="J616" s="76" t="s">
        <v>51</v>
      </c>
      <c r="K616" s="96" t="s">
        <v>2762</v>
      </c>
      <c r="L616" s="97" t="s">
        <v>2763</v>
      </c>
      <c r="M616" s="145"/>
      <c r="N616" s="146"/>
    </row>
    <row r="617" spans="1:14" ht="120" x14ac:dyDescent="0.25">
      <c r="A617" s="109" t="s">
        <v>2764</v>
      </c>
      <c r="B617" s="92" t="s">
        <v>148</v>
      </c>
      <c r="C617" s="73">
        <v>44349</v>
      </c>
      <c r="D617" s="93" t="s">
        <v>2765</v>
      </c>
      <c r="E617" s="86" t="s">
        <v>15</v>
      </c>
      <c r="F617" s="76" t="s">
        <v>26</v>
      </c>
      <c r="G617" s="86" t="s">
        <v>27</v>
      </c>
      <c r="H617" s="76" t="s">
        <v>18</v>
      </c>
      <c r="I617" s="76" t="s">
        <v>62</v>
      </c>
      <c r="J617" s="76" t="s">
        <v>63</v>
      </c>
      <c r="K617" s="96" t="s">
        <v>2766</v>
      </c>
      <c r="L617" s="97" t="s">
        <v>2767</v>
      </c>
      <c r="M617" s="145"/>
      <c r="N617" s="146"/>
    </row>
    <row r="618" spans="1:14" ht="120" x14ac:dyDescent="0.25">
      <c r="A618" s="109" t="s">
        <v>2768</v>
      </c>
      <c r="B618" s="92" t="s">
        <v>148</v>
      </c>
      <c r="C618" s="73">
        <v>44349</v>
      </c>
      <c r="D618" s="93" t="s">
        <v>2636</v>
      </c>
      <c r="E618" s="86" t="s">
        <v>1180</v>
      </c>
      <c r="F618" s="76" t="s">
        <v>26</v>
      </c>
      <c r="G618" s="86" t="s">
        <v>27</v>
      </c>
      <c r="H618" s="76" t="s">
        <v>28</v>
      </c>
      <c r="I618" s="76" t="s">
        <v>62</v>
      </c>
      <c r="J618" s="76" t="s">
        <v>1182</v>
      </c>
      <c r="K618" s="98" t="s">
        <v>2769</v>
      </c>
      <c r="L618" s="99" t="s">
        <v>2770</v>
      </c>
      <c r="M618" s="145"/>
      <c r="N618" s="146"/>
    </row>
    <row r="619" spans="1:14" ht="135" x14ac:dyDescent="0.25">
      <c r="A619" s="106" t="s">
        <v>2771</v>
      </c>
      <c r="B619" s="74" t="s">
        <v>148</v>
      </c>
      <c r="C619" s="74">
        <v>44377</v>
      </c>
      <c r="D619" s="91" t="s">
        <v>2772</v>
      </c>
      <c r="E619" s="74" t="s">
        <v>199</v>
      </c>
      <c r="F619" s="76" t="s">
        <v>16</v>
      </c>
      <c r="G619" s="74" t="s">
        <v>2773</v>
      </c>
      <c r="H619" s="74" t="s">
        <v>18</v>
      </c>
      <c r="I619" s="76" t="s">
        <v>249</v>
      </c>
      <c r="J619" s="74" t="s">
        <v>2116</v>
      </c>
      <c r="K619" s="96" t="s">
        <v>2774</v>
      </c>
      <c r="L619" s="97" t="s">
        <v>2775</v>
      </c>
      <c r="M619" s="145"/>
      <c r="N619" s="146"/>
    </row>
    <row r="620" spans="1:14" ht="120" x14ac:dyDescent="0.25">
      <c r="A620" s="109" t="s">
        <v>2776</v>
      </c>
      <c r="B620" s="92" t="s">
        <v>148</v>
      </c>
      <c r="C620" s="73">
        <v>44397</v>
      </c>
      <c r="D620" s="93" t="s">
        <v>2777</v>
      </c>
      <c r="E620" s="86" t="s">
        <v>199</v>
      </c>
      <c r="F620" s="76" t="s">
        <v>26</v>
      </c>
      <c r="G620" s="86" t="s">
        <v>27</v>
      </c>
      <c r="H620" s="76" t="s">
        <v>18</v>
      </c>
      <c r="I620" s="76" t="s">
        <v>249</v>
      </c>
      <c r="J620" s="76" t="s">
        <v>2116</v>
      </c>
      <c r="K620" s="96" t="s">
        <v>2778</v>
      </c>
      <c r="L620" s="97" t="s">
        <v>2779</v>
      </c>
      <c r="M620" s="145"/>
      <c r="N620" s="146"/>
    </row>
    <row r="621" spans="1:14" ht="120" x14ac:dyDescent="0.25">
      <c r="A621" s="109" t="s">
        <v>2780</v>
      </c>
      <c r="B621" s="92" t="s">
        <v>148</v>
      </c>
      <c r="C621" s="73">
        <v>44419</v>
      </c>
      <c r="D621" s="93" t="s">
        <v>2781</v>
      </c>
      <c r="E621" s="86" t="s">
        <v>116</v>
      </c>
      <c r="F621" s="76" t="s">
        <v>26</v>
      </c>
      <c r="G621" s="86" t="s">
        <v>27</v>
      </c>
      <c r="H621" s="76" t="s">
        <v>28</v>
      </c>
      <c r="I621" s="76" t="s">
        <v>50</v>
      </c>
      <c r="J621" s="76" t="s">
        <v>51</v>
      </c>
      <c r="K621" s="96" t="s">
        <v>2782</v>
      </c>
      <c r="L621" s="97" t="s">
        <v>2783</v>
      </c>
      <c r="M621" s="145"/>
      <c r="N621" s="146"/>
    </row>
    <row r="622" spans="1:14" ht="120" x14ac:dyDescent="0.25">
      <c r="A622" s="109" t="s">
        <v>2784</v>
      </c>
      <c r="B622" s="92" t="s">
        <v>148</v>
      </c>
      <c r="C622" s="73">
        <v>44419</v>
      </c>
      <c r="D622" s="93" t="s">
        <v>2785</v>
      </c>
      <c r="E622" s="86" t="s">
        <v>116</v>
      </c>
      <c r="F622" s="76" t="s">
        <v>26</v>
      </c>
      <c r="G622" s="86" t="s">
        <v>27</v>
      </c>
      <c r="H622" s="76" t="s">
        <v>28</v>
      </c>
      <c r="I622" s="76" t="s">
        <v>50</v>
      </c>
      <c r="J622" s="76" t="s">
        <v>51</v>
      </c>
      <c r="K622" s="96" t="s">
        <v>2786</v>
      </c>
      <c r="L622" s="97" t="s">
        <v>2787</v>
      </c>
      <c r="M622" s="145"/>
      <c r="N622" s="146"/>
    </row>
    <row r="623" spans="1:14" ht="120" x14ac:dyDescent="0.25">
      <c r="A623" s="109" t="s">
        <v>2788</v>
      </c>
      <c r="B623" s="92" t="s">
        <v>148</v>
      </c>
      <c r="C623" s="73">
        <v>44419</v>
      </c>
      <c r="D623" s="93" t="s">
        <v>2789</v>
      </c>
      <c r="E623" s="86" t="s">
        <v>116</v>
      </c>
      <c r="F623" s="76" t="s">
        <v>26</v>
      </c>
      <c r="G623" s="86" t="s">
        <v>27</v>
      </c>
      <c r="H623" s="76" t="s">
        <v>28</v>
      </c>
      <c r="I623" s="76" t="s">
        <v>50</v>
      </c>
      <c r="J623" s="76" t="s">
        <v>51</v>
      </c>
      <c r="K623" s="96" t="s">
        <v>2790</v>
      </c>
      <c r="L623" s="97" t="s">
        <v>2791</v>
      </c>
      <c r="M623" s="145"/>
      <c r="N623" s="146"/>
    </row>
    <row r="624" spans="1:14" ht="120" x14ac:dyDescent="0.25">
      <c r="A624" s="109" t="s">
        <v>2792</v>
      </c>
      <c r="B624" s="92" t="s">
        <v>148</v>
      </c>
      <c r="C624" s="73">
        <v>44419</v>
      </c>
      <c r="D624" s="93" t="s">
        <v>2793</v>
      </c>
      <c r="E624" s="86" t="s">
        <v>199</v>
      </c>
      <c r="F624" s="76" t="s">
        <v>26</v>
      </c>
      <c r="G624" s="86" t="s">
        <v>27</v>
      </c>
      <c r="H624" s="76" t="s">
        <v>28</v>
      </c>
      <c r="I624" s="76" t="s">
        <v>1319</v>
      </c>
      <c r="J624" s="76" t="s">
        <v>2794</v>
      </c>
      <c r="K624" s="96" t="s">
        <v>2795</v>
      </c>
      <c r="L624" s="97" t="s">
        <v>2796</v>
      </c>
      <c r="M624" s="145"/>
      <c r="N624" s="146"/>
    </row>
    <row r="625" spans="1:14" ht="120" x14ac:dyDescent="0.25">
      <c r="A625" s="106" t="s">
        <v>2797</v>
      </c>
      <c r="B625" s="74" t="s">
        <v>148</v>
      </c>
      <c r="C625" s="74">
        <v>44432</v>
      </c>
      <c r="D625" s="91" t="s">
        <v>2798</v>
      </c>
      <c r="E625" s="74" t="s">
        <v>480</v>
      </c>
      <c r="F625" s="76" t="s">
        <v>16</v>
      </c>
      <c r="G625" s="74" t="s">
        <v>2333</v>
      </c>
      <c r="H625" s="74" t="s">
        <v>18</v>
      </c>
      <c r="I625" s="76" t="s">
        <v>131</v>
      </c>
      <c r="J625" s="76" t="s">
        <v>482</v>
      </c>
      <c r="K625" s="96" t="s">
        <v>2799</v>
      </c>
      <c r="L625" s="97" t="s">
        <v>2800</v>
      </c>
      <c r="M625" s="145"/>
      <c r="N625" s="146"/>
    </row>
    <row r="626" spans="1:14" ht="171.75" customHeight="1" x14ac:dyDescent="0.25">
      <c r="A626" s="106" t="s">
        <v>2801</v>
      </c>
      <c r="B626" s="74" t="s">
        <v>148</v>
      </c>
      <c r="C626" s="74">
        <v>44433</v>
      </c>
      <c r="D626" s="91" t="s">
        <v>2802</v>
      </c>
      <c r="E626" s="74" t="s">
        <v>15</v>
      </c>
      <c r="F626" s="76" t="s">
        <v>16</v>
      </c>
      <c r="G626" s="74" t="s">
        <v>2333</v>
      </c>
      <c r="H626" s="74" t="s">
        <v>28</v>
      </c>
      <c r="I626" s="74" t="s">
        <v>29</v>
      </c>
      <c r="J626" s="74" t="s">
        <v>345</v>
      </c>
      <c r="K626" s="96" t="s">
        <v>2803</v>
      </c>
      <c r="L626" s="97" t="s">
        <v>2804</v>
      </c>
      <c r="M626" s="145"/>
      <c r="N626" s="146"/>
    </row>
    <row r="627" spans="1:14" ht="120" x14ac:dyDescent="0.25">
      <c r="A627" s="109" t="s">
        <v>2805</v>
      </c>
      <c r="B627" s="92" t="s">
        <v>148</v>
      </c>
      <c r="C627" s="73">
        <v>44433</v>
      </c>
      <c r="D627" s="93" t="s">
        <v>2636</v>
      </c>
      <c r="E627" s="86" t="s">
        <v>1180</v>
      </c>
      <c r="F627" s="76" t="s">
        <v>26</v>
      </c>
      <c r="G627" s="86" t="s">
        <v>2806</v>
      </c>
      <c r="H627" s="76" t="s">
        <v>28</v>
      </c>
      <c r="I627" s="76" t="s">
        <v>62</v>
      </c>
      <c r="J627" s="76" t="s">
        <v>1182</v>
      </c>
      <c r="K627" s="96" t="s">
        <v>2807</v>
      </c>
      <c r="L627" s="97" t="s">
        <v>2808</v>
      </c>
      <c r="M627" s="145"/>
      <c r="N627" s="146"/>
    </row>
    <row r="628" spans="1:14" ht="120" x14ac:dyDescent="0.25">
      <c r="A628" s="106" t="s">
        <v>2809</v>
      </c>
      <c r="B628" s="74" t="s">
        <v>148</v>
      </c>
      <c r="C628" s="74">
        <v>44433</v>
      </c>
      <c r="D628" s="91" t="s">
        <v>2810</v>
      </c>
      <c r="E628" s="74" t="s">
        <v>15</v>
      </c>
      <c r="F628" s="76" t="s">
        <v>16</v>
      </c>
      <c r="G628" s="74" t="s">
        <v>2811</v>
      </c>
      <c r="H628" s="74" t="s">
        <v>18</v>
      </c>
      <c r="I628" s="74" t="s">
        <v>131</v>
      </c>
      <c r="J628" s="74" t="s">
        <v>132</v>
      </c>
      <c r="K628" s="96" t="s">
        <v>2812</v>
      </c>
      <c r="L628" s="97" t="s">
        <v>2813</v>
      </c>
      <c r="M628" s="145"/>
      <c r="N628" s="146"/>
    </row>
    <row r="629" spans="1:14" ht="120" x14ac:dyDescent="0.25">
      <c r="A629" s="109" t="s">
        <v>2814</v>
      </c>
      <c r="B629" s="92" t="s">
        <v>148</v>
      </c>
      <c r="C629" s="73">
        <v>44439</v>
      </c>
      <c r="D629" s="93" t="s">
        <v>2815</v>
      </c>
      <c r="E629" s="86" t="s">
        <v>2816</v>
      </c>
      <c r="F629" s="76" t="s">
        <v>26</v>
      </c>
      <c r="G629" s="86" t="s">
        <v>2817</v>
      </c>
      <c r="H629" s="76" t="s">
        <v>28</v>
      </c>
      <c r="I629" s="76" t="s">
        <v>50</v>
      </c>
      <c r="J629" s="76" t="s">
        <v>355</v>
      </c>
      <c r="K629" s="96" t="s">
        <v>2818</v>
      </c>
      <c r="L629" s="97" t="s">
        <v>2819</v>
      </c>
      <c r="M629" s="145"/>
      <c r="N629" s="146"/>
    </row>
    <row r="630" spans="1:14" ht="120" x14ac:dyDescent="0.25">
      <c r="A630" s="109" t="s">
        <v>2820</v>
      </c>
      <c r="B630" s="92" t="s">
        <v>148</v>
      </c>
      <c r="C630" s="73">
        <v>44439</v>
      </c>
      <c r="D630" s="93" t="s">
        <v>2821</v>
      </c>
      <c r="E630" s="86" t="s">
        <v>199</v>
      </c>
      <c r="F630" s="76" t="s">
        <v>26</v>
      </c>
      <c r="G630" s="86" t="s">
        <v>27</v>
      </c>
      <c r="H630" s="76" t="s">
        <v>28</v>
      </c>
      <c r="I630" s="76" t="s">
        <v>131</v>
      </c>
      <c r="J630" s="76" t="s">
        <v>132</v>
      </c>
      <c r="K630" s="96" t="s">
        <v>2822</v>
      </c>
      <c r="L630" s="97" t="s">
        <v>2823</v>
      </c>
      <c r="M630" s="145"/>
      <c r="N630" s="146"/>
    </row>
    <row r="631" spans="1:14" ht="120" x14ac:dyDescent="0.25">
      <c r="A631" s="109" t="s">
        <v>2824</v>
      </c>
      <c r="B631" s="92" t="s">
        <v>148</v>
      </c>
      <c r="C631" s="73">
        <v>44439</v>
      </c>
      <c r="D631" s="93" t="s">
        <v>2825</v>
      </c>
      <c r="E631" s="86" t="s">
        <v>199</v>
      </c>
      <c r="F631" s="76" t="s">
        <v>26</v>
      </c>
      <c r="G631" s="86" t="s">
        <v>27</v>
      </c>
      <c r="H631" s="76" t="s">
        <v>28</v>
      </c>
      <c r="I631" s="76" t="s">
        <v>131</v>
      </c>
      <c r="J631" s="76" t="s">
        <v>132</v>
      </c>
      <c r="K631" s="96" t="s">
        <v>2826</v>
      </c>
      <c r="L631" s="97" t="s">
        <v>2827</v>
      </c>
      <c r="M631" s="145"/>
      <c r="N631" s="146"/>
    </row>
    <row r="632" spans="1:14" ht="120" x14ac:dyDescent="0.25">
      <c r="A632" s="109" t="s">
        <v>2828</v>
      </c>
      <c r="B632" s="92" t="s">
        <v>148</v>
      </c>
      <c r="C632" s="73">
        <v>44439</v>
      </c>
      <c r="D632" s="93" t="s">
        <v>2829</v>
      </c>
      <c r="E632" s="86" t="s">
        <v>2816</v>
      </c>
      <c r="F632" s="76" t="s">
        <v>26</v>
      </c>
      <c r="G632" s="86" t="s">
        <v>27</v>
      </c>
      <c r="H632" s="76" t="s">
        <v>28</v>
      </c>
      <c r="I632" s="76" t="s">
        <v>50</v>
      </c>
      <c r="J632" s="76" t="s">
        <v>355</v>
      </c>
      <c r="K632" s="96" t="s">
        <v>2830</v>
      </c>
      <c r="L632" s="97" t="s">
        <v>2831</v>
      </c>
      <c r="M632" s="145"/>
      <c r="N632" s="146"/>
    </row>
    <row r="633" spans="1:14" ht="120" x14ac:dyDescent="0.25">
      <c r="A633" s="109" t="s">
        <v>2832</v>
      </c>
      <c r="B633" s="92" t="s">
        <v>148</v>
      </c>
      <c r="C633" s="73">
        <v>44439</v>
      </c>
      <c r="D633" s="93" t="s">
        <v>2833</v>
      </c>
      <c r="E633" s="86" t="s">
        <v>2816</v>
      </c>
      <c r="F633" s="76" t="s">
        <v>26</v>
      </c>
      <c r="G633" s="86" t="s">
        <v>27</v>
      </c>
      <c r="H633" s="76" t="s">
        <v>28</v>
      </c>
      <c r="I633" s="76" t="s">
        <v>50</v>
      </c>
      <c r="J633" s="76" t="s">
        <v>355</v>
      </c>
      <c r="K633" s="96" t="s">
        <v>2834</v>
      </c>
      <c r="L633" s="97" t="s">
        <v>2835</v>
      </c>
      <c r="M633" s="145"/>
      <c r="N633" s="146"/>
    </row>
    <row r="634" spans="1:14" ht="120" x14ac:dyDescent="0.25">
      <c r="A634" s="109" t="s">
        <v>2836</v>
      </c>
      <c r="B634" s="92" t="s">
        <v>148</v>
      </c>
      <c r="C634" s="73">
        <v>44439</v>
      </c>
      <c r="D634" s="93" t="s">
        <v>2837</v>
      </c>
      <c r="E634" s="86" t="s">
        <v>2816</v>
      </c>
      <c r="F634" s="76" t="s">
        <v>26</v>
      </c>
      <c r="G634" s="86" t="s">
        <v>27</v>
      </c>
      <c r="H634" s="76" t="s">
        <v>28</v>
      </c>
      <c r="I634" s="76" t="s">
        <v>50</v>
      </c>
      <c r="J634" s="76" t="s">
        <v>355</v>
      </c>
      <c r="K634" s="96" t="s">
        <v>2838</v>
      </c>
      <c r="L634" s="97" t="s">
        <v>2839</v>
      </c>
      <c r="M634" s="145"/>
      <c r="N634" s="146"/>
    </row>
    <row r="635" spans="1:14" ht="120" x14ac:dyDescent="0.25">
      <c r="A635" s="109" t="s">
        <v>2840</v>
      </c>
      <c r="B635" s="92" t="s">
        <v>148</v>
      </c>
      <c r="C635" s="73">
        <v>44439</v>
      </c>
      <c r="D635" s="93" t="s">
        <v>2841</v>
      </c>
      <c r="E635" s="86" t="s">
        <v>2816</v>
      </c>
      <c r="F635" s="76" t="s">
        <v>26</v>
      </c>
      <c r="G635" s="86" t="s">
        <v>27</v>
      </c>
      <c r="H635" s="76" t="s">
        <v>28</v>
      </c>
      <c r="I635" s="76" t="s">
        <v>50</v>
      </c>
      <c r="J635" s="76" t="s">
        <v>355</v>
      </c>
      <c r="K635" s="96" t="s">
        <v>2842</v>
      </c>
      <c r="L635" s="97" t="s">
        <v>2843</v>
      </c>
      <c r="M635" s="145"/>
      <c r="N635" s="146"/>
    </row>
    <row r="636" spans="1:14" ht="120" x14ac:dyDescent="0.25">
      <c r="A636" s="109" t="s">
        <v>2844</v>
      </c>
      <c r="B636" s="92" t="s">
        <v>148</v>
      </c>
      <c r="C636" s="73">
        <v>44439</v>
      </c>
      <c r="D636" s="93" t="s">
        <v>2845</v>
      </c>
      <c r="E636" s="86" t="s">
        <v>2816</v>
      </c>
      <c r="F636" s="76" t="s">
        <v>26</v>
      </c>
      <c r="G636" s="86" t="s">
        <v>27</v>
      </c>
      <c r="H636" s="76" t="s">
        <v>28</v>
      </c>
      <c r="I636" s="76" t="s">
        <v>50</v>
      </c>
      <c r="J636" s="76" t="s">
        <v>355</v>
      </c>
      <c r="K636" s="96" t="s">
        <v>2846</v>
      </c>
      <c r="L636" s="97" t="s">
        <v>2847</v>
      </c>
      <c r="M636" s="145"/>
      <c r="N636" s="146"/>
    </row>
    <row r="637" spans="1:14" ht="120" x14ac:dyDescent="0.25">
      <c r="A637" s="109" t="s">
        <v>2848</v>
      </c>
      <c r="B637" s="92" t="s">
        <v>148</v>
      </c>
      <c r="C637" s="73">
        <v>44439</v>
      </c>
      <c r="D637" s="93" t="s">
        <v>2849</v>
      </c>
      <c r="E637" s="86" t="s">
        <v>2816</v>
      </c>
      <c r="F637" s="76" t="s">
        <v>26</v>
      </c>
      <c r="G637" s="86" t="s">
        <v>27</v>
      </c>
      <c r="H637" s="76" t="s">
        <v>28</v>
      </c>
      <c r="I637" s="76" t="s">
        <v>50</v>
      </c>
      <c r="J637" s="76" t="s">
        <v>355</v>
      </c>
      <c r="K637" s="96" t="s">
        <v>2850</v>
      </c>
      <c r="L637" s="97" t="s">
        <v>2851</v>
      </c>
      <c r="M637" s="145"/>
      <c r="N637" s="146"/>
    </row>
    <row r="638" spans="1:14" ht="120" x14ac:dyDescent="0.25">
      <c r="A638" s="109" t="s">
        <v>2852</v>
      </c>
      <c r="B638" s="92" t="s">
        <v>148</v>
      </c>
      <c r="C638" s="73">
        <v>44439</v>
      </c>
      <c r="D638" s="93" t="s">
        <v>2853</v>
      </c>
      <c r="E638" s="86" t="s">
        <v>2816</v>
      </c>
      <c r="F638" s="76" t="s">
        <v>26</v>
      </c>
      <c r="G638" s="86" t="s">
        <v>27</v>
      </c>
      <c r="H638" s="76" t="s">
        <v>28</v>
      </c>
      <c r="I638" s="76" t="s">
        <v>50</v>
      </c>
      <c r="J638" s="76" t="s">
        <v>355</v>
      </c>
      <c r="K638" s="96" t="s">
        <v>2854</v>
      </c>
      <c r="L638" s="97" t="s">
        <v>2855</v>
      </c>
      <c r="M638" s="145"/>
      <c r="N638" s="146"/>
    </row>
    <row r="639" spans="1:14" ht="120" x14ac:dyDescent="0.25">
      <c r="A639" s="109" t="s">
        <v>2856</v>
      </c>
      <c r="B639" s="92" t="s">
        <v>148</v>
      </c>
      <c r="C639" s="73">
        <v>44439</v>
      </c>
      <c r="D639" s="93" t="s">
        <v>2857</v>
      </c>
      <c r="E639" s="86" t="s">
        <v>2816</v>
      </c>
      <c r="F639" s="76" t="s">
        <v>26</v>
      </c>
      <c r="G639" s="86" t="s">
        <v>27</v>
      </c>
      <c r="H639" s="76" t="s">
        <v>28</v>
      </c>
      <c r="I639" s="76" t="s">
        <v>50</v>
      </c>
      <c r="J639" s="76" t="s">
        <v>355</v>
      </c>
      <c r="K639" s="96" t="s">
        <v>2858</v>
      </c>
      <c r="L639" s="97" t="s">
        <v>2859</v>
      </c>
      <c r="M639" s="145"/>
      <c r="N639" s="146"/>
    </row>
    <row r="640" spans="1:14" ht="120" x14ac:dyDescent="0.25">
      <c r="A640" s="109" t="s">
        <v>2860</v>
      </c>
      <c r="B640" s="92" t="s">
        <v>148</v>
      </c>
      <c r="C640" s="73">
        <v>44439</v>
      </c>
      <c r="D640" s="93" t="s">
        <v>2861</v>
      </c>
      <c r="E640" s="86" t="s">
        <v>2816</v>
      </c>
      <c r="F640" s="76" t="s">
        <v>26</v>
      </c>
      <c r="G640" s="86" t="s">
        <v>27</v>
      </c>
      <c r="H640" s="76" t="s">
        <v>28</v>
      </c>
      <c r="I640" s="76" t="s">
        <v>50</v>
      </c>
      <c r="J640" s="76" t="s">
        <v>355</v>
      </c>
      <c r="K640" s="96" t="s">
        <v>2862</v>
      </c>
      <c r="L640" s="97" t="s">
        <v>2863</v>
      </c>
      <c r="M640" s="145"/>
      <c r="N640" s="146"/>
    </row>
    <row r="641" spans="1:14" ht="120" x14ac:dyDescent="0.25">
      <c r="A641" s="109" t="s">
        <v>2864</v>
      </c>
      <c r="B641" s="92" t="s">
        <v>148</v>
      </c>
      <c r="C641" s="73">
        <v>44439</v>
      </c>
      <c r="D641" s="93" t="s">
        <v>2865</v>
      </c>
      <c r="E641" s="86" t="s">
        <v>2816</v>
      </c>
      <c r="F641" s="76" t="s">
        <v>26</v>
      </c>
      <c r="G641" s="86" t="s">
        <v>27</v>
      </c>
      <c r="H641" s="76" t="s">
        <v>28</v>
      </c>
      <c r="I641" s="76" t="s">
        <v>50</v>
      </c>
      <c r="J641" s="76" t="s">
        <v>355</v>
      </c>
      <c r="K641" s="96" t="s">
        <v>2866</v>
      </c>
      <c r="L641" s="97" t="s">
        <v>2867</v>
      </c>
      <c r="M641" s="145"/>
      <c r="N641" s="146"/>
    </row>
    <row r="642" spans="1:14" ht="120" x14ac:dyDescent="0.25">
      <c r="A642" s="109" t="s">
        <v>2868</v>
      </c>
      <c r="B642" s="92" t="s">
        <v>148</v>
      </c>
      <c r="C642" s="73">
        <v>44439</v>
      </c>
      <c r="D642" s="93" t="s">
        <v>2869</v>
      </c>
      <c r="E642" s="86" t="s">
        <v>2816</v>
      </c>
      <c r="F642" s="76" t="s">
        <v>26</v>
      </c>
      <c r="G642" s="86" t="s">
        <v>27</v>
      </c>
      <c r="H642" s="76" t="s">
        <v>28</v>
      </c>
      <c r="I642" s="76" t="s">
        <v>50</v>
      </c>
      <c r="J642" s="76" t="s">
        <v>355</v>
      </c>
      <c r="K642" s="96" t="s">
        <v>2870</v>
      </c>
      <c r="L642" s="97" t="s">
        <v>2871</v>
      </c>
      <c r="M642" s="145"/>
      <c r="N642" s="146"/>
    </row>
    <row r="643" spans="1:14" ht="120" x14ac:dyDescent="0.25">
      <c r="A643" s="109" t="s">
        <v>2872</v>
      </c>
      <c r="B643" s="92" t="s">
        <v>148</v>
      </c>
      <c r="C643" s="73">
        <v>44439</v>
      </c>
      <c r="D643" s="93" t="s">
        <v>2873</v>
      </c>
      <c r="E643" s="86" t="s">
        <v>2816</v>
      </c>
      <c r="F643" s="76" t="s">
        <v>26</v>
      </c>
      <c r="G643" s="86" t="s">
        <v>27</v>
      </c>
      <c r="H643" s="76" t="s">
        <v>28</v>
      </c>
      <c r="I643" s="76" t="s">
        <v>50</v>
      </c>
      <c r="J643" s="76" t="s">
        <v>355</v>
      </c>
      <c r="K643" s="96" t="s">
        <v>2874</v>
      </c>
      <c r="L643" s="97" t="s">
        <v>2875</v>
      </c>
      <c r="M643" s="145"/>
      <c r="N643" s="146"/>
    </row>
    <row r="644" spans="1:14" ht="120" x14ac:dyDescent="0.25">
      <c r="A644" s="109" t="s">
        <v>2876</v>
      </c>
      <c r="B644" s="92" t="s">
        <v>148</v>
      </c>
      <c r="C644" s="73">
        <v>44439</v>
      </c>
      <c r="D644" s="93" t="s">
        <v>2877</v>
      </c>
      <c r="E644" s="86" t="s">
        <v>2816</v>
      </c>
      <c r="F644" s="76" t="s">
        <v>26</v>
      </c>
      <c r="G644" s="86" t="s">
        <v>27</v>
      </c>
      <c r="H644" s="76" t="s">
        <v>28</v>
      </c>
      <c r="I644" s="76" t="s">
        <v>131</v>
      </c>
      <c r="J644" s="76" t="s">
        <v>132</v>
      </c>
      <c r="K644" s="96" t="s">
        <v>2878</v>
      </c>
      <c r="L644" s="97" t="s">
        <v>2879</v>
      </c>
      <c r="M644" s="145"/>
      <c r="N644" s="146"/>
    </row>
    <row r="645" spans="1:14" ht="120" x14ac:dyDescent="0.25">
      <c r="A645" s="109" t="s">
        <v>2880</v>
      </c>
      <c r="B645" s="92" t="s">
        <v>148</v>
      </c>
      <c r="C645" s="73">
        <v>44439</v>
      </c>
      <c r="D645" s="93" t="s">
        <v>2881</v>
      </c>
      <c r="E645" s="86" t="s">
        <v>2816</v>
      </c>
      <c r="F645" s="76" t="s">
        <v>26</v>
      </c>
      <c r="G645" s="86" t="s">
        <v>27</v>
      </c>
      <c r="H645" s="76" t="s">
        <v>28</v>
      </c>
      <c r="I645" s="76" t="s">
        <v>50</v>
      </c>
      <c r="J645" s="76" t="s">
        <v>355</v>
      </c>
      <c r="K645" s="96" t="s">
        <v>2882</v>
      </c>
      <c r="L645" s="97" t="s">
        <v>2883</v>
      </c>
      <c r="M645" s="145"/>
      <c r="N645" s="146"/>
    </row>
    <row r="646" spans="1:14" ht="120" x14ac:dyDescent="0.25">
      <c r="A646" s="109" t="s">
        <v>2884</v>
      </c>
      <c r="B646" s="92" t="s">
        <v>148</v>
      </c>
      <c r="C646" s="73">
        <v>44439</v>
      </c>
      <c r="D646" s="93" t="s">
        <v>2885</v>
      </c>
      <c r="E646" s="86" t="s">
        <v>2816</v>
      </c>
      <c r="F646" s="76" t="s">
        <v>26</v>
      </c>
      <c r="G646" s="86" t="s">
        <v>27</v>
      </c>
      <c r="H646" s="76" t="s">
        <v>28</v>
      </c>
      <c r="I646" s="76" t="s">
        <v>50</v>
      </c>
      <c r="J646" s="76" t="s">
        <v>355</v>
      </c>
      <c r="K646" s="96" t="s">
        <v>2886</v>
      </c>
      <c r="L646" s="97" t="s">
        <v>2887</v>
      </c>
      <c r="M646" s="145"/>
      <c r="N646" s="146"/>
    </row>
    <row r="647" spans="1:14" ht="120" x14ac:dyDescent="0.25">
      <c r="A647" s="109" t="s">
        <v>2888</v>
      </c>
      <c r="B647" s="92" t="s">
        <v>148</v>
      </c>
      <c r="C647" s="73">
        <v>44439</v>
      </c>
      <c r="D647" s="93" t="s">
        <v>2889</v>
      </c>
      <c r="E647" s="86" t="s">
        <v>2816</v>
      </c>
      <c r="F647" s="76" t="s">
        <v>26</v>
      </c>
      <c r="G647" s="86" t="s">
        <v>2890</v>
      </c>
      <c r="H647" s="76" t="s">
        <v>28</v>
      </c>
      <c r="I647" s="76" t="s">
        <v>50</v>
      </c>
      <c r="J647" s="76" t="s">
        <v>355</v>
      </c>
      <c r="K647" s="96" t="s">
        <v>2891</v>
      </c>
      <c r="L647" s="97" t="s">
        <v>2892</v>
      </c>
      <c r="M647" s="145"/>
      <c r="N647" s="146"/>
    </row>
    <row r="648" spans="1:14" ht="120" x14ac:dyDescent="0.25">
      <c r="A648" s="109" t="s">
        <v>2893</v>
      </c>
      <c r="B648" s="92" t="s">
        <v>148</v>
      </c>
      <c r="C648" s="73">
        <v>44439</v>
      </c>
      <c r="D648" s="93" t="s">
        <v>2894</v>
      </c>
      <c r="E648" s="86" t="s">
        <v>2816</v>
      </c>
      <c r="F648" s="76" t="s">
        <v>26</v>
      </c>
      <c r="G648" s="86" t="s">
        <v>27</v>
      </c>
      <c r="H648" s="76" t="s">
        <v>28</v>
      </c>
      <c r="I648" s="76" t="s">
        <v>50</v>
      </c>
      <c r="J648" s="76" t="s">
        <v>355</v>
      </c>
      <c r="K648" s="96" t="s">
        <v>2895</v>
      </c>
      <c r="L648" s="97" t="s">
        <v>2896</v>
      </c>
      <c r="M648" s="145"/>
      <c r="N648" s="146"/>
    </row>
    <row r="649" spans="1:14" ht="120" x14ac:dyDescent="0.25">
      <c r="A649" s="109" t="s">
        <v>2897</v>
      </c>
      <c r="B649" s="92" t="s">
        <v>148</v>
      </c>
      <c r="C649" s="73">
        <v>44439</v>
      </c>
      <c r="D649" s="93" t="s">
        <v>2898</v>
      </c>
      <c r="E649" s="86" t="s">
        <v>2816</v>
      </c>
      <c r="F649" s="76" t="s">
        <v>26</v>
      </c>
      <c r="G649" s="86" t="s">
        <v>27</v>
      </c>
      <c r="H649" s="76" t="s">
        <v>28</v>
      </c>
      <c r="I649" s="76" t="s">
        <v>50</v>
      </c>
      <c r="J649" s="76" t="s">
        <v>355</v>
      </c>
      <c r="K649" s="96" t="s">
        <v>2899</v>
      </c>
      <c r="L649" s="97" t="s">
        <v>2900</v>
      </c>
      <c r="M649" s="145"/>
      <c r="N649" s="146"/>
    </row>
    <row r="650" spans="1:14" ht="120" x14ac:dyDescent="0.25">
      <c r="A650" s="106" t="s">
        <v>2901</v>
      </c>
      <c r="B650" s="74" t="s">
        <v>148</v>
      </c>
      <c r="C650" s="74">
        <v>44439</v>
      </c>
      <c r="D650" s="91" t="s">
        <v>2902</v>
      </c>
      <c r="E650" s="74" t="s">
        <v>2816</v>
      </c>
      <c r="F650" s="76" t="s">
        <v>16</v>
      </c>
      <c r="G650" s="74" t="s">
        <v>2903</v>
      </c>
      <c r="H650" s="76" t="s">
        <v>28</v>
      </c>
      <c r="I650" s="74" t="s">
        <v>50</v>
      </c>
      <c r="J650" s="74" t="s">
        <v>355</v>
      </c>
      <c r="K650" s="96" t="s">
        <v>2904</v>
      </c>
      <c r="L650" s="97" t="s">
        <v>2905</v>
      </c>
      <c r="M650" s="145"/>
      <c r="N650" s="146"/>
    </row>
    <row r="651" spans="1:14" ht="120" x14ac:dyDescent="0.25">
      <c r="A651" s="109" t="s">
        <v>2906</v>
      </c>
      <c r="B651" s="92" t="s">
        <v>148</v>
      </c>
      <c r="C651" s="73">
        <v>44439</v>
      </c>
      <c r="D651" s="93" t="s">
        <v>2907</v>
      </c>
      <c r="E651" s="86" t="s">
        <v>996</v>
      </c>
      <c r="F651" s="76" t="s">
        <v>26</v>
      </c>
      <c r="G651" s="86" t="s">
        <v>27</v>
      </c>
      <c r="H651" s="76" t="s">
        <v>28</v>
      </c>
      <c r="I651" s="76" t="s">
        <v>50</v>
      </c>
      <c r="J651" s="76" t="s">
        <v>997</v>
      </c>
      <c r="K651" s="96" t="s">
        <v>2908</v>
      </c>
      <c r="L651" s="97" t="s">
        <v>2909</v>
      </c>
      <c r="M651" s="145"/>
      <c r="N651" s="146"/>
    </row>
    <row r="652" spans="1:14" ht="120" x14ac:dyDescent="0.25">
      <c r="A652" s="109" t="s">
        <v>2910</v>
      </c>
      <c r="B652" s="92" t="s">
        <v>148</v>
      </c>
      <c r="C652" s="73">
        <v>44439</v>
      </c>
      <c r="D652" s="93" t="s">
        <v>2911</v>
      </c>
      <c r="E652" s="86" t="s">
        <v>996</v>
      </c>
      <c r="F652" s="76" t="s">
        <v>26</v>
      </c>
      <c r="G652" s="86" t="s">
        <v>27</v>
      </c>
      <c r="H652" s="76" t="s">
        <v>28</v>
      </c>
      <c r="I652" s="76" t="s">
        <v>50</v>
      </c>
      <c r="J652" s="76" t="s">
        <v>997</v>
      </c>
      <c r="K652" s="96" t="s">
        <v>2912</v>
      </c>
      <c r="L652" s="97" t="s">
        <v>2913</v>
      </c>
      <c r="M652" s="145"/>
      <c r="N652" s="146"/>
    </row>
    <row r="653" spans="1:14" ht="120" x14ac:dyDescent="0.25">
      <c r="A653" s="109" t="s">
        <v>2914</v>
      </c>
      <c r="B653" s="92" t="s">
        <v>148</v>
      </c>
      <c r="C653" s="73">
        <v>44439</v>
      </c>
      <c r="D653" s="93" t="s">
        <v>2915</v>
      </c>
      <c r="E653" s="86" t="s">
        <v>199</v>
      </c>
      <c r="F653" s="76" t="s">
        <v>26</v>
      </c>
      <c r="G653" s="86" t="s">
        <v>27</v>
      </c>
      <c r="H653" s="76" t="s">
        <v>28</v>
      </c>
      <c r="I653" s="76" t="s">
        <v>62</v>
      </c>
      <c r="J653" s="76" t="s">
        <v>63</v>
      </c>
      <c r="K653" s="96" t="s">
        <v>2916</v>
      </c>
      <c r="L653" s="97" t="s">
        <v>2917</v>
      </c>
      <c r="M653" s="145"/>
      <c r="N653" s="146"/>
    </row>
    <row r="654" spans="1:14" ht="120" x14ac:dyDescent="0.25">
      <c r="A654" s="109" t="s">
        <v>2918</v>
      </c>
      <c r="B654" s="92" t="s">
        <v>148</v>
      </c>
      <c r="C654" s="73">
        <v>44447</v>
      </c>
      <c r="D654" s="93" t="s">
        <v>2919</v>
      </c>
      <c r="E654" s="86" t="s">
        <v>194</v>
      </c>
      <c r="F654" s="76" t="s">
        <v>26</v>
      </c>
      <c r="G654" s="86" t="s">
        <v>27</v>
      </c>
      <c r="H654" s="76" t="s">
        <v>18</v>
      </c>
      <c r="I654" s="76" t="s">
        <v>50</v>
      </c>
      <c r="J654" s="76" t="s">
        <v>355</v>
      </c>
      <c r="K654" s="96" t="s">
        <v>2920</v>
      </c>
      <c r="L654" s="97" t="s">
        <v>2921</v>
      </c>
      <c r="M654" s="145"/>
      <c r="N654" s="146"/>
    </row>
    <row r="655" spans="1:14" ht="135" x14ac:dyDescent="0.25">
      <c r="A655" s="106" t="s">
        <v>2922</v>
      </c>
      <c r="B655" s="76" t="s">
        <v>148</v>
      </c>
      <c r="C655" s="74">
        <v>44455</v>
      </c>
      <c r="D655" s="75" t="s">
        <v>2923</v>
      </c>
      <c r="E655" s="76" t="s">
        <v>480</v>
      </c>
      <c r="F655" s="76" t="s">
        <v>2520</v>
      </c>
      <c r="G655" s="76" t="s">
        <v>2924</v>
      </c>
      <c r="H655" s="76" t="s">
        <v>28</v>
      </c>
      <c r="I655" s="76" t="s">
        <v>131</v>
      </c>
      <c r="J655" s="76" t="s">
        <v>482</v>
      </c>
      <c r="K655" s="96" t="s">
        <v>2925</v>
      </c>
      <c r="L655" s="97" t="s">
        <v>2926</v>
      </c>
      <c r="M655" s="145"/>
      <c r="N655" s="146"/>
    </row>
    <row r="656" spans="1:14" ht="120" x14ac:dyDescent="0.25">
      <c r="A656" s="109" t="s">
        <v>2927</v>
      </c>
      <c r="B656" s="92" t="s">
        <v>148</v>
      </c>
      <c r="C656" s="73">
        <v>44469</v>
      </c>
      <c r="D656" s="93" t="s">
        <v>2928</v>
      </c>
      <c r="E656" s="86" t="s">
        <v>199</v>
      </c>
      <c r="F656" s="76" t="s">
        <v>26</v>
      </c>
      <c r="G656" s="86" t="s">
        <v>27</v>
      </c>
      <c r="H656" s="76" t="s">
        <v>28</v>
      </c>
      <c r="I656" s="76" t="s">
        <v>131</v>
      </c>
      <c r="J656" s="76" t="s">
        <v>132</v>
      </c>
      <c r="K656" s="96" t="s">
        <v>2929</v>
      </c>
      <c r="L656" s="97" t="s">
        <v>2930</v>
      </c>
      <c r="M656" s="145"/>
      <c r="N656" s="146"/>
    </row>
    <row r="657" spans="1:14" ht="135" x14ac:dyDescent="0.25">
      <c r="A657" s="106" t="s">
        <v>2931</v>
      </c>
      <c r="B657" s="74" t="s">
        <v>148</v>
      </c>
      <c r="C657" s="74">
        <v>44469</v>
      </c>
      <c r="D657" s="91" t="s">
        <v>2932</v>
      </c>
      <c r="E657" s="74" t="s">
        <v>480</v>
      </c>
      <c r="F657" s="76" t="s">
        <v>16</v>
      </c>
      <c r="G657" s="74" t="s">
        <v>2933</v>
      </c>
      <c r="H657" s="74" t="s">
        <v>18</v>
      </c>
      <c r="I657" s="76" t="s">
        <v>131</v>
      </c>
      <c r="J657" s="76" t="s">
        <v>482</v>
      </c>
      <c r="K657" s="98" t="s">
        <v>2934</v>
      </c>
      <c r="L657" s="99" t="s">
        <v>2935</v>
      </c>
      <c r="M657" s="145"/>
      <c r="N657" s="146"/>
    </row>
    <row r="658" spans="1:14" ht="120" x14ac:dyDescent="0.25">
      <c r="A658" s="106" t="s">
        <v>2936</v>
      </c>
      <c r="B658" s="74" t="s">
        <v>148</v>
      </c>
      <c r="C658" s="74">
        <v>44470</v>
      </c>
      <c r="D658" s="91" t="s">
        <v>2937</v>
      </c>
      <c r="E658" s="74" t="s">
        <v>15</v>
      </c>
      <c r="F658" s="76" t="s">
        <v>16</v>
      </c>
      <c r="G658" s="74" t="s">
        <v>2333</v>
      </c>
      <c r="H658" s="74" t="s">
        <v>28</v>
      </c>
      <c r="I658" s="74" t="s">
        <v>29</v>
      </c>
      <c r="J658" s="74" t="s">
        <v>57</v>
      </c>
      <c r="K658" s="96" t="s">
        <v>2938</v>
      </c>
      <c r="L658" s="97" t="s">
        <v>2939</v>
      </c>
      <c r="M658" s="145"/>
      <c r="N658" s="146"/>
    </row>
    <row r="659" spans="1:14" ht="120" x14ac:dyDescent="0.25">
      <c r="A659" s="109" t="s">
        <v>2940</v>
      </c>
      <c r="B659" s="92" t="s">
        <v>148</v>
      </c>
      <c r="C659" s="73">
        <v>44475</v>
      </c>
      <c r="D659" s="93" t="s">
        <v>2636</v>
      </c>
      <c r="E659" s="86" t="s">
        <v>1180</v>
      </c>
      <c r="F659" s="76" t="s">
        <v>26</v>
      </c>
      <c r="G659" s="86" t="s">
        <v>27</v>
      </c>
      <c r="H659" s="76" t="s">
        <v>28</v>
      </c>
      <c r="I659" s="76" t="s">
        <v>62</v>
      </c>
      <c r="J659" s="76" t="s">
        <v>1182</v>
      </c>
      <c r="K659" s="98" t="s">
        <v>2941</v>
      </c>
      <c r="L659" s="99" t="s">
        <v>2942</v>
      </c>
      <c r="M659" s="145"/>
      <c r="N659" s="146"/>
    </row>
    <row r="660" spans="1:14" ht="120" x14ac:dyDescent="0.25">
      <c r="A660" s="109" t="s">
        <v>2943</v>
      </c>
      <c r="B660" s="92" t="s">
        <v>148</v>
      </c>
      <c r="C660" s="73">
        <v>44475</v>
      </c>
      <c r="D660" s="93" t="s">
        <v>2944</v>
      </c>
      <c r="E660" s="86" t="s">
        <v>1180</v>
      </c>
      <c r="F660" s="76" t="s">
        <v>26</v>
      </c>
      <c r="G660" s="86" t="s">
        <v>27</v>
      </c>
      <c r="H660" s="76" t="s">
        <v>18</v>
      </c>
      <c r="I660" s="76" t="s">
        <v>62</v>
      </c>
      <c r="J660" s="76" t="s">
        <v>1182</v>
      </c>
      <c r="K660" s="96" t="s">
        <v>2945</v>
      </c>
      <c r="L660" s="97" t="s">
        <v>2946</v>
      </c>
      <c r="M660" s="145"/>
      <c r="N660" s="146"/>
    </row>
    <row r="661" spans="1:14" ht="120" x14ac:dyDescent="0.25">
      <c r="A661" s="109" t="s">
        <v>2947</v>
      </c>
      <c r="B661" s="92" t="s">
        <v>148</v>
      </c>
      <c r="C661" s="73">
        <v>44489</v>
      </c>
      <c r="D661" s="93" t="s">
        <v>2948</v>
      </c>
      <c r="E661" s="86" t="s">
        <v>361</v>
      </c>
      <c r="F661" s="76" t="s">
        <v>26</v>
      </c>
      <c r="G661" s="86" t="s">
        <v>27</v>
      </c>
      <c r="H661" s="76" t="s">
        <v>28</v>
      </c>
      <c r="I661" s="76" t="s">
        <v>50</v>
      </c>
      <c r="J661" s="76" t="s">
        <v>362</v>
      </c>
      <c r="K661" s="96" t="s">
        <v>2949</v>
      </c>
      <c r="L661" s="97" t="s">
        <v>2950</v>
      </c>
      <c r="M661" s="145"/>
      <c r="N661" s="146"/>
    </row>
    <row r="662" spans="1:14" ht="120" x14ac:dyDescent="0.25">
      <c r="A662" s="109" t="s">
        <v>2951</v>
      </c>
      <c r="B662" s="92" t="s">
        <v>148</v>
      </c>
      <c r="C662" s="73">
        <v>44489</v>
      </c>
      <c r="D662" s="93" t="s">
        <v>2952</v>
      </c>
      <c r="E662" s="86" t="s">
        <v>25</v>
      </c>
      <c r="F662" s="76" t="s">
        <v>26</v>
      </c>
      <c r="G662" s="86" t="s">
        <v>27</v>
      </c>
      <c r="H662" s="76" t="s">
        <v>18</v>
      </c>
      <c r="I662" s="76" t="s">
        <v>29</v>
      </c>
      <c r="J662" s="76" t="s">
        <v>30</v>
      </c>
      <c r="K662" s="96" t="s">
        <v>2953</v>
      </c>
      <c r="L662" s="97" t="s">
        <v>2954</v>
      </c>
      <c r="M662" s="145"/>
      <c r="N662" s="146"/>
    </row>
    <row r="663" spans="1:14" ht="135" x14ac:dyDescent="0.25">
      <c r="A663" s="106" t="s">
        <v>2955</v>
      </c>
      <c r="B663" s="74" t="s">
        <v>148</v>
      </c>
      <c r="C663" s="74">
        <v>44489</v>
      </c>
      <c r="D663" s="91" t="s">
        <v>2956</v>
      </c>
      <c r="E663" s="74" t="s">
        <v>361</v>
      </c>
      <c r="F663" s="76" t="s">
        <v>16</v>
      </c>
      <c r="G663" s="74" t="s">
        <v>2957</v>
      </c>
      <c r="H663" s="74" t="s">
        <v>28</v>
      </c>
      <c r="I663" s="74" t="s">
        <v>50</v>
      </c>
      <c r="J663" s="74" t="s">
        <v>362</v>
      </c>
      <c r="K663" s="96" t="s">
        <v>2958</v>
      </c>
      <c r="L663" s="97" t="s">
        <v>2959</v>
      </c>
      <c r="M663" s="145"/>
      <c r="N663" s="146"/>
    </row>
    <row r="664" spans="1:14" ht="120" x14ac:dyDescent="0.25">
      <c r="A664" s="109" t="s">
        <v>2960</v>
      </c>
      <c r="B664" s="92" t="s">
        <v>148</v>
      </c>
      <c r="C664" s="73">
        <v>44498</v>
      </c>
      <c r="D664" s="93" t="s">
        <v>2961</v>
      </c>
      <c r="E664" s="86" t="s">
        <v>361</v>
      </c>
      <c r="F664" s="76" t="s">
        <v>26</v>
      </c>
      <c r="G664" s="86" t="s">
        <v>27</v>
      </c>
      <c r="H664" s="76" t="s">
        <v>28</v>
      </c>
      <c r="I664" s="76" t="s">
        <v>50</v>
      </c>
      <c r="J664" s="76" t="s">
        <v>362</v>
      </c>
      <c r="K664" s="96" t="s">
        <v>2962</v>
      </c>
      <c r="L664" s="97" t="s">
        <v>2963</v>
      </c>
      <c r="M664" s="145"/>
      <c r="N664" s="146"/>
    </row>
    <row r="665" spans="1:14" ht="120" x14ac:dyDescent="0.25">
      <c r="A665" s="106" t="s">
        <v>2964</v>
      </c>
      <c r="B665" s="74" t="s">
        <v>148</v>
      </c>
      <c r="C665" s="74">
        <v>44503</v>
      </c>
      <c r="D665" s="91" t="s">
        <v>2965</v>
      </c>
      <c r="E665" s="74" t="s">
        <v>15</v>
      </c>
      <c r="F665" s="76" t="s">
        <v>16</v>
      </c>
      <c r="G665" s="74" t="s">
        <v>2333</v>
      </c>
      <c r="H665" s="74" t="s">
        <v>18</v>
      </c>
      <c r="I665" s="74" t="s">
        <v>29</v>
      </c>
      <c r="J665" s="74" t="s">
        <v>57</v>
      </c>
      <c r="K665" s="96" t="s">
        <v>2966</v>
      </c>
      <c r="L665" s="97" t="s">
        <v>2967</v>
      </c>
      <c r="M665" s="145"/>
      <c r="N665" s="146"/>
    </row>
    <row r="666" spans="1:14" ht="120" x14ac:dyDescent="0.25">
      <c r="A666" s="109" t="s">
        <v>2968</v>
      </c>
      <c r="B666" s="92" t="s">
        <v>148</v>
      </c>
      <c r="C666" s="73">
        <v>44512</v>
      </c>
      <c r="D666" s="93" t="s">
        <v>2969</v>
      </c>
      <c r="E666" s="86" t="s">
        <v>15</v>
      </c>
      <c r="F666" s="76" t="s">
        <v>26</v>
      </c>
      <c r="G666" s="86" t="s">
        <v>27</v>
      </c>
      <c r="H666" s="76" t="s">
        <v>28</v>
      </c>
      <c r="I666" s="76" t="s">
        <v>29</v>
      </c>
      <c r="J666" s="76" t="s">
        <v>57</v>
      </c>
      <c r="K666" s="96" t="s">
        <v>2970</v>
      </c>
      <c r="L666" s="97" t="s">
        <v>2971</v>
      </c>
      <c r="M666" s="145"/>
      <c r="N666" s="146"/>
    </row>
    <row r="667" spans="1:14" ht="120" x14ac:dyDescent="0.25">
      <c r="A667" s="109" t="s">
        <v>2972</v>
      </c>
      <c r="B667" s="92" t="s">
        <v>148</v>
      </c>
      <c r="C667" s="73">
        <v>44512</v>
      </c>
      <c r="D667" s="93" t="s">
        <v>2973</v>
      </c>
      <c r="E667" s="86" t="s">
        <v>15</v>
      </c>
      <c r="F667" s="76" t="s">
        <v>26</v>
      </c>
      <c r="G667" s="86" t="s">
        <v>2974</v>
      </c>
      <c r="H667" s="76" t="s">
        <v>28</v>
      </c>
      <c r="I667" s="76" t="s">
        <v>29</v>
      </c>
      <c r="J667" s="76" t="s">
        <v>57</v>
      </c>
      <c r="K667" s="96" t="s">
        <v>2975</v>
      </c>
      <c r="L667" s="97" t="s">
        <v>2976</v>
      </c>
      <c r="M667" s="145"/>
      <c r="N667" s="146"/>
    </row>
    <row r="668" spans="1:14" ht="120" x14ac:dyDescent="0.25">
      <c r="A668" s="109" t="s">
        <v>2977</v>
      </c>
      <c r="B668" s="92" t="s">
        <v>148</v>
      </c>
      <c r="C668" s="73">
        <v>44517</v>
      </c>
      <c r="D668" s="93" t="s">
        <v>2978</v>
      </c>
      <c r="E668" s="86" t="s">
        <v>1180</v>
      </c>
      <c r="F668" s="76" t="s">
        <v>26</v>
      </c>
      <c r="G668" s="86" t="s">
        <v>27</v>
      </c>
      <c r="H668" s="76" t="s">
        <v>28</v>
      </c>
      <c r="I668" s="76" t="s">
        <v>62</v>
      </c>
      <c r="J668" s="76" t="s">
        <v>1182</v>
      </c>
      <c r="K668" s="98" t="s">
        <v>2970</v>
      </c>
      <c r="L668" s="99" t="s">
        <v>2971</v>
      </c>
      <c r="M668" s="145"/>
      <c r="N668" s="146"/>
    </row>
    <row r="669" spans="1:14" ht="120" x14ac:dyDescent="0.25">
      <c r="A669" s="109" t="s">
        <v>2979</v>
      </c>
      <c r="B669" s="92" t="s">
        <v>148</v>
      </c>
      <c r="C669" s="73">
        <v>44531</v>
      </c>
      <c r="D669" s="93" t="s">
        <v>2980</v>
      </c>
      <c r="E669" s="86" t="s">
        <v>194</v>
      </c>
      <c r="F669" s="76" t="s">
        <v>26</v>
      </c>
      <c r="G669" s="86" t="s">
        <v>27</v>
      </c>
      <c r="H669" s="76" t="s">
        <v>28</v>
      </c>
      <c r="I669" s="76" t="s">
        <v>50</v>
      </c>
      <c r="J669" s="76" t="s">
        <v>355</v>
      </c>
      <c r="K669" s="96" t="s">
        <v>2981</v>
      </c>
      <c r="L669" s="97" t="s">
        <v>2982</v>
      </c>
      <c r="M669" s="145"/>
      <c r="N669" s="146"/>
    </row>
    <row r="670" spans="1:14" ht="120" x14ac:dyDescent="0.25">
      <c r="A670" s="104" t="s">
        <v>2983</v>
      </c>
      <c r="B670" s="81" t="s">
        <v>148</v>
      </c>
      <c r="C670" s="73">
        <v>44531</v>
      </c>
      <c r="D670" s="75" t="s">
        <v>2984</v>
      </c>
      <c r="E670" s="76" t="s">
        <v>15</v>
      </c>
      <c r="F670" s="76" t="s">
        <v>26</v>
      </c>
      <c r="G670" s="76" t="s">
        <v>27</v>
      </c>
      <c r="H670" s="76" t="s">
        <v>28</v>
      </c>
      <c r="I670" s="76" t="s">
        <v>29</v>
      </c>
      <c r="J670" s="76" t="s">
        <v>57</v>
      </c>
      <c r="K670" s="96" t="s">
        <v>2985</v>
      </c>
      <c r="L670" s="97" t="s">
        <v>2986</v>
      </c>
      <c r="M670" s="145"/>
      <c r="N670" s="146"/>
    </row>
    <row r="671" spans="1:14" ht="120" x14ac:dyDescent="0.25">
      <c r="A671" s="109" t="s">
        <v>2987</v>
      </c>
      <c r="B671" s="92" t="s">
        <v>148</v>
      </c>
      <c r="C671" s="73">
        <v>44531</v>
      </c>
      <c r="D671" s="93" t="s">
        <v>2988</v>
      </c>
      <c r="E671" s="86" t="s">
        <v>15</v>
      </c>
      <c r="F671" s="76" t="s">
        <v>26</v>
      </c>
      <c r="G671" s="86" t="s">
        <v>27</v>
      </c>
      <c r="H671" s="76" t="s">
        <v>18</v>
      </c>
      <c r="I671" s="76" t="s">
        <v>131</v>
      </c>
      <c r="J671" s="76" t="s">
        <v>132</v>
      </c>
      <c r="K671" s="96" t="s">
        <v>2989</v>
      </c>
      <c r="L671" s="97" t="s">
        <v>2990</v>
      </c>
      <c r="M671" s="145"/>
      <c r="N671" s="146"/>
    </row>
    <row r="672" spans="1:14" ht="120" x14ac:dyDescent="0.25">
      <c r="A672" s="109" t="s">
        <v>2991</v>
      </c>
      <c r="B672" s="92" t="s">
        <v>148</v>
      </c>
      <c r="C672" s="73">
        <v>44531</v>
      </c>
      <c r="D672" s="93" t="s">
        <v>2992</v>
      </c>
      <c r="E672" s="86" t="s">
        <v>15</v>
      </c>
      <c r="F672" s="76" t="s">
        <v>26</v>
      </c>
      <c r="G672" s="86" t="s">
        <v>27</v>
      </c>
      <c r="H672" s="76" t="s">
        <v>28</v>
      </c>
      <c r="I672" s="76" t="s">
        <v>62</v>
      </c>
      <c r="J672" s="76" t="s">
        <v>63</v>
      </c>
      <c r="K672" s="96" t="s">
        <v>2993</v>
      </c>
      <c r="L672" s="97" t="s">
        <v>2994</v>
      </c>
      <c r="M672" s="145"/>
      <c r="N672" s="146"/>
    </row>
    <row r="673" spans="1:14" ht="135" x14ac:dyDescent="0.25">
      <c r="A673" s="109" t="s">
        <v>2995</v>
      </c>
      <c r="B673" s="92" t="s">
        <v>148</v>
      </c>
      <c r="C673" s="73">
        <v>44538</v>
      </c>
      <c r="D673" s="93" t="s">
        <v>1830</v>
      </c>
      <c r="E673" s="86" t="s">
        <v>199</v>
      </c>
      <c r="F673" s="76" t="s">
        <v>26</v>
      </c>
      <c r="G673" s="86" t="s">
        <v>2996</v>
      </c>
      <c r="H673" s="76" t="s">
        <v>28</v>
      </c>
      <c r="I673" s="76" t="s">
        <v>131</v>
      </c>
      <c r="J673" s="76" t="s">
        <v>132</v>
      </c>
      <c r="K673" s="96" t="s">
        <v>2997</v>
      </c>
      <c r="L673" s="97" t="s">
        <v>2998</v>
      </c>
      <c r="M673" s="145"/>
      <c r="N673" s="146"/>
    </row>
    <row r="674" spans="1:14" ht="120" x14ac:dyDescent="0.25">
      <c r="A674" s="106" t="s">
        <v>2999</v>
      </c>
      <c r="B674" s="76" t="s">
        <v>148</v>
      </c>
      <c r="C674" s="74">
        <v>44538</v>
      </c>
      <c r="D674" s="75" t="s">
        <v>3000</v>
      </c>
      <c r="E674" s="76" t="s">
        <v>480</v>
      </c>
      <c r="F674" s="76" t="s">
        <v>2520</v>
      </c>
      <c r="G674" s="76" t="s">
        <v>3001</v>
      </c>
      <c r="H674" s="76" t="s">
        <v>28</v>
      </c>
      <c r="I674" s="76" t="s">
        <v>131</v>
      </c>
      <c r="J674" s="76" t="s">
        <v>482</v>
      </c>
      <c r="K674" s="96" t="s">
        <v>3002</v>
      </c>
      <c r="L674" s="97" t="s">
        <v>3003</v>
      </c>
      <c r="M674" s="145"/>
      <c r="N674" s="146"/>
    </row>
    <row r="675" spans="1:14" ht="120" x14ac:dyDescent="0.25">
      <c r="A675" s="109" t="s">
        <v>3004</v>
      </c>
      <c r="B675" s="92" t="s">
        <v>148</v>
      </c>
      <c r="C675" s="73">
        <v>44538</v>
      </c>
      <c r="D675" s="93" t="s">
        <v>3005</v>
      </c>
      <c r="E675" s="86" t="s">
        <v>361</v>
      </c>
      <c r="F675" s="76" t="s">
        <v>26</v>
      </c>
      <c r="G675" s="86" t="s">
        <v>27</v>
      </c>
      <c r="H675" s="76" t="s">
        <v>28</v>
      </c>
      <c r="I675" s="76" t="s">
        <v>50</v>
      </c>
      <c r="J675" s="76" t="s">
        <v>362</v>
      </c>
      <c r="K675" s="96" t="s">
        <v>3006</v>
      </c>
      <c r="L675" s="97" t="s">
        <v>3007</v>
      </c>
      <c r="M675" s="145"/>
      <c r="N675" s="146"/>
    </row>
    <row r="676" spans="1:14" ht="120" x14ac:dyDescent="0.25">
      <c r="A676" s="109" t="s">
        <v>3008</v>
      </c>
      <c r="B676" s="92" t="s">
        <v>148</v>
      </c>
      <c r="C676" s="73">
        <v>44538</v>
      </c>
      <c r="D676" s="93" t="s">
        <v>3009</v>
      </c>
      <c r="E676" s="86" t="s">
        <v>361</v>
      </c>
      <c r="F676" s="76" t="s">
        <v>26</v>
      </c>
      <c r="G676" s="86" t="s">
        <v>27</v>
      </c>
      <c r="H676" s="76" t="s">
        <v>28</v>
      </c>
      <c r="I676" s="76" t="s">
        <v>50</v>
      </c>
      <c r="J676" s="76" t="s">
        <v>362</v>
      </c>
      <c r="K676" s="96" t="s">
        <v>3010</v>
      </c>
      <c r="L676" s="97" t="s">
        <v>3011</v>
      </c>
      <c r="M676" s="145"/>
      <c r="N676" s="146"/>
    </row>
    <row r="677" spans="1:14" ht="120" x14ac:dyDescent="0.25">
      <c r="A677" s="109" t="s">
        <v>3012</v>
      </c>
      <c r="B677" s="92" t="s">
        <v>148</v>
      </c>
      <c r="C677" s="73">
        <v>44538</v>
      </c>
      <c r="D677" s="93" t="s">
        <v>3013</v>
      </c>
      <c r="E677" s="86" t="s">
        <v>361</v>
      </c>
      <c r="F677" s="76" t="s">
        <v>26</v>
      </c>
      <c r="G677" s="86" t="s">
        <v>27</v>
      </c>
      <c r="H677" s="76" t="s">
        <v>28</v>
      </c>
      <c r="I677" s="76" t="s">
        <v>50</v>
      </c>
      <c r="J677" s="76" t="s">
        <v>362</v>
      </c>
      <c r="K677" s="96" t="s">
        <v>3014</v>
      </c>
      <c r="L677" s="97" t="s">
        <v>3015</v>
      </c>
      <c r="M677" s="145"/>
      <c r="N677" s="146"/>
    </row>
    <row r="678" spans="1:14" ht="120" x14ac:dyDescent="0.25">
      <c r="A678" s="109" t="s">
        <v>3016</v>
      </c>
      <c r="B678" s="92" t="s">
        <v>148</v>
      </c>
      <c r="C678" s="73">
        <v>44538</v>
      </c>
      <c r="D678" s="93" t="s">
        <v>3017</v>
      </c>
      <c r="E678" s="86" t="s">
        <v>361</v>
      </c>
      <c r="F678" s="76" t="s">
        <v>26</v>
      </c>
      <c r="G678" s="86" t="s">
        <v>27</v>
      </c>
      <c r="H678" s="76" t="s">
        <v>28</v>
      </c>
      <c r="I678" s="76" t="s">
        <v>50</v>
      </c>
      <c r="J678" s="76" t="s">
        <v>362</v>
      </c>
      <c r="K678" s="96" t="s">
        <v>3018</v>
      </c>
      <c r="L678" s="97" t="s">
        <v>3019</v>
      </c>
      <c r="M678" s="145"/>
      <c r="N678" s="146"/>
    </row>
    <row r="679" spans="1:14" ht="140.25" x14ac:dyDescent="0.25">
      <c r="A679" s="109" t="s">
        <v>3020</v>
      </c>
      <c r="B679" s="92" t="s">
        <v>148</v>
      </c>
      <c r="C679" s="73">
        <v>44550</v>
      </c>
      <c r="D679" s="93" t="s">
        <v>3021</v>
      </c>
      <c r="E679" s="86" t="s">
        <v>199</v>
      </c>
      <c r="F679" s="76" t="s">
        <v>26</v>
      </c>
      <c r="G679" s="86" t="s">
        <v>27</v>
      </c>
      <c r="H679" s="76" t="s">
        <v>28</v>
      </c>
      <c r="I679" s="76" t="s">
        <v>131</v>
      </c>
      <c r="J679" s="76" t="s">
        <v>132</v>
      </c>
      <c r="K679" s="96" t="s">
        <v>3022</v>
      </c>
      <c r="L679" s="97" t="s">
        <v>3023</v>
      </c>
      <c r="M679" s="145"/>
      <c r="N679" s="146"/>
    </row>
    <row r="680" spans="1:14" ht="120" x14ac:dyDescent="0.25">
      <c r="A680" s="109" t="s">
        <v>3024</v>
      </c>
      <c r="B680" s="92" t="s">
        <v>148</v>
      </c>
      <c r="C680" s="73">
        <v>44552</v>
      </c>
      <c r="D680" s="93" t="s">
        <v>3025</v>
      </c>
      <c r="E680" s="86" t="s">
        <v>1330</v>
      </c>
      <c r="F680" s="76" t="s">
        <v>26</v>
      </c>
      <c r="G680" s="86" t="s">
        <v>27</v>
      </c>
      <c r="H680" s="76" t="s">
        <v>28</v>
      </c>
      <c r="I680" s="76" t="s">
        <v>249</v>
      </c>
      <c r="J680" s="76" t="s">
        <v>1331</v>
      </c>
      <c r="K680" s="96" t="s">
        <v>3026</v>
      </c>
      <c r="L680" s="97" t="s">
        <v>3027</v>
      </c>
      <c r="M680" s="145"/>
      <c r="N680" s="146"/>
    </row>
    <row r="681" spans="1:14" ht="120" x14ac:dyDescent="0.25">
      <c r="A681" s="106" t="s">
        <v>3028</v>
      </c>
      <c r="B681" s="74" t="s">
        <v>148</v>
      </c>
      <c r="C681" s="74">
        <v>44552</v>
      </c>
      <c r="D681" s="75" t="s">
        <v>2167</v>
      </c>
      <c r="E681" s="81" t="s">
        <v>25</v>
      </c>
      <c r="F681" s="76" t="s">
        <v>26</v>
      </c>
      <c r="G681" s="76" t="s">
        <v>27</v>
      </c>
      <c r="H681" s="76" t="s">
        <v>18</v>
      </c>
      <c r="I681" s="76" t="s">
        <v>29</v>
      </c>
      <c r="J681" s="76" t="s">
        <v>30</v>
      </c>
      <c r="K681" s="96" t="s">
        <v>3029</v>
      </c>
      <c r="L681" s="97" t="s">
        <v>3030</v>
      </c>
      <c r="M681" s="145"/>
      <c r="N681" s="146"/>
    </row>
    <row r="682" spans="1:14" ht="165.75" x14ac:dyDescent="0.25">
      <c r="A682" s="104" t="s">
        <v>3031</v>
      </c>
      <c r="B682" s="81" t="s">
        <v>148</v>
      </c>
      <c r="C682" s="74">
        <v>44552</v>
      </c>
      <c r="D682" s="75" t="s">
        <v>3032</v>
      </c>
      <c r="E682" s="76" t="s">
        <v>25</v>
      </c>
      <c r="F682" s="76" t="s">
        <v>26</v>
      </c>
      <c r="G682" s="76" t="s">
        <v>27</v>
      </c>
      <c r="H682" s="76" t="s">
        <v>18</v>
      </c>
      <c r="I682" s="76" t="s">
        <v>29</v>
      </c>
      <c r="J682" s="76" t="s">
        <v>30</v>
      </c>
      <c r="K682" s="96" t="s">
        <v>3033</v>
      </c>
      <c r="L682" s="97" t="s">
        <v>3034</v>
      </c>
      <c r="M682" s="145"/>
      <c r="N682" s="146"/>
    </row>
    <row r="683" spans="1:14" ht="120" x14ac:dyDescent="0.25">
      <c r="A683" s="104" t="s">
        <v>3035</v>
      </c>
      <c r="B683" s="81" t="s">
        <v>148</v>
      </c>
      <c r="C683" s="74">
        <v>44559</v>
      </c>
      <c r="D683" s="75" t="s">
        <v>3036</v>
      </c>
      <c r="E683" s="76" t="s">
        <v>194</v>
      </c>
      <c r="F683" s="76" t="s">
        <v>26</v>
      </c>
      <c r="G683" s="76" t="s">
        <v>27</v>
      </c>
      <c r="H683" s="76" t="s">
        <v>28</v>
      </c>
      <c r="I683" s="76" t="s">
        <v>50</v>
      </c>
      <c r="J683" s="76" t="s">
        <v>355</v>
      </c>
      <c r="K683" s="96" t="s">
        <v>3037</v>
      </c>
      <c r="L683" s="97" t="s">
        <v>3038</v>
      </c>
      <c r="M683" s="145"/>
      <c r="N683" s="146"/>
    </row>
    <row r="684" spans="1:14" ht="120" x14ac:dyDescent="0.25">
      <c r="A684" s="108" t="s">
        <v>3039</v>
      </c>
      <c r="B684" s="76" t="s">
        <v>148</v>
      </c>
      <c r="C684" s="73">
        <v>44559</v>
      </c>
      <c r="D684" s="75" t="s">
        <v>2636</v>
      </c>
      <c r="E684" s="86" t="s">
        <v>1180</v>
      </c>
      <c r="F684" s="76" t="s">
        <v>26</v>
      </c>
      <c r="G684" s="86" t="s">
        <v>27</v>
      </c>
      <c r="H684" s="76" t="s">
        <v>28</v>
      </c>
      <c r="I684" s="76" t="s">
        <v>62</v>
      </c>
      <c r="J684" s="76" t="s">
        <v>1182</v>
      </c>
      <c r="K684" s="96" t="s">
        <v>3040</v>
      </c>
      <c r="L684" s="97" t="s">
        <v>3041</v>
      </c>
      <c r="M684" s="145"/>
      <c r="N684" s="146"/>
    </row>
    <row r="685" spans="1:14" ht="135" x14ac:dyDescent="0.25">
      <c r="A685" s="108" t="s">
        <v>3042</v>
      </c>
      <c r="B685" s="76" t="s">
        <v>148</v>
      </c>
      <c r="C685" s="73">
        <v>44559</v>
      </c>
      <c r="D685" s="75" t="s">
        <v>3043</v>
      </c>
      <c r="E685" s="86" t="s">
        <v>194</v>
      </c>
      <c r="F685" s="76" t="s">
        <v>26</v>
      </c>
      <c r="G685" s="76" t="s">
        <v>3044</v>
      </c>
      <c r="H685" s="76" t="s">
        <v>28</v>
      </c>
      <c r="I685" s="76" t="s">
        <v>50</v>
      </c>
      <c r="J685" s="76" t="s">
        <v>355</v>
      </c>
      <c r="K685" s="96" t="s">
        <v>3045</v>
      </c>
      <c r="L685" s="97" t="s">
        <v>3046</v>
      </c>
      <c r="M685" s="145"/>
      <c r="N685" s="146"/>
    </row>
    <row r="686" spans="1:14" ht="120" x14ac:dyDescent="0.25">
      <c r="A686" s="108" t="s">
        <v>3047</v>
      </c>
      <c r="B686" s="76" t="s">
        <v>148</v>
      </c>
      <c r="C686" s="73">
        <v>44559</v>
      </c>
      <c r="D686" s="75" t="s">
        <v>3048</v>
      </c>
      <c r="E686" s="86" t="s">
        <v>15</v>
      </c>
      <c r="F686" s="76" t="s">
        <v>26</v>
      </c>
      <c r="G686" s="76" t="s">
        <v>27</v>
      </c>
      <c r="H686" s="76" t="s">
        <v>18</v>
      </c>
      <c r="I686" s="76" t="s">
        <v>62</v>
      </c>
      <c r="J686" s="76" t="s">
        <v>63</v>
      </c>
      <c r="K686" s="96" t="s">
        <v>3049</v>
      </c>
      <c r="L686" s="97" t="s">
        <v>3050</v>
      </c>
      <c r="M686" s="145"/>
      <c r="N686" s="146"/>
    </row>
    <row r="687" spans="1:14" ht="120" x14ac:dyDescent="0.25">
      <c r="A687" s="108" t="s">
        <v>3051</v>
      </c>
      <c r="B687" s="76" t="s">
        <v>148</v>
      </c>
      <c r="C687" s="73">
        <v>44559</v>
      </c>
      <c r="D687" s="75" t="s">
        <v>3052</v>
      </c>
      <c r="E687" s="86" t="s">
        <v>194</v>
      </c>
      <c r="F687" s="76" t="s">
        <v>26</v>
      </c>
      <c r="G687" s="76" t="s">
        <v>3053</v>
      </c>
      <c r="H687" s="76" t="s">
        <v>28</v>
      </c>
      <c r="I687" s="76" t="s">
        <v>50</v>
      </c>
      <c r="J687" s="76" t="s">
        <v>355</v>
      </c>
      <c r="K687" s="96" t="s">
        <v>3054</v>
      </c>
      <c r="L687" s="97" t="s">
        <v>3055</v>
      </c>
      <c r="M687" s="145"/>
      <c r="N687" s="146"/>
    </row>
    <row r="688" spans="1:14" ht="120" x14ac:dyDescent="0.25">
      <c r="A688" s="106" t="s">
        <v>3056</v>
      </c>
      <c r="B688" s="74" t="s">
        <v>148</v>
      </c>
      <c r="C688" s="74">
        <v>44589</v>
      </c>
      <c r="D688" s="91" t="s">
        <v>3057</v>
      </c>
      <c r="E688" s="74" t="s">
        <v>194</v>
      </c>
      <c r="F688" s="76" t="s">
        <v>16</v>
      </c>
      <c r="G688" s="74" t="s">
        <v>2903</v>
      </c>
      <c r="H688" s="74" t="s">
        <v>28</v>
      </c>
      <c r="I688" s="76" t="s">
        <v>50</v>
      </c>
      <c r="J688" s="76" t="s">
        <v>355</v>
      </c>
      <c r="K688" s="96" t="s">
        <v>3058</v>
      </c>
      <c r="L688" s="97" t="s">
        <v>3059</v>
      </c>
      <c r="M688" s="145"/>
      <c r="N688" s="146"/>
    </row>
    <row r="689" spans="1:14" ht="120" x14ac:dyDescent="0.25">
      <c r="A689" s="108" t="s">
        <v>3060</v>
      </c>
      <c r="B689" s="76" t="s">
        <v>148</v>
      </c>
      <c r="C689" s="73">
        <v>44601</v>
      </c>
      <c r="D689" s="75" t="s">
        <v>3061</v>
      </c>
      <c r="E689" s="86" t="s">
        <v>1180</v>
      </c>
      <c r="F689" s="76" t="s">
        <v>26</v>
      </c>
      <c r="G689" s="76" t="s">
        <v>27</v>
      </c>
      <c r="H689" s="76" t="s">
        <v>28</v>
      </c>
      <c r="I689" s="76" t="s">
        <v>62</v>
      </c>
      <c r="J689" s="76" t="s">
        <v>1182</v>
      </c>
      <c r="K689" s="96" t="s">
        <v>3062</v>
      </c>
      <c r="L689" s="97" t="s">
        <v>3063</v>
      </c>
      <c r="M689" s="145"/>
      <c r="N689" s="146"/>
    </row>
    <row r="690" spans="1:14" ht="120" x14ac:dyDescent="0.25">
      <c r="A690" s="108" t="s">
        <v>3064</v>
      </c>
      <c r="B690" s="76" t="s">
        <v>148</v>
      </c>
      <c r="C690" s="73">
        <v>44601</v>
      </c>
      <c r="D690" s="75" t="s">
        <v>3065</v>
      </c>
      <c r="E690" s="86" t="s">
        <v>480</v>
      </c>
      <c r="F690" s="76" t="s">
        <v>26</v>
      </c>
      <c r="G690" s="76" t="s">
        <v>27</v>
      </c>
      <c r="H690" s="76" t="s">
        <v>28</v>
      </c>
      <c r="I690" s="76" t="s">
        <v>131</v>
      </c>
      <c r="J690" s="76" t="s">
        <v>482</v>
      </c>
      <c r="K690" s="96" t="s">
        <v>3066</v>
      </c>
      <c r="L690" s="97" t="s">
        <v>3067</v>
      </c>
      <c r="M690" s="145"/>
      <c r="N690" s="146"/>
    </row>
    <row r="691" spans="1:14" ht="135" x14ac:dyDescent="0.25">
      <c r="A691" s="108" t="s">
        <v>3068</v>
      </c>
      <c r="B691" s="76" t="s">
        <v>148</v>
      </c>
      <c r="C691" s="73">
        <v>44608</v>
      </c>
      <c r="D691" s="75" t="s">
        <v>1830</v>
      </c>
      <c r="E691" s="86" t="s">
        <v>199</v>
      </c>
      <c r="F691" s="76" t="s">
        <v>26</v>
      </c>
      <c r="G691" s="76" t="s">
        <v>27</v>
      </c>
      <c r="H691" s="76" t="s">
        <v>28</v>
      </c>
      <c r="I691" s="76" t="s">
        <v>131</v>
      </c>
      <c r="J691" s="76" t="s">
        <v>132</v>
      </c>
      <c r="K691" s="96" t="s">
        <v>3069</v>
      </c>
      <c r="L691" s="97" t="s">
        <v>3070</v>
      </c>
      <c r="M691" s="145"/>
      <c r="N691" s="146"/>
    </row>
    <row r="692" spans="1:14" ht="120" x14ac:dyDescent="0.25">
      <c r="A692" s="108" t="s">
        <v>3071</v>
      </c>
      <c r="B692" s="76" t="s">
        <v>148</v>
      </c>
      <c r="C692" s="73">
        <v>44608</v>
      </c>
      <c r="D692" s="75" t="s">
        <v>3072</v>
      </c>
      <c r="E692" s="86" t="s">
        <v>480</v>
      </c>
      <c r="F692" s="76" t="s">
        <v>26</v>
      </c>
      <c r="G692" s="76" t="s">
        <v>27</v>
      </c>
      <c r="H692" s="76" t="s">
        <v>28</v>
      </c>
      <c r="I692" s="76" t="s">
        <v>131</v>
      </c>
      <c r="J692" s="76" t="s">
        <v>482</v>
      </c>
      <c r="K692" s="98" t="s">
        <v>3073</v>
      </c>
      <c r="L692" s="99" t="s">
        <v>3074</v>
      </c>
      <c r="M692" s="145"/>
      <c r="N692" s="146"/>
    </row>
    <row r="693" spans="1:14" ht="135" x14ac:dyDescent="0.25">
      <c r="A693" s="108" t="s">
        <v>3075</v>
      </c>
      <c r="B693" s="76" t="s">
        <v>148</v>
      </c>
      <c r="C693" s="73">
        <v>44608</v>
      </c>
      <c r="D693" s="75" t="s">
        <v>3076</v>
      </c>
      <c r="E693" s="86" t="s">
        <v>116</v>
      </c>
      <c r="F693" s="76" t="s">
        <v>26</v>
      </c>
      <c r="G693" s="76" t="s">
        <v>3077</v>
      </c>
      <c r="H693" s="76" t="s">
        <v>28</v>
      </c>
      <c r="I693" s="76" t="s">
        <v>50</v>
      </c>
      <c r="J693" s="76" t="s">
        <v>51</v>
      </c>
      <c r="K693" s="96" t="s">
        <v>3069</v>
      </c>
      <c r="L693" s="97" t="s">
        <v>3070</v>
      </c>
      <c r="M693" s="145"/>
      <c r="N693" s="146"/>
    </row>
    <row r="694" spans="1:14" ht="127.5" x14ac:dyDescent="0.25">
      <c r="A694" s="106" t="s">
        <v>3078</v>
      </c>
      <c r="B694" s="74" t="s">
        <v>148</v>
      </c>
      <c r="C694" s="74">
        <v>44608</v>
      </c>
      <c r="D694" s="91" t="s">
        <v>3079</v>
      </c>
      <c r="E694" s="74" t="s">
        <v>15</v>
      </c>
      <c r="F694" s="76" t="s">
        <v>16</v>
      </c>
      <c r="G694" s="74" t="s">
        <v>2333</v>
      </c>
      <c r="H694" s="74" t="s">
        <v>28</v>
      </c>
      <c r="I694" s="74" t="s">
        <v>29</v>
      </c>
      <c r="J694" s="74" t="s">
        <v>57</v>
      </c>
      <c r="K694" s="96" t="s">
        <v>3080</v>
      </c>
      <c r="L694" s="97" t="s">
        <v>3081</v>
      </c>
      <c r="M694" s="145"/>
      <c r="N694" s="146"/>
    </row>
    <row r="695" spans="1:14" ht="120" x14ac:dyDescent="0.25">
      <c r="A695" s="108" t="s">
        <v>3082</v>
      </c>
      <c r="B695" s="76" t="s">
        <v>148</v>
      </c>
      <c r="C695" s="73">
        <v>44608</v>
      </c>
      <c r="D695" s="75" t="s">
        <v>3083</v>
      </c>
      <c r="E695" s="86" t="s">
        <v>199</v>
      </c>
      <c r="F695" s="76" t="s">
        <v>26</v>
      </c>
      <c r="G695" s="76" t="s">
        <v>27</v>
      </c>
      <c r="H695" s="76" t="s">
        <v>28</v>
      </c>
      <c r="I695" s="76" t="s">
        <v>29</v>
      </c>
      <c r="J695" s="76" t="s">
        <v>30</v>
      </c>
      <c r="K695" s="98" t="s">
        <v>3084</v>
      </c>
      <c r="L695" s="99" t="s">
        <v>3085</v>
      </c>
      <c r="M695" s="145"/>
      <c r="N695" s="146"/>
    </row>
    <row r="696" spans="1:14" ht="120" x14ac:dyDescent="0.25">
      <c r="A696" s="108" t="s">
        <v>3086</v>
      </c>
      <c r="B696" s="76" t="s">
        <v>148</v>
      </c>
      <c r="C696" s="73">
        <v>44608</v>
      </c>
      <c r="D696" s="75" t="s">
        <v>3087</v>
      </c>
      <c r="E696" s="86" t="s">
        <v>25</v>
      </c>
      <c r="F696" s="76" t="s">
        <v>26</v>
      </c>
      <c r="G696" s="76" t="s">
        <v>27</v>
      </c>
      <c r="H696" s="76" t="s">
        <v>28</v>
      </c>
      <c r="I696" s="76" t="s">
        <v>29</v>
      </c>
      <c r="J696" s="76" t="s">
        <v>30</v>
      </c>
      <c r="K696" s="98" t="s">
        <v>3080</v>
      </c>
      <c r="L696" s="99" t="s">
        <v>3081</v>
      </c>
      <c r="M696" s="145"/>
      <c r="N696" s="146"/>
    </row>
    <row r="697" spans="1:14" ht="120" x14ac:dyDescent="0.25">
      <c r="A697" s="106" t="s">
        <v>3088</v>
      </c>
      <c r="B697" s="74" t="s">
        <v>148</v>
      </c>
      <c r="C697" s="74">
        <v>44608</v>
      </c>
      <c r="D697" s="91" t="s">
        <v>3089</v>
      </c>
      <c r="E697" s="74" t="s">
        <v>25</v>
      </c>
      <c r="F697" s="76" t="s">
        <v>16</v>
      </c>
      <c r="G697" s="74" t="s">
        <v>3090</v>
      </c>
      <c r="H697" s="76" t="s">
        <v>28</v>
      </c>
      <c r="I697" s="74" t="s">
        <v>29</v>
      </c>
      <c r="J697" s="74" t="s">
        <v>30</v>
      </c>
      <c r="K697" s="96" t="s">
        <v>3091</v>
      </c>
      <c r="L697" s="97" t="s">
        <v>3092</v>
      </c>
      <c r="M697" s="145"/>
      <c r="N697" s="146"/>
    </row>
    <row r="698" spans="1:14" ht="120" x14ac:dyDescent="0.25">
      <c r="A698" s="108" t="s">
        <v>3093</v>
      </c>
      <c r="B698" s="76" t="s">
        <v>148</v>
      </c>
      <c r="C698" s="73">
        <v>44608</v>
      </c>
      <c r="D698" s="75" t="s">
        <v>3094</v>
      </c>
      <c r="E698" s="86" t="s">
        <v>199</v>
      </c>
      <c r="F698" s="76" t="s">
        <v>26</v>
      </c>
      <c r="G698" s="76" t="s">
        <v>27</v>
      </c>
      <c r="H698" s="76" t="s">
        <v>28</v>
      </c>
      <c r="I698" s="76" t="s">
        <v>62</v>
      </c>
      <c r="J698" s="76" t="s">
        <v>63</v>
      </c>
      <c r="K698" s="96" t="s">
        <v>3095</v>
      </c>
      <c r="L698" s="97" t="s">
        <v>3096</v>
      </c>
      <c r="M698" s="145"/>
      <c r="N698" s="146"/>
    </row>
    <row r="699" spans="1:14" ht="135" x14ac:dyDescent="0.25">
      <c r="A699" s="104" t="s">
        <v>3097</v>
      </c>
      <c r="B699" s="73" t="s">
        <v>148</v>
      </c>
      <c r="C699" s="73">
        <v>44622</v>
      </c>
      <c r="D699" s="75" t="s">
        <v>3098</v>
      </c>
      <c r="E699" s="76" t="s">
        <v>199</v>
      </c>
      <c r="F699" s="76" t="s">
        <v>2520</v>
      </c>
      <c r="G699" s="76" t="s">
        <v>3099</v>
      </c>
      <c r="H699" s="76" t="s">
        <v>28</v>
      </c>
      <c r="I699" s="76" t="s">
        <v>62</v>
      </c>
      <c r="J699" s="76" t="s">
        <v>63</v>
      </c>
      <c r="K699" s="96" t="s">
        <v>3100</v>
      </c>
      <c r="L699" s="97" t="s">
        <v>3101</v>
      </c>
      <c r="M699" s="145"/>
      <c r="N699" s="146"/>
    </row>
    <row r="700" spans="1:14" ht="120" x14ac:dyDescent="0.25">
      <c r="A700" s="108" t="s">
        <v>3102</v>
      </c>
      <c r="B700" s="76" t="s">
        <v>148</v>
      </c>
      <c r="C700" s="73">
        <v>44622</v>
      </c>
      <c r="D700" s="75" t="s">
        <v>3103</v>
      </c>
      <c r="E700" s="86" t="s">
        <v>194</v>
      </c>
      <c r="F700" s="76" t="s">
        <v>26</v>
      </c>
      <c r="G700" s="76" t="s">
        <v>3104</v>
      </c>
      <c r="H700" s="76" t="s">
        <v>28</v>
      </c>
      <c r="I700" s="76" t="s">
        <v>50</v>
      </c>
      <c r="J700" s="76" t="s">
        <v>355</v>
      </c>
      <c r="K700" s="96" t="s">
        <v>3105</v>
      </c>
      <c r="L700" s="97" t="s">
        <v>3106</v>
      </c>
      <c r="M700" s="145"/>
      <c r="N700" s="146"/>
    </row>
    <row r="701" spans="1:14" ht="120" x14ac:dyDescent="0.25">
      <c r="A701" s="108" t="s">
        <v>3107</v>
      </c>
      <c r="B701" s="76" t="s">
        <v>148</v>
      </c>
      <c r="C701" s="73">
        <v>44622</v>
      </c>
      <c r="D701" s="75" t="s">
        <v>3108</v>
      </c>
      <c r="E701" s="86" t="s">
        <v>194</v>
      </c>
      <c r="F701" s="76" t="s">
        <v>26</v>
      </c>
      <c r="G701" s="76" t="s">
        <v>27</v>
      </c>
      <c r="H701" s="76" t="s">
        <v>28</v>
      </c>
      <c r="I701" s="76" t="s">
        <v>249</v>
      </c>
      <c r="J701" s="76" t="s">
        <v>2530</v>
      </c>
      <c r="K701" s="96" t="s">
        <v>3109</v>
      </c>
      <c r="L701" s="97" t="s">
        <v>3110</v>
      </c>
      <c r="M701" s="145"/>
      <c r="N701" s="146"/>
    </row>
    <row r="702" spans="1:14" ht="120" x14ac:dyDescent="0.25">
      <c r="A702" s="108" t="s">
        <v>3111</v>
      </c>
      <c r="B702" s="76" t="s">
        <v>148</v>
      </c>
      <c r="C702" s="73">
        <v>44636</v>
      </c>
      <c r="D702" s="75" t="s">
        <v>3112</v>
      </c>
      <c r="E702" s="86" t="s">
        <v>1180</v>
      </c>
      <c r="F702" s="76" t="s">
        <v>26</v>
      </c>
      <c r="G702" s="76" t="s">
        <v>27</v>
      </c>
      <c r="H702" s="76" t="s">
        <v>28</v>
      </c>
      <c r="I702" s="76" t="s">
        <v>62</v>
      </c>
      <c r="J702" s="76" t="s">
        <v>1182</v>
      </c>
      <c r="K702" s="96" t="s">
        <v>3113</v>
      </c>
      <c r="L702" s="97" t="s">
        <v>3114</v>
      </c>
      <c r="M702" s="145"/>
      <c r="N702" s="146"/>
    </row>
    <row r="703" spans="1:14" ht="140.25" x14ac:dyDescent="0.25">
      <c r="A703" s="108" t="s">
        <v>3115</v>
      </c>
      <c r="B703" s="76" t="s">
        <v>148</v>
      </c>
      <c r="C703" s="73">
        <v>44636</v>
      </c>
      <c r="D703" s="75" t="s">
        <v>3116</v>
      </c>
      <c r="E703" s="86" t="s">
        <v>199</v>
      </c>
      <c r="F703" s="76" t="s">
        <v>26</v>
      </c>
      <c r="G703" s="76" t="s">
        <v>27</v>
      </c>
      <c r="H703" s="76" t="s">
        <v>28</v>
      </c>
      <c r="I703" s="76" t="s">
        <v>131</v>
      </c>
      <c r="J703" s="76" t="s">
        <v>132</v>
      </c>
      <c r="K703" s="96" t="s">
        <v>3117</v>
      </c>
      <c r="L703" s="97" t="s">
        <v>3118</v>
      </c>
      <c r="M703" s="145"/>
      <c r="N703" s="146"/>
    </row>
    <row r="704" spans="1:14" ht="120" x14ac:dyDescent="0.25">
      <c r="A704" s="108" t="s">
        <v>3119</v>
      </c>
      <c r="B704" s="76" t="s">
        <v>148</v>
      </c>
      <c r="C704" s="73">
        <v>44636</v>
      </c>
      <c r="D704" s="75" t="s">
        <v>3120</v>
      </c>
      <c r="E704" s="86" t="s">
        <v>2679</v>
      </c>
      <c r="F704" s="76" t="s">
        <v>26</v>
      </c>
      <c r="G704" s="76" t="s">
        <v>27</v>
      </c>
      <c r="H704" s="76" t="s">
        <v>28</v>
      </c>
      <c r="I704" s="76" t="s">
        <v>50</v>
      </c>
      <c r="J704" s="76" t="s">
        <v>124</v>
      </c>
      <c r="K704" s="96" t="s">
        <v>3121</v>
      </c>
      <c r="L704" s="97" t="s">
        <v>3122</v>
      </c>
      <c r="M704" s="145"/>
      <c r="N704" s="146"/>
    </row>
    <row r="705" spans="1:14" ht="120" x14ac:dyDescent="0.25">
      <c r="A705" s="108" t="s">
        <v>3123</v>
      </c>
      <c r="B705" s="76" t="s">
        <v>148</v>
      </c>
      <c r="C705" s="73">
        <v>44636</v>
      </c>
      <c r="D705" s="75" t="s">
        <v>3124</v>
      </c>
      <c r="E705" s="86" t="s">
        <v>25</v>
      </c>
      <c r="F705" s="76" t="s">
        <v>26</v>
      </c>
      <c r="G705" s="76" t="s">
        <v>27</v>
      </c>
      <c r="H705" s="76" t="s">
        <v>28</v>
      </c>
      <c r="I705" s="76" t="s">
        <v>29</v>
      </c>
      <c r="J705" s="76" t="s">
        <v>30</v>
      </c>
      <c r="K705" s="96" t="s">
        <v>3125</v>
      </c>
      <c r="L705" s="97" t="s">
        <v>3126</v>
      </c>
      <c r="M705" s="145"/>
      <c r="N705" s="146"/>
    </row>
    <row r="706" spans="1:14" ht="120" x14ac:dyDescent="0.25">
      <c r="A706" s="108" t="s">
        <v>3127</v>
      </c>
      <c r="B706" s="76" t="s">
        <v>148</v>
      </c>
      <c r="C706" s="73">
        <v>44636</v>
      </c>
      <c r="D706" s="75" t="s">
        <v>3128</v>
      </c>
      <c r="E706" s="86" t="s">
        <v>480</v>
      </c>
      <c r="F706" s="76" t="s">
        <v>26</v>
      </c>
      <c r="G706" s="76" t="s">
        <v>27</v>
      </c>
      <c r="H706" s="76" t="s">
        <v>28</v>
      </c>
      <c r="I706" s="76" t="s">
        <v>131</v>
      </c>
      <c r="J706" s="76" t="s">
        <v>482</v>
      </c>
      <c r="K706" s="96" t="s">
        <v>3129</v>
      </c>
      <c r="L706" s="97" t="s">
        <v>3130</v>
      </c>
      <c r="M706" s="145"/>
      <c r="N706" s="146"/>
    </row>
    <row r="707" spans="1:14" ht="120" x14ac:dyDescent="0.25">
      <c r="A707" s="108" t="s">
        <v>3131</v>
      </c>
      <c r="B707" s="76" t="s">
        <v>148</v>
      </c>
      <c r="C707" s="73">
        <v>44636</v>
      </c>
      <c r="D707" s="75" t="s">
        <v>3132</v>
      </c>
      <c r="E707" s="86" t="s">
        <v>199</v>
      </c>
      <c r="F707" s="76" t="s">
        <v>26</v>
      </c>
      <c r="G707" s="76" t="s">
        <v>27</v>
      </c>
      <c r="H707" s="76" t="s">
        <v>28</v>
      </c>
      <c r="I707" s="76" t="s">
        <v>249</v>
      </c>
      <c r="J707" s="76" t="s">
        <v>249</v>
      </c>
      <c r="K707" s="96" t="s">
        <v>3133</v>
      </c>
      <c r="L707" s="97" t="s">
        <v>3134</v>
      </c>
      <c r="M707" s="145"/>
      <c r="N707" s="146"/>
    </row>
    <row r="708" spans="1:14" ht="140.25" x14ac:dyDescent="0.25">
      <c r="A708" s="108" t="s">
        <v>3135</v>
      </c>
      <c r="B708" s="76" t="s">
        <v>148</v>
      </c>
      <c r="C708" s="73">
        <v>44636</v>
      </c>
      <c r="D708" s="75" t="s">
        <v>3136</v>
      </c>
      <c r="E708" s="86" t="s">
        <v>15</v>
      </c>
      <c r="F708" s="76" t="s">
        <v>26</v>
      </c>
      <c r="G708" s="76" t="s">
        <v>27</v>
      </c>
      <c r="H708" s="76" t="s">
        <v>28</v>
      </c>
      <c r="I708" s="76" t="s">
        <v>29</v>
      </c>
      <c r="J708" s="76" t="s">
        <v>57</v>
      </c>
      <c r="K708" s="96" t="s">
        <v>3137</v>
      </c>
      <c r="L708" s="97" t="s">
        <v>3138</v>
      </c>
      <c r="M708" s="145"/>
      <c r="N708" s="146"/>
    </row>
    <row r="709" spans="1:14" ht="120" x14ac:dyDescent="0.25">
      <c r="A709" s="108" t="s">
        <v>3139</v>
      </c>
      <c r="B709" s="76" t="s">
        <v>148</v>
      </c>
      <c r="C709" s="73">
        <v>44636</v>
      </c>
      <c r="D709" s="75" t="s">
        <v>3140</v>
      </c>
      <c r="E709" s="86" t="s">
        <v>15</v>
      </c>
      <c r="F709" s="76" t="s">
        <v>26</v>
      </c>
      <c r="G709" s="76" t="s">
        <v>27</v>
      </c>
      <c r="H709" s="76" t="s">
        <v>28</v>
      </c>
      <c r="I709" s="76" t="s">
        <v>29</v>
      </c>
      <c r="J709" s="76" t="s">
        <v>345</v>
      </c>
      <c r="K709" s="96" t="s">
        <v>3141</v>
      </c>
      <c r="L709" s="97" t="s">
        <v>3142</v>
      </c>
      <c r="M709" s="145"/>
      <c r="N709" s="146"/>
    </row>
    <row r="710" spans="1:14" ht="120" x14ac:dyDescent="0.25">
      <c r="A710" s="108" t="s">
        <v>3143</v>
      </c>
      <c r="B710" s="76" t="s">
        <v>148</v>
      </c>
      <c r="C710" s="73">
        <v>44636</v>
      </c>
      <c r="D710" s="75" t="s">
        <v>3144</v>
      </c>
      <c r="E710" s="86" t="s">
        <v>25</v>
      </c>
      <c r="F710" s="76" t="s">
        <v>26</v>
      </c>
      <c r="G710" s="76" t="s">
        <v>27</v>
      </c>
      <c r="H710" s="76" t="s">
        <v>28</v>
      </c>
      <c r="I710" s="76" t="s">
        <v>29</v>
      </c>
      <c r="J710" s="76" t="s">
        <v>30</v>
      </c>
      <c r="K710" s="96" t="s">
        <v>3145</v>
      </c>
      <c r="L710" s="97" t="s">
        <v>3146</v>
      </c>
      <c r="M710" s="145"/>
      <c r="N710" s="146"/>
    </row>
    <row r="711" spans="1:14" ht="120" x14ac:dyDescent="0.25">
      <c r="A711" s="108" t="s">
        <v>3147</v>
      </c>
      <c r="B711" s="76" t="s">
        <v>148</v>
      </c>
      <c r="C711" s="73">
        <v>44636</v>
      </c>
      <c r="D711" s="75" t="s">
        <v>3148</v>
      </c>
      <c r="E711" s="86" t="s">
        <v>199</v>
      </c>
      <c r="F711" s="76" t="s">
        <v>26</v>
      </c>
      <c r="G711" s="76" t="s">
        <v>27</v>
      </c>
      <c r="H711" s="76" t="s">
        <v>28</v>
      </c>
      <c r="I711" s="76" t="s">
        <v>249</v>
      </c>
      <c r="J711" s="76" t="s">
        <v>250</v>
      </c>
      <c r="K711" s="96" t="s">
        <v>3149</v>
      </c>
      <c r="L711" s="97" t="s">
        <v>3150</v>
      </c>
      <c r="M711" s="145"/>
      <c r="N711" s="146"/>
    </row>
    <row r="712" spans="1:14" ht="120" x14ac:dyDescent="0.25">
      <c r="A712" s="108" t="s">
        <v>3151</v>
      </c>
      <c r="B712" s="76" t="s">
        <v>148</v>
      </c>
      <c r="C712" s="73">
        <v>44636</v>
      </c>
      <c r="D712" s="75" t="s">
        <v>3152</v>
      </c>
      <c r="E712" s="86" t="s">
        <v>15</v>
      </c>
      <c r="F712" s="76" t="s">
        <v>26</v>
      </c>
      <c r="G712" s="76" t="s">
        <v>27</v>
      </c>
      <c r="H712" s="76" t="s">
        <v>28</v>
      </c>
      <c r="I712" s="76" t="s">
        <v>29</v>
      </c>
      <c r="J712" s="76" t="s">
        <v>57</v>
      </c>
      <c r="K712" s="96" t="s">
        <v>3153</v>
      </c>
      <c r="L712" s="97" t="s">
        <v>3154</v>
      </c>
      <c r="M712" s="145"/>
      <c r="N712" s="146"/>
    </row>
    <row r="713" spans="1:14" ht="120" x14ac:dyDescent="0.25">
      <c r="A713" s="108" t="s">
        <v>3155</v>
      </c>
      <c r="B713" s="76" t="s">
        <v>148</v>
      </c>
      <c r="C713" s="73">
        <v>44636</v>
      </c>
      <c r="D713" s="75" t="s">
        <v>3156</v>
      </c>
      <c r="E713" s="86" t="s">
        <v>15</v>
      </c>
      <c r="F713" s="76" t="s">
        <v>26</v>
      </c>
      <c r="G713" s="76" t="s">
        <v>27</v>
      </c>
      <c r="H713" s="76" t="s">
        <v>28</v>
      </c>
      <c r="I713" s="76" t="s">
        <v>29</v>
      </c>
      <c r="J713" s="76" t="s">
        <v>57</v>
      </c>
      <c r="K713" s="96" t="s">
        <v>3157</v>
      </c>
      <c r="L713" s="97" t="s">
        <v>3158</v>
      </c>
      <c r="M713" s="145"/>
      <c r="N713" s="146"/>
    </row>
    <row r="714" spans="1:14" ht="120" x14ac:dyDescent="0.25">
      <c r="A714" s="108" t="s">
        <v>3159</v>
      </c>
      <c r="B714" s="76" t="s">
        <v>148</v>
      </c>
      <c r="C714" s="73">
        <v>44636</v>
      </c>
      <c r="D714" s="75" t="s">
        <v>3160</v>
      </c>
      <c r="E714" s="86" t="s">
        <v>15</v>
      </c>
      <c r="F714" s="76" t="s">
        <v>26</v>
      </c>
      <c r="G714" s="76" t="s">
        <v>27</v>
      </c>
      <c r="H714" s="76" t="s">
        <v>28</v>
      </c>
      <c r="I714" s="76" t="s">
        <v>29</v>
      </c>
      <c r="J714" s="76" t="s">
        <v>57</v>
      </c>
      <c r="K714" s="96" t="s">
        <v>3161</v>
      </c>
      <c r="L714" s="97" t="s">
        <v>3162</v>
      </c>
      <c r="M714" s="145"/>
      <c r="N714" s="146"/>
    </row>
    <row r="715" spans="1:14" ht="120" x14ac:dyDescent="0.25">
      <c r="A715" s="108" t="s">
        <v>3163</v>
      </c>
      <c r="B715" s="76" t="s">
        <v>148</v>
      </c>
      <c r="C715" s="73">
        <v>44636</v>
      </c>
      <c r="D715" s="75" t="s">
        <v>3164</v>
      </c>
      <c r="E715" s="86" t="s">
        <v>199</v>
      </c>
      <c r="F715" s="76" t="s">
        <v>26</v>
      </c>
      <c r="G715" s="76" t="s">
        <v>27</v>
      </c>
      <c r="H715" s="76" t="s">
        <v>28</v>
      </c>
      <c r="I715" s="76" t="s">
        <v>50</v>
      </c>
      <c r="J715" s="76" t="s">
        <v>51</v>
      </c>
      <c r="K715" s="96" t="s">
        <v>3165</v>
      </c>
      <c r="L715" s="97" t="s">
        <v>3166</v>
      </c>
      <c r="M715" s="145"/>
      <c r="N715" s="146"/>
    </row>
    <row r="716" spans="1:14" ht="120" x14ac:dyDescent="0.25">
      <c r="A716" s="108" t="s">
        <v>3167</v>
      </c>
      <c r="B716" s="76" t="s">
        <v>148</v>
      </c>
      <c r="C716" s="73">
        <v>44636</v>
      </c>
      <c r="D716" s="75" t="s">
        <v>3168</v>
      </c>
      <c r="E716" s="86" t="s">
        <v>25</v>
      </c>
      <c r="F716" s="76" t="s">
        <v>26</v>
      </c>
      <c r="G716" s="76" t="s">
        <v>3169</v>
      </c>
      <c r="H716" s="76" t="s">
        <v>28</v>
      </c>
      <c r="I716" s="76" t="s">
        <v>29</v>
      </c>
      <c r="J716" s="76" t="s">
        <v>30</v>
      </c>
      <c r="K716" s="96" t="s">
        <v>3170</v>
      </c>
      <c r="L716" s="97" t="s">
        <v>3171</v>
      </c>
      <c r="M716" s="145"/>
      <c r="N716" s="146"/>
    </row>
    <row r="717" spans="1:14" ht="120" x14ac:dyDescent="0.25">
      <c r="A717" s="108" t="s">
        <v>3172</v>
      </c>
      <c r="B717" s="76" t="s">
        <v>148</v>
      </c>
      <c r="C717" s="73">
        <v>44636</v>
      </c>
      <c r="D717" s="75" t="s">
        <v>3173</v>
      </c>
      <c r="E717" s="86" t="s">
        <v>199</v>
      </c>
      <c r="F717" s="76" t="s">
        <v>26</v>
      </c>
      <c r="G717" s="76" t="s">
        <v>27</v>
      </c>
      <c r="H717" s="76" t="s">
        <v>28</v>
      </c>
      <c r="I717" s="76" t="s">
        <v>62</v>
      </c>
      <c r="J717" s="76" t="s">
        <v>63</v>
      </c>
      <c r="K717" s="96" t="s">
        <v>3174</v>
      </c>
      <c r="L717" s="97" t="s">
        <v>3175</v>
      </c>
      <c r="M717" s="145"/>
      <c r="N717" s="146"/>
    </row>
    <row r="718" spans="1:14" ht="140.25" x14ac:dyDescent="0.25">
      <c r="A718" s="108" t="s">
        <v>3176</v>
      </c>
      <c r="B718" s="76" t="s">
        <v>148</v>
      </c>
      <c r="C718" s="73">
        <v>44636</v>
      </c>
      <c r="D718" s="75" t="s">
        <v>3177</v>
      </c>
      <c r="E718" s="86" t="s">
        <v>199</v>
      </c>
      <c r="F718" s="76" t="s">
        <v>26</v>
      </c>
      <c r="G718" s="76" t="s">
        <v>27</v>
      </c>
      <c r="H718" s="76" t="s">
        <v>28</v>
      </c>
      <c r="I718" s="76" t="s">
        <v>62</v>
      </c>
      <c r="J718" s="76" t="s">
        <v>63</v>
      </c>
      <c r="K718" s="96" t="s">
        <v>3178</v>
      </c>
      <c r="L718" s="97" t="s">
        <v>3179</v>
      </c>
      <c r="M718" s="145"/>
      <c r="N718" s="146"/>
    </row>
    <row r="719" spans="1:14" ht="120" x14ac:dyDescent="0.25">
      <c r="A719" s="108" t="s">
        <v>3180</v>
      </c>
      <c r="B719" s="76" t="s">
        <v>148</v>
      </c>
      <c r="C719" s="73">
        <v>44636</v>
      </c>
      <c r="D719" s="75" t="s">
        <v>3181</v>
      </c>
      <c r="E719" s="86" t="s">
        <v>199</v>
      </c>
      <c r="F719" s="76" t="s">
        <v>26</v>
      </c>
      <c r="G719" s="76" t="s">
        <v>27</v>
      </c>
      <c r="H719" s="76" t="s">
        <v>28</v>
      </c>
      <c r="I719" s="76" t="s">
        <v>62</v>
      </c>
      <c r="J719" s="76" t="s">
        <v>63</v>
      </c>
      <c r="K719" s="96" t="s">
        <v>3182</v>
      </c>
      <c r="L719" s="97" t="s">
        <v>3183</v>
      </c>
      <c r="M719" s="145"/>
      <c r="N719" s="146"/>
    </row>
    <row r="720" spans="1:14" ht="120" x14ac:dyDescent="0.25">
      <c r="A720" s="108" t="s">
        <v>3184</v>
      </c>
      <c r="B720" s="76" t="s">
        <v>148</v>
      </c>
      <c r="C720" s="73">
        <v>44636</v>
      </c>
      <c r="D720" s="75" t="s">
        <v>3185</v>
      </c>
      <c r="E720" s="86" t="s">
        <v>199</v>
      </c>
      <c r="F720" s="76" t="s">
        <v>26</v>
      </c>
      <c r="G720" s="76" t="s">
        <v>27</v>
      </c>
      <c r="H720" s="76" t="s">
        <v>28</v>
      </c>
      <c r="I720" s="76" t="s">
        <v>62</v>
      </c>
      <c r="J720" s="76" t="s">
        <v>63</v>
      </c>
      <c r="K720" s="96" t="s">
        <v>3186</v>
      </c>
      <c r="L720" s="97" t="s">
        <v>3187</v>
      </c>
      <c r="M720" s="145"/>
      <c r="N720" s="146"/>
    </row>
    <row r="721" spans="1:14" ht="120" x14ac:dyDescent="0.25">
      <c r="A721" s="108" t="s">
        <v>3188</v>
      </c>
      <c r="B721" s="76" t="s">
        <v>148</v>
      </c>
      <c r="C721" s="73">
        <v>44636</v>
      </c>
      <c r="D721" s="75" t="s">
        <v>3189</v>
      </c>
      <c r="E721" s="86" t="s">
        <v>116</v>
      </c>
      <c r="F721" s="76" t="s">
        <v>26</v>
      </c>
      <c r="G721" s="76" t="s">
        <v>3190</v>
      </c>
      <c r="H721" s="76" t="s">
        <v>28</v>
      </c>
      <c r="I721" s="76" t="s">
        <v>50</v>
      </c>
      <c r="J721" s="76" t="s">
        <v>51</v>
      </c>
      <c r="K721" s="96" t="s">
        <v>3191</v>
      </c>
      <c r="L721" s="97" t="s">
        <v>3192</v>
      </c>
      <c r="M721" s="145"/>
      <c r="N721" s="146"/>
    </row>
    <row r="722" spans="1:14" ht="120" x14ac:dyDescent="0.25">
      <c r="A722" s="108" t="s">
        <v>3193</v>
      </c>
      <c r="B722" s="76" t="s">
        <v>148</v>
      </c>
      <c r="C722" s="73">
        <v>44636</v>
      </c>
      <c r="D722" s="75" t="s">
        <v>3194</v>
      </c>
      <c r="E722" s="86" t="s">
        <v>116</v>
      </c>
      <c r="F722" s="76" t="s">
        <v>26</v>
      </c>
      <c r="G722" s="76" t="s">
        <v>3195</v>
      </c>
      <c r="H722" s="76" t="s">
        <v>28</v>
      </c>
      <c r="I722" s="76" t="s">
        <v>50</v>
      </c>
      <c r="J722" s="76" t="s">
        <v>51</v>
      </c>
      <c r="K722" s="96" t="s">
        <v>3196</v>
      </c>
      <c r="L722" s="97" t="s">
        <v>3197</v>
      </c>
      <c r="M722" s="145"/>
      <c r="N722" s="146"/>
    </row>
    <row r="723" spans="1:14" ht="120" x14ac:dyDescent="0.25">
      <c r="A723" s="108" t="s">
        <v>3198</v>
      </c>
      <c r="B723" s="76" t="s">
        <v>148</v>
      </c>
      <c r="C723" s="73">
        <v>44636</v>
      </c>
      <c r="D723" s="75" t="s">
        <v>3199</v>
      </c>
      <c r="E723" s="86" t="s">
        <v>15</v>
      </c>
      <c r="F723" s="76" t="s">
        <v>26</v>
      </c>
      <c r="G723" s="76" t="s">
        <v>27</v>
      </c>
      <c r="H723" s="76" t="s">
        <v>28</v>
      </c>
      <c r="I723" s="76" t="s">
        <v>29</v>
      </c>
      <c r="J723" s="76" t="s">
        <v>57</v>
      </c>
      <c r="K723" s="96" t="s">
        <v>3200</v>
      </c>
      <c r="L723" s="97" t="s">
        <v>3201</v>
      </c>
      <c r="M723" s="145"/>
      <c r="N723" s="146"/>
    </row>
    <row r="724" spans="1:14" ht="120" x14ac:dyDescent="0.25">
      <c r="A724" s="108" t="s">
        <v>3202</v>
      </c>
      <c r="B724" s="76" t="s">
        <v>148</v>
      </c>
      <c r="C724" s="73">
        <v>44636</v>
      </c>
      <c r="D724" s="75" t="s">
        <v>3203</v>
      </c>
      <c r="E724" s="86" t="s">
        <v>49</v>
      </c>
      <c r="F724" s="76" t="s">
        <v>26</v>
      </c>
      <c r="G724" s="76" t="s">
        <v>27</v>
      </c>
      <c r="H724" s="76" t="s">
        <v>28</v>
      </c>
      <c r="I724" s="76" t="s">
        <v>50</v>
      </c>
      <c r="J724" s="76" t="s">
        <v>51</v>
      </c>
      <c r="K724" s="96" t="s">
        <v>3204</v>
      </c>
      <c r="L724" s="97" t="s">
        <v>3205</v>
      </c>
      <c r="M724" s="145"/>
      <c r="N724" s="146"/>
    </row>
    <row r="725" spans="1:14" ht="120" x14ac:dyDescent="0.25">
      <c r="A725" s="108" t="s">
        <v>3206</v>
      </c>
      <c r="B725" s="76" t="s">
        <v>148</v>
      </c>
      <c r="C725" s="73">
        <v>44636</v>
      </c>
      <c r="D725" s="75" t="s">
        <v>3207</v>
      </c>
      <c r="E725" s="86" t="s">
        <v>15</v>
      </c>
      <c r="F725" s="76" t="s">
        <v>26</v>
      </c>
      <c r="G725" s="76" t="s">
        <v>27</v>
      </c>
      <c r="H725" s="76" t="s">
        <v>28</v>
      </c>
      <c r="I725" s="76" t="s">
        <v>62</v>
      </c>
      <c r="J725" s="76" t="s">
        <v>63</v>
      </c>
      <c r="K725" s="96" t="s">
        <v>3208</v>
      </c>
      <c r="L725" s="97" t="s">
        <v>3209</v>
      </c>
      <c r="M725" s="145"/>
      <c r="N725" s="146"/>
    </row>
    <row r="726" spans="1:14" ht="120" x14ac:dyDescent="0.25">
      <c r="A726" s="108" t="s">
        <v>3210</v>
      </c>
      <c r="B726" s="76" t="s">
        <v>148</v>
      </c>
      <c r="C726" s="73">
        <v>44650</v>
      </c>
      <c r="D726" s="75" t="s">
        <v>3211</v>
      </c>
      <c r="E726" s="86" t="s">
        <v>15</v>
      </c>
      <c r="F726" s="76" t="s">
        <v>26</v>
      </c>
      <c r="G726" s="76" t="s">
        <v>27</v>
      </c>
      <c r="H726" s="76" t="s">
        <v>28</v>
      </c>
      <c r="I726" s="76" t="s">
        <v>62</v>
      </c>
      <c r="J726" s="76" t="s">
        <v>63</v>
      </c>
      <c r="K726" s="96" t="s">
        <v>3212</v>
      </c>
      <c r="L726" s="97" t="s">
        <v>3213</v>
      </c>
      <c r="M726" s="145"/>
      <c r="N726" s="146"/>
    </row>
    <row r="727" spans="1:14" ht="120" x14ac:dyDescent="0.25">
      <c r="A727" s="108" t="s">
        <v>3214</v>
      </c>
      <c r="B727" s="76" t="s">
        <v>148</v>
      </c>
      <c r="C727" s="73">
        <v>44650</v>
      </c>
      <c r="D727" s="75" t="s">
        <v>3215</v>
      </c>
      <c r="E727" s="86" t="s">
        <v>116</v>
      </c>
      <c r="F727" s="76" t="s">
        <v>26</v>
      </c>
      <c r="G727" s="76" t="s">
        <v>27</v>
      </c>
      <c r="H727" s="76" t="s">
        <v>28</v>
      </c>
      <c r="I727" s="76" t="s">
        <v>50</v>
      </c>
      <c r="J727" s="76" t="s">
        <v>51</v>
      </c>
      <c r="K727" s="96" t="s">
        <v>3216</v>
      </c>
      <c r="L727" s="97" t="s">
        <v>3217</v>
      </c>
      <c r="M727" s="145"/>
      <c r="N727" s="146"/>
    </row>
    <row r="728" spans="1:14" ht="120" x14ac:dyDescent="0.25">
      <c r="A728" s="108" t="s">
        <v>3218</v>
      </c>
      <c r="B728" s="76" t="s">
        <v>148</v>
      </c>
      <c r="C728" s="73">
        <v>44650</v>
      </c>
      <c r="D728" s="75" t="s">
        <v>3219</v>
      </c>
      <c r="E728" s="86" t="s">
        <v>361</v>
      </c>
      <c r="F728" s="76" t="s">
        <v>26</v>
      </c>
      <c r="G728" s="76" t="s">
        <v>27</v>
      </c>
      <c r="H728" s="76" t="s">
        <v>28</v>
      </c>
      <c r="I728" s="76" t="s">
        <v>50</v>
      </c>
      <c r="J728" s="76" t="s">
        <v>362</v>
      </c>
      <c r="K728" s="96" t="s">
        <v>3220</v>
      </c>
      <c r="L728" s="97" t="s">
        <v>3221</v>
      </c>
      <c r="M728" s="145"/>
      <c r="N728" s="146"/>
    </row>
    <row r="729" spans="1:14" ht="120" x14ac:dyDescent="0.25">
      <c r="A729" s="108" t="s">
        <v>3222</v>
      </c>
      <c r="B729" s="76" t="s">
        <v>148</v>
      </c>
      <c r="C729" s="73">
        <v>44650</v>
      </c>
      <c r="D729" s="75" t="s">
        <v>3219</v>
      </c>
      <c r="E729" s="86" t="s">
        <v>361</v>
      </c>
      <c r="F729" s="76" t="s">
        <v>26</v>
      </c>
      <c r="G729" s="76" t="s">
        <v>27</v>
      </c>
      <c r="H729" s="76" t="s">
        <v>28</v>
      </c>
      <c r="I729" s="76" t="s">
        <v>50</v>
      </c>
      <c r="J729" s="76" t="s">
        <v>362</v>
      </c>
      <c r="K729" s="96" t="s">
        <v>3223</v>
      </c>
      <c r="L729" s="97" t="s">
        <v>3224</v>
      </c>
      <c r="M729" s="145"/>
      <c r="N729" s="146"/>
    </row>
    <row r="730" spans="1:14" ht="120" x14ac:dyDescent="0.25">
      <c r="A730" s="108" t="s">
        <v>3225</v>
      </c>
      <c r="B730" s="76" t="s">
        <v>148</v>
      </c>
      <c r="C730" s="73">
        <v>44650</v>
      </c>
      <c r="D730" s="75" t="s">
        <v>2636</v>
      </c>
      <c r="E730" s="86" t="s">
        <v>1180</v>
      </c>
      <c r="F730" s="76" t="s">
        <v>26</v>
      </c>
      <c r="G730" s="76" t="s">
        <v>27</v>
      </c>
      <c r="H730" s="76" t="s">
        <v>28</v>
      </c>
      <c r="I730" s="76" t="s">
        <v>62</v>
      </c>
      <c r="J730" s="76" t="s">
        <v>1182</v>
      </c>
      <c r="K730" s="96" t="s">
        <v>3226</v>
      </c>
      <c r="L730" s="97" t="s">
        <v>3227</v>
      </c>
      <c r="M730" s="145"/>
      <c r="N730" s="146"/>
    </row>
    <row r="731" spans="1:14" ht="120" x14ac:dyDescent="0.25">
      <c r="A731" s="108" t="s">
        <v>3228</v>
      </c>
      <c r="B731" s="76" t="s">
        <v>148</v>
      </c>
      <c r="C731" s="73">
        <v>44650</v>
      </c>
      <c r="D731" s="75" t="s">
        <v>3229</v>
      </c>
      <c r="E731" s="86" t="s">
        <v>25</v>
      </c>
      <c r="F731" s="76" t="s">
        <v>26</v>
      </c>
      <c r="G731" s="76" t="s">
        <v>27</v>
      </c>
      <c r="H731" s="76" t="s">
        <v>28</v>
      </c>
      <c r="I731" s="76" t="s">
        <v>29</v>
      </c>
      <c r="J731" s="76" t="s">
        <v>30</v>
      </c>
      <c r="K731" s="96" t="s">
        <v>3230</v>
      </c>
      <c r="L731" s="97" t="s">
        <v>3231</v>
      </c>
      <c r="M731" s="145"/>
      <c r="N731" s="146"/>
    </row>
    <row r="732" spans="1:14" ht="120" x14ac:dyDescent="0.25">
      <c r="A732" s="108" t="s">
        <v>3232</v>
      </c>
      <c r="B732" s="76" t="s">
        <v>148</v>
      </c>
      <c r="C732" s="73">
        <v>44650</v>
      </c>
      <c r="D732" s="75" t="s">
        <v>3233</v>
      </c>
      <c r="E732" s="86" t="s">
        <v>361</v>
      </c>
      <c r="F732" s="76" t="s">
        <v>26</v>
      </c>
      <c r="G732" s="76" t="s">
        <v>27</v>
      </c>
      <c r="H732" s="76" t="s">
        <v>28</v>
      </c>
      <c r="I732" s="76" t="s">
        <v>50</v>
      </c>
      <c r="J732" s="76" t="s">
        <v>362</v>
      </c>
      <c r="K732" s="96" t="s">
        <v>3234</v>
      </c>
      <c r="L732" s="97" t="s">
        <v>3235</v>
      </c>
      <c r="M732" s="145"/>
      <c r="N732" s="146"/>
    </row>
    <row r="733" spans="1:14" ht="120" x14ac:dyDescent="0.25">
      <c r="A733" s="108" t="s">
        <v>3236</v>
      </c>
      <c r="B733" s="76" t="s">
        <v>148</v>
      </c>
      <c r="C733" s="73">
        <v>44650</v>
      </c>
      <c r="D733" s="75" t="s">
        <v>3237</v>
      </c>
      <c r="E733" s="86" t="s">
        <v>199</v>
      </c>
      <c r="F733" s="76" t="s">
        <v>26</v>
      </c>
      <c r="G733" s="76" t="s">
        <v>3238</v>
      </c>
      <c r="H733" s="76" t="s">
        <v>28</v>
      </c>
      <c r="I733" s="76" t="s">
        <v>29</v>
      </c>
      <c r="J733" s="76" t="s">
        <v>57</v>
      </c>
      <c r="K733" s="96" t="s">
        <v>3239</v>
      </c>
      <c r="L733" s="97" t="s">
        <v>3240</v>
      </c>
      <c r="M733" s="145"/>
      <c r="N733" s="146"/>
    </row>
    <row r="734" spans="1:14" ht="120" x14ac:dyDescent="0.25">
      <c r="A734" s="108" t="s">
        <v>3241</v>
      </c>
      <c r="B734" s="76" t="s">
        <v>148</v>
      </c>
      <c r="C734" s="73">
        <v>44650</v>
      </c>
      <c r="D734" s="75" t="s">
        <v>3242</v>
      </c>
      <c r="E734" s="86" t="s">
        <v>199</v>
      </c>
      <c r="F734" s="76" t="s">
        <v>26</v>
      </c>
      <c r="G734" s="76" t="s">
        <v>27</v>
      </c>
      <c r="H734" s="76" t="s">
        <v>28</v>
      </c>
      <c r="I734" s="76" t="s">
        <v>62</v>
      </c>
      <c r="J734" s="76" t="s">
        <v>63</v>
      </c>
      <c r="K734" s="96" t="s">
        <v>3243</v>
      </c>
      <c r="L734" s="97" t="s">
        <v>3244</v>
      </c>
      <c r="M734" s="145"/>
      <c r="N734" s="146"/>
    </row>
    <row r="735" spans="1:14" ht="120" x14ac:dyDescent="0.25">
      <c r="A735" s="108" t="s">
        <v>3245</v>
      </c>
      <c r="B735" s="76" t="s">
        <v>148</v>
      </c>
      <c r="C735" s="73">
        <v>44650</v>
      </c>
      <c r="D735" s="75" t="s">
        <v>3246</v>
      </c>
      <c r="E735" s="86" t="s">
        <v>199</v>
      </c>
      <c r="F735" s="76" t="s">
        <v>26</v>
      </c>
      <c r="G735" s="76" t="s">
        <v>3247</v>
      </c>
      <c r="H735" s="76" t="s">
        <v>28</v>
      </c>
      <c r="I735" s="76" t="s">
        <v>62</v>
      </c>
      <c r="J735" s="76" t="s">
        <v>63</v>
      </c>
      <c r="K735" s="96" t="s">
        <v>3248</v>
      </c>
      <c r="L735" s="97" t="s">
        <v>3249</v>
      </c>
      <c r="M735" s="145"/>
      <c r="N735" s="146"/>
    </row>
    <row r="736" spans="1:14" ht="120" x14ac:dyDescent="0.25">
      <c r="A736" s="108" t="s">
        <v>3250</v>
      </c>
      <c r="B736" s="76" t="s">
        <v>148</v>
      </c>
      <c r="C736" s="73">
        <v>44650</v>
      </c>
      <c r="D736" s="75" t="s">
        <v>3251</v>
      </c>
      <c r="E736" s="86" t="s">
        <v>746</v>
      </c>
      <c r="F736" s="76" t="s">
        <v>26</v>
      </c>
      <c r="G736" s="76" t="s">
        <v>27</v>
      </c>
      <c r="H736" s="76" t="s">
        <v>28</v>
      </c>
      <c r="I736" s="76" t="s">
        <v>62</v>
      </c>
      <c r="J736" s="76" t="s">
        <v>63</v>
      </c>
      <c r="K736" s="96" t="s">
        <v>3252</v>
      </c>
      <c r="L736" s="97" t="s">
        <v>3253</v>
      </c>
      <c r="M736" s="145"/>
      <c r="N736" s="146"/>
    </row>
    <row r="737" spans="1:14" ht="120" x14ac:dyDescent="0.25">
      <c r="A737" s="108" t="s">
        <v>3254</v>
      </c>
      <c r="B737" s="76" t="s">
        <v>148</v>
      </c>
      <c r="C737" s="73">
        <v>44650</v>
      </c>
      <c r="D737" s="75" t="s">
        <v>3255</v>
      </c>
      <c r="E737" s="86" t="s">
        <v>199</v>
      </c>
      <c r="F737" s="76" t="s">
        <v>26</v>
      </c>
      <c r="G737" s="76" t="s">
        <v>27</v>
      </c>
      <c r="H737" s="76" t="s">
        <v>28</v>
      </c>
      <c r="I737" s="76" t="s">
        <v>1319</v>
      </c>
      <c r="J737" s="76" t="s">
        <v>3256</v>
      </c>
      <c r="K737" s="96" t="s">
        <v>3257</v>
      </c>
      <c r="L737" s="97" t="s">
        <v>3258</v>
      </c>
      <c r="M737" s="145"/>
      <c r="N737" s="146"/>
    </row>
    <row r="738" spans="1:14" ht="120" x14ac:dyDescent="0.25">
      <c r="A738" s="108" t="s">
        <v>3259</v>
      </c>
      <c r="B738" s="76" t="s">
        <v>148</v>
      </c>
      <c r="C738" s="73">
        <v>44650</v>
      </c>
      <c r="D738" s="75" t="s">
        <v>3260</v>
      </c>
      <c r="E738" s="86" t="s">
        <v>116</v>
      </c>
      <c r="F738" s="76" t="s">
        <v>26</v>
      </c>
      <c r="G738" s="76" t="s">
        <v>27</v>
      </c>
      <c r="H738" s="76" t="s">
        <v>28</v>
      </c>
      <c r="I738" s="76" t="s">
        <v>50</v>
      </c>
      <c r="J738" s="76" t="s">
        <v>51</v>
      </c>
      <c r="K738" s="96" t="s">
        <v>3261</v>
      </c>
      <c r="L738" s="97" t="s">
        <v>3262</v>
      </c>
      <c r="M738" s="145"/>
      <c r="N738" s="146"/>
    </row>
    <row r="739" spans="1:14" ht="120" x14ac:dyDescent="0.25">
      <c r="A739" s="108" t="s">
        <v>3263</v>
      </c>
      <c r="B739" s="76" t="s">
        <v>148</v>
      </c>
      <c r="C739" s="73">
        <v>44650</v>
      </c>
      <c r="D739" s="75" t="s">
        <v>3264</v>
      </c>
      <c r="E739" s="86" t="s">
        <v>116</v>
      </c>
      <c r="F739" s="76" t="s">
        <v>26</v>
      </c>
      <c r="G739" s="76" t="s">
        <v>27</v>
      </c>
      <c r="H739" s="76" t="s">
        <v>28</v>
      </c>
      <c r="I739" s="76" t="s">
        <v>50</v>
      </c>
      <c r="J739" s="76" t="s">
        <v>51</v>
      </c>
      <c r="K739" s="96" t="s">
        <v>3265</v>
      </c>
      <c r="L739" s="97" t="s">
        <v>3266</v>
      </c>
      <c r="M739" s="145"/>
      <c r="N739" s="146"/>
    </row>
    <row r="740" spans="1:14" ht="120" x14ac:dyDescent="0.25">
      <c r="A740" s="106" t="s">
        <v>3267</v>
      </c>
      <c r="B740" s="76" t="s">
        <v>148</v>
      </c>
      <c r="C740" s="74">
        <v>44650</v>
      </c>
      <c r="D740" s="75" t="s">
        <v>3268</v>
      </c>
      <c r="E740" s="76" t="s">
        <v>199</v>
      </c>
      <c r="F740" s="76" t="s">
        <v>2520</v>
      </c>
      <c r="G740" s="76" t="s">
        <v>3269</v>
      </c>
      <c r="H740" s="76" t="s">
        <v>28</v>
      </c>
      <c r="I740" s="76" t="s">
        <v>50</v>
      </c>
      <c r="J740" s="76" t="s">
        <v>51</v>
      </c>
      <c r="K740" s="96" t="s">
        <v>3270</v>
      </c>
      <c r="L740" s="97" t="s">
        <v>3271</v>
      </c>
      <c r="M740" s="145"/>
      <c r="N740" s="146"/>
    </row>
    <row r="741" spans="1:14" ht="120" x14ac:dyDescent="0.25">
      <c r="A741" s="108" t="s">
        <v>3272</v>
      </c>
      <c r="B741" s="76" t="s">
        <v>148</v>
      </c>
      <c r="C741" s="73">
        <v>44650</v>
      </c>
      <c r="D741" s="75" t="s">
        <v>3273</v>
      </c>
      <c r="E741" s="86" t="s">
        <v>116</v>
      </c>
      <c r="F741" s="76" t="s">
        <v>26</v>
      </c>
      <c r="G741" s="76" t="s">
        <v>27</v>
      </c>
      <c r="H741" s="76" t="s">
        <v>28</v>
      </c>
      <c r="I741" s="76" t="s">
        <v>50</v>
      </c>
      <c r="J741" s="76" t="s">
        <v>51</v>
      </c>
      <c r="K741" s="96" t="s">
        <v>3274</v>
      </c>
      <c r="L741" s="97" t="s">
        <v>3275</v>
      </c>
      <c r="M741" s="145"/>
      <c r="N741" s="146"/>
    </row>
    <row r="742" spans="1:14" ht="120" x14ac:dyDescent="0.25">
      <c r="A742" s="108" t="s">
        <v>3276</v>
      </c>
      <c r="B742" s="76" t="s">
        <v>148</v>
      </c>
      <c r="C742" s="73">
        <v>44650</v>
      </c>
      <c r="D742" s="75" t="s">
        <v>3277</v>
      </c>
      <c r="E742" s="86" t="s">
        <v>116</v>
      </c>
      <c r="F742" s="76" t="s">
        <v>26</v>
      </c>
      <c r="G742" s="76" t="s">
        <v>27</v>
      </c>
      <c r="H742" s="76" t="s">
        <v>28</v>
      </c>
      <c r="I742" s="76" t="s">
        <v>50</v>
      </c>
      <c r="J742" s="76" t="s">
        <v>51</v>
      </c>
      <c r="K742" s="96" t="s">
        <v>3278</v>
      </c>
      <c r="L742" s="97" t="s">
        <v>3279</v>
      </c>
      <c r="M742" s="145"/>
      <c r="N742" s="146"/>
    </row>
    <row r="743" spans="1:14" ht="120" x14ac:dyDescent="0.25">
      <c r="A743" s="108" t="s">
        <v>3280</v>
      </c>
      <c r="B743" s="76" t="s">
        <v>148</v>
      </c>
      <c r="C743" s="73">
        <v>44650</v>
      </c>
      <c r="D743" s="75" t="s">
        <v>3281</v>
      </c>
      <c r="E743" s="86" t="s">
        <v>116</v>
      </c>
      <c r="F743" s="76" t="s">
        <v>26</v>
      </c>
      <c r="G743" s="76" t="s">
        <v>27</v>
      </c>
      <c r="H743" s="76" t="s">
        <v>28</v>
      </c>
      <c r="I743" s="76" t="s">
        <v>50</v>
      </c>
      <c r="J743" s="76" t="s">
        <v>51</v>
      </c>
      <c r="K743" s="96" t="s">
        <v>3282</v>
      </c>
      <c r="L743" s="97" t="s">
        <v>3283</v>
      </c>
      <c r="M743" s="145"/>
      <c r="N743" s="146"/>
    </row>
    <row r="744" spans="1:14" ht="120" x14ac:dyDescent="0.25">
      <c r="A744" s="108" t="s">
        <v>3284</v>
      </c>
      <c r="B744" s="76" t="s">
        <v>148</v>
      </c>
      <c r="C744" s="73">
        <v>44650</v>
      </c>
      <c r="D744" s="75" t="s">
        <v>3285</v>
      </c>
      <c r="E744" s="86" t="s">
        <v>199</v>
      </c>
      <c r="F744" s="76" t="s">
        <v>26</v>
      </c>
      <c r="G744" s="76" t="s">
        <v>27</v>
      </c>
      <c r="H744" s="76" t="s">
        <v>28</v>
      </c>
      <c r="I744" s="76" t="s">
        <v>50</v>
      </c>
      <c r="J744" s="76" t="s">
        <v>51</v>
      </c>
      <c r="K744" s="96" t="s">
        <v>3286</v>
      </c>
      <c r="L744" s="97" t="s">
        <v>3287</v>
      </c>
      <c r="M744" s="145"/>
      <c r="N744" s="146"/>
    </row>
    <row r="745" spans="1:14" ht="120" x14ac:dyDescent="0.25">
      <c r="A745" s="108" t="s">
        <v>3288</v>
      </c>
      <c r="B745" s="76" t="s">
        <v>148</v>
      </c>
      <c r="C745" s="74">
        <v>44650</v>
      </c>
      <c r="D745" s="75" t="s">
        <v>2506</v>
      </c>
      <c r="E745" s="76" t="s">
        <v>116</v>
      </c>
      <c r="F745" s="76" t="s">
        <v>3289</v>
      </c>
      <c r="G745" s="76" t="s">
        <v>27</v>
      </c>
      <c r="H745" s="76" t="s">
        <v>28</v>
      </c>
      <c r="I745" s="76" t="s">
        <v>50</v>
      </c>
      <c r="J745" s="76" t="s">
        <v>51</v>
      </c>
      <c r="K745" s="96" t="s">
        <v>3290</v>
      </c>
      <c r="L745" s="97" t="s">
        <v>3291</v>
      </c>
      <c r="M745" s="145"/>
      <c r="N745" s="146"/>
    </row>
    <row r="746" spans="1:14" ht="120" x14ac:dyDescent="0.25">
      <c r="A746" s="108" t="s">
        <v>3292</v>
      </c>
      <c r="B746" s="76" t="s">
        <v>148</v>
      </c>
      <c r="C746" s="73">
        <v>44650</v>
      </c>
      <c r="D746" s="75" t="s">
        <v>3293</v>
      </c>
      <c r="E746" s="86" t="s">
        <v>49</v>
      </c>
      <c r="F746" s="76" t="s">
        <v>26</v>
      </c>
      <c r="G746" s="76" t="s">
        <v>27</v>
      </c>
      <c r="H746" s="76" t="s">
        <v>28</v>
      </c>
      <c r="I746" s="76" t="s">
        <v>50</v>
      </c>
      <c r="J746" s="76" t="s">
        <v>51</v>
      </c>
      <c r="K746" s="96" t="s">
        <v>3294</v>
      </c>
      <c r="L746" s="97" t="s">
        <v>3295</v>
      </c>
      <c r="M746" s="145"/>
      <c r="N746" s="146"/>
    </row>
    <row r="747" spans="1:14" ht="120" x14ac:dyDescent="0.25">
      <c r="A747" s="108" t="s">
        <v>3296</v>
      </c>
      <c r="B747" s="76" t="s">
        <v>148</v>
      </c>
      <c r="C747" s="73">
        <v>44650</v>
      </c>
      <c r="D747" s="75" t="s">
        <v>3297</v>
      </c>
      <c r="E747" s="86" t="s">
        <v>49</v>
      </c>
      <c r="F747" s="76" t="s">
        <v>26</v>
      </c>
      <c r="G747" s="76" t="s">
        <v>27</v>
      </c>
      <c r="H747" s="76" t="s">
        <v>28</v>
      </c>
      <c r="I747" s="76" t="s">
        <v>50</v>
      </c>
      <c r="J747" s="76" t="s">
        <v>51</v>
      </c>
      <c r="K747" s="96" t="s">
        <v>3298</v>
      </c>
      <c r="L747" s="97" t="s">
        <v>3299</v>
      </c>
      <c r="M747" s="145"/>
      <c r="N747" s="146"/>
    </row>
    <row r="748" spans="1:14" ht="120" x14ac:dyDescent="0.25">
      <c r="A748" s="108" t="s">
        <v>3300</v>
      </c>
      <c r="B748" s="76" t="s">
        <v>148</v>
      </c>
      <c r="C748" s="73">
        <v>44650</v>
      </c>
      <c r="D748" s="75" t="s">
        <v>3301</v>
      </c>
      <c r="E748" s="86" t="s">
        <v>49</v>
      </c>
      <c r="F748" s="76" t="s">
        <v>26</v>
      </c>
      <c r="G748" s="76" t="s">
        <v>27</v>
      </c>
      <c r="H748" s="76" t="s">
        <v>28</v>
      </c>
      <c r="I748" s="76" t="s">
        <v>50</v>
      </c>
      <c r="J748" s="76" t="s">
        <v>51</v>
      </c>
      <c r="K748" s="96" t="s">
        <v>3302</v>
      </c>
      <c r="L748" s="97" t="s">
        <v>3303</v>
      </c>
      <c r="M748" s="145"/>
      <c r="N748" s="146"/>
    </row>
    <row r="749" spans="1:14" ht="120" x14ac:dyDescent="0.25">
      <c r="A749" s="108" t="s">
        <v>3304</v>
      </c>
      <c r="B749" s="76" t="s">
        <v>148</v>
      </c>
      <c r="C749" s="73">
        <v>44650</v>
      </c>
      <c r="D749" s="75" t="s">
        <v>3305</v>
      </c>
      <c r="E749" s="86" t="s">
        <v>49</v>
      </c>
      <c r="F749" s="76" t="s">
        <v>26</v>
      </c>
      <c r="G749" s="76" t="s">
        <v>27</v>
      </c>
      <c r="H749" s="76" t="s">
        <v>28</v>
      </c>
      <c r="I749" s="76" t="s">
        <v>50</v>
      </c>
      <c r="J749" s="76" t="s">
        <v>51</v>
      </c>
      <c r="K749" s="96" t="s">
        <v>3306</v>
      </c>
      <c r="L749" s="97" t="s">
        <v>3307</v>
      </c>
      <c r="M749" s="145"/>
      <c r="N749" s="146"/>
    </row>
    <row r="750" spans="1:14" ht="120" x14ac:dyDescent="0.25">
      <c r="A750" s="108" t="s">
        <v>3308</v>
      </c>
      <c r="B750" s="76" t="s">
        <v>148</v>
      </c>
      <c r="C750" s="73">
        <v>44650</v>
      </c>
      <c r="D750" s="75" t="s">
        <v>3309</v>
      </c>
      <c r="E750" s="86" t="s">
        <v>49</v>
      </c>
      <c r="F750" s="76" t="s">
        <v>26</v>
      </c>
      <c r="G750" s="76" t="s">
        <v>27</v>
      </c>
      <c r="H750" s="76" t="s">
        <v>28</v>
      </c>
      <c r="I750" s="76" t="s">
        <v>50</v>
      </c>
      <c r="J750" s="76" t="s">
        <v>51</v>
      </c>
      <c r="K750" s="96" t="s">
        <v>3310</v>
      </c>
      <c r="L750" s="97" t="s">
        <v>3311</v>
      </c>
      <c r="M750" s="145"/>
      <c r="N750" s="146"/>
    </row>
    <row r="751" spans="1:14" ht="120" x14ac:dyDescent="0.25">
      <c r="A751" s="108" t="s">
        <v>3312</v>
      </c>
      <c r="B751" s="76" t="s">
        <v>148</v>
      </c>
      <c r="C751" s="73">
        <v>44650</v>
      </c>
      <c r="D751" s="75" t="s">
        <v>3313</v>
      </c>
      <c r="E751" s="86" t="s">
        <v>49</v>
      </c>
      <c r="F751" s="76" t="s">
        <v>26</v>
      </c>
      <c r="G751" s="76" t="s">
        <v>27</v>
      </c>
      <c r="H751" s="76" t="s">
        <v>28</v>
      </c>
      <c r="I751" s="76" t="s">
        <v>50</v>
      </c>
      <c r="J751" s="76" t="s">
        <v>51</v>
      </c>
      <c r="K751" s="96" t="s">
        <v>3314</v>
      </c>
      <c r="L751" s="97" t="s">
        <v>3315</v>
      </c>
      <c r="M751" s="145"/>
      <c r="N751" s="146"/>
    </row>
    <row r="752" spans="1:14" ht="120" x14ac:dyDescent="0.25">
      <c r="A752" s="108" t="s">
        <v>3316</v>
      </c>
      <c r="B752" s="76" t="s">
        <v>148</v>
      </c>
      <c r="C752" s="73">
        <v>44650</v>
      </c>
      <c r="D752" s="75" t="s">
        <v>3317</v>
      </c>
      <c r="E752" s="86" t="s">
        <v>15</v>
      </c>
      <c r="F752" s="76" t="s">
        <v>26</v>
      </c>
      <c r="G752" s="76" t="s">
        <v>27</v>
      </c>
      <c r="H752" s="76" t="s">
        <v>28</v>
      </c>
      <c r="I752" s="76" t="s">
        <v>62</v>
      </c>
      <c r="J752" s="76" t="s">
        <v>63</v>
      </c>
      <c r="K752" s="96" t="s">
        <v>3318</v>
      </c>
      <c r="L752" s="97" t="s">
        <v>3319</v>
      </c>
      <c r="M752" s="145"/>
      <c r="N752" s="146"/>
    </row>
    <row r="753" spans="1:14" ht="120" x14ac:dyDescent="0.25">
      <c r="A753" s="108" t="s">
        <v>3320</v>
      </c>
      <c r="B753" s="76" t="s">
        <v>148</v>
      </c>
      <c r="C753" s="73">
        <v>44650</v>
      </c>
      <c r="D753" s="75" t="s">
        <v>3321</v>
      </c>
      <c r="E753" s="86" t="s">
        <v>746</v>
      </c>
      <c r="F753" s="76" t="s">
        <v>26</v>
      </c>
      <c r="G753" s="76" t="s">
        <v>27</v>
      </c>
      <c r="H753" s="76" t="s">
        <v>28</v>
      </c>
      <c r="I753" s="76" t="s">
        <v>62</v>
      </c>
      <c r="J753" s="76" t="s">
        <v>63</v>
      </c>
      <c r="K753" s="96" t="s">
        <v>3322</v>
      </c>
      <c r="L753" s="97" t="s">
        <v>3323</v>
      </c>
      <c r="M753" s="145"/>
      <c r="N753" s="146"/>
    </row>
    <row r="754" spans="1:14" ht="120" x14ac:dyDescent="0.25">
      <c r="A754" s="108" t="s">
        <v>3324</v>
      </c>
      <c r="B754" s="76" t="s">
        <v>148</v>
      </c>
      <c r="C754" s="73">
        <v>44650</v>
      </c>
      <c r="D754" s="75" t="s">
        <v>3325</v>
      </c>
      <c r="E754" s="86" t="s">
        <v>25</v>
      </c>
      <c r="F754" s="76" t="s">
        <v>26</v>
      </c>
      <c r="G754" s="76" t="s">
        <v>27</v>
      </c>
      <c r="H754" s="76" t="s">
        <v>28</v>
      </c>
      <c r="I754" s="76" t="s">
        <v>62</v>
      </c>
      <c r="J754" s="76" t="s">
        <v>63</v>
      </c>
      <c r="K754" s="96" t="s">
        <v>3326</v>
      </c>
      <c r="L754" s="97" t="s">
        <v>3327</v>
      </c>
      <c r="M754" s="145"/>
      <c r="N754" s="146"/>
    </row>
    <row r="755" spans="1:14" ht="120" x14ac:dyDescent="0.25">
      <c r="A755" s="108" t="s">
        <v>3328</v>
      </c>
      <c r="B755" s="76" t="s">
        <v>148</v>
      </c>
      <c r="C755" s="73">
        <v>44650</v>
      </c>
      <c r="D755" s="75" t="s">
        <v>3329</v>
      </c>
      <c r="E755" s="86" t="s">
        <v>25</v>
      </c>
      <c r="F755" s="76" t="s">
        <v>26</v>
      </c>
      <c r="G755" s="76" t="s">
        <v>27</v>
      </c>
      <c r="H755" s="76" t="s">
        <v>28</v>
      </c>
      <c r="I755" s="76" t="s">
        <v>62</v>
      </c>
      <c r="J755" s="76" t="s">
        <v>63</v>
      </c>
      <c r="K755" s="96" t="s">
        <v>3330</v>
      </c>
      <c r="L755" s="97" t="s">
        <v>3331</v>
      </c>
      <c r="M755" s="145"/>
      <c r="N755" s="146"/>
    </row>
    <row r="756" spans="1:14" ht="120" x14ac:dyDescent="0.25">
      <c r="A756" s="108" t="s">
        <v>3332</v>
      </c>
      <c r="B756" s="76" t="s">
        <v>148</v>
      </c>
      <c r="C756" s="73">
        <v>44650</v>
      </c>
      <c r="D756" s="75" t="s">
        <v>3333</v>
      </c>
      <c r="E756" s="86" t="s">
        <v>194</v>
      </c>
      <c r="F756" s="76" t="s">
        <v>26</v>
      </c>
      <c r="G756" s="76" t="s">
        <v>3334</v>
      </c>
      <c r="H756" s="76" t="s">
        <v>28</v>
      </c>
      <c r="I756" s="76" t="s">
        <v>50</v>
      </c>
      <c r="J756" s="76" t="s">
        <v>355</v>
      </c>
      <c r="K756" s="96" t="s">
        <v>3335</v>
      </c>
      <c r="L756" s="97" t="s">
        <v>3336</v>
      </c>
      <c r="M756" s="145"/>
      <c r="N756" s="146"/>
    </row>
    <row r="757" spans="1:14" ht="120" x14ac:dyDescent="0.25">
      <c r="A757" s="108" t="s">
        <v>3337</v>
      </c>
      <c r="B757" s="76" t="s">
        <v>148</v>
      </c>
      <c r="C757" s="73">
        <v>44651</v>
      </c>
      <c r="D757" s="75" t="s">
        <v>3338</v>
      </c>
      <c r="E757" s="86" t="s">
        <v>15</v>
      </c>
      <c r="F757" s="76" t="s">
        <v>26</v>
      </c>
      <c r="G757" s="76" t="s">
        <v>27</v>
      </c>
      <c r="H757" s="76" t="s">
        <v>28</v>
      </c>
      <c r="I757" s="76" t="s">
        <v>62</v>
      </c>
      <c r="J757" s="76" t="s">
        <v>63</v>
      </c>
      <c r="K757" s="96" t="s">
        <v>3339</v>
      </c>
      <c r="L757" s="97" t="s">
        <v>3340</v>
      </c>
      <c r="M757" s="145"/>
      <c r="N757" s="146"/>
    </row>
    <row r="758" spans="1:14" ht="120" x14ac:dyDescent="0.25">
      <c r="A758" s="108" t="s">
        <v>3341</v>
      </c>
      <c r="B758" s="76" t="s">
        <v>148</v>
      </c>
      <c r="C758" s="73">
        <v>44651</v>
      </c>
      <c r="D758" s="75" t="s">
        <v>3342</v>
      </c>
      <c r="E758" s="86" t="s">
        <v>199</v>
      </c>
      <c r="F758" s="76" t="s">
        <v>26</v>
      </c>
      <c r="G758" s="76" t="s">
        <v>27</v>
      </c>
      <c r="H758" s="76" t="s">
        <v>28</v>
      </c>
      <c r="I758" s="76" t="s">
        <v>131</v>
      </c>
      <c r="J758" s="76" t="s">
        <v>132</v>
      </c>
      <c r="K758" s="96" t="s">
        <v>3343</v>
      </c>
      <c r="L758" s="97" t="s">
        <v>3344</v>
      </c>
      <c r="M758" s="145"/>
      <c r="N758" s="146"/>
    </row>
    <row r="759" spans="1:14" ht="120" x14ac:dyDescent="0.25">
      <c r="A759" s="108" t="s">
        <v>3345</v>
      </c>
      <c r="B759" s="76" t="s">
        <v>148</v>
      </c>
      <c r="C759" s="73">
        <v>44651</v>
      </c>
      <c r="D759" s="75" t="s">
        <v>3346</v>
      </c>
      <c r="E759" s="86" t="s">
        <v>199</v>
      </c>
      <c r="F759" s="76" t="s">
        <v>26</v>
      </c>
      <c r="G759" s="76" t="s">
        <v>27</v>
      </c>
      <c r="H759" s="76" t="s">
        <v>28</v>
      </c>
      <c r="I759" s="76" t="s">
        <v>131</v>
      </c>
      <c r="J759" s="76" t="s">
        <v>132</v>
      </c>
      <c r="K759" s="96" t="s">
        <v>3347</v>
      </c>
      <c r="L759" s="97" t="s">
        <v>3348</v>
      </c>
      <c r="M759" s="145"/>
      <c r="N759" s="146"/>
    </row>
    <row r="760" spans="1:14" ht="120" x14ac:dyDescent="0.25">
      <c r="A760" s="108" t="s">
        <v>3349</v>
      </c>
      <c r="B760" s="76" t="s">
        <v>148</v>
      </c>
      <c r="C760" s="73">
        <v>44651</v>
      </c>
      <c r="D760" s="75" t="s">
        <v>3350</v>
      </c>
      <c r="E760" s="76" t="s">
        <v>480</v>
      </c>
      <c r="F760" s="76" t="s">
        <v>26</v>
      </c>
      <c r="G760" s="76" t="s">
        <v>3169</v>
      </c>
      <c r="H760" s="76" t="s">
        <v>28</v>
      </c>
      <c r="I760" s="76" t="s">
        <v>131</v>
      </c>
      <c r="J760" s="76" t="s">
        <v>482</v>
      </c>
      <c r="K760" s="96" t="s">
        <v>3351</v>
      </c>
      <c r="L760" s="97" t="s">
        <v>3352</v>
      </c>
      <c r="M760" s="145"/>
      <c r="N760" s="146"/>
    </row>
    <row r="761" spans="1:14" ht="120" x14ac:dyDescent="0.25">
      <c r="A761" s="108" t="s">
        <v>3353</v>
      </c>
      <c r="B761" s="76" t="s">
        <v>148</v>
      </c>
      <c r="C761" s="73">
        <v>44651</v>
      </c>
      <c r="D761" s="75" t="s">
        <v>3354</v>
      </c>
      <c r="E761" s="76" t="s">
        <v>480</v>
      </c>
      <c r="F761" s="76" t="s">
        <v>26</v>
      </c>
      <c r="G761" s="76" t="s">
        <v>27</v>
      </c>
      <c r="H761" s="76" t="s">
        <v>28</v>
      </c>
      <c r="I761" s="76" t="s">
        <v>131</v>
      </c>
      <c r="J761" s="76" t="s">
        <v>482</v>
      </c>
      <c r="K761" s="96" t="s">
        <v>3355</v>
      </c>
      <c r="L761" s="97" t="s">
        <v>3356</v>
      </c>
      <c r="M761" s="145"/>
      <c r="N761" s="146"/>
    </row>
    <row r="762" spans="1:14" ht="120" x14ac:dyDescent="0.25">
      <c r="A762" s="108" t="s">
        <v>3357</v>
      </c>
      <c r="B762" s="76" t="s">
        <v>148</v>
      </c>
      <c r="C762" s="73">
        <v>44651</v>
      </c>
      <c r="D762" s="75" t="s">
        <v>3358</v>
      </c>
      <c r="E762" s="76" t="s">
        <v>480</v>
      </c>
      <c r="F762" s="76" t="s">
        <v>26</v>
      </c>
      <c r="G762" s="76" t="s">
        <v>27</v>
      </c>
      <c r="H762" s="76" t="s">
        <v>28</v>
      </c>
      <c r="I762" s="76" t="s">
        <v>131</v>
      </c>
      <c r="J762" s="76" t="s">
        <v>482</v>
      </c>
      <c r="K762" s="96" t="s">
        <v>3359</v>
      </c>
      <c r="L762" s="97" t="s">
        <v>3360</v>
      </c>
      <c r="M762" s="145"/>
      <c r="N762" s="146"/>
    </row>
    <row r="763" spans="1:14" ht="120" x14ac:dyDescent="0.25">
      <c r="A763" s="108" t="s">
        <v>3361</v>
      </c>
      <c r="B763" s="76" t="s">
        <v>148</v>
      </c>
      <c r="C763" s="73">
        <v>44651</v>
      </c>
      <c r="D763" s="75" t="s">
        <v>3362</v>
      </c>
      <c r="E763" s="76" t="s">
        <v>480</v>
      </c>
      <c r="F763" s="76" t="s">
        <v>26</v>
      </c>
      <c r="G763" s="76" t="s">
        <v>27</v>
      </c>
      <c r="H763" s="76" t="s">
        <v>28</v>
      </c>
      <c r="I763" s="76" t="s">
        <v>131</v>
      </c>
      <c r="J763" s="76" t="s">
        <v>482</v>
      </c>
      <c r="K763" s="96" t="s">
        <v>3363</v>
      </c>
      <c r="L763" s="97" t="s">
        <v>3364</v>
      </c>
      <c r="M763" s="145"/>
      <c r="N763" s="146"/>
    </row>
    <row r="764" spans="1:14" ht="120" x14ac:dyDescent="0.25">
      <c r="A764" s="108" t="s">
        <v>3365</v>
      </c>
      <c r="B764" s="76" t="s">
        <v>148</v>
      </c>
      <c r="C764" s="73">
        <v>44651</v>
      </c>
      <c r="D764" s="75" t="s">
        <v>3366</v>
      </c>
      <c r="E764" s="86" t="s">
        <v>2816</v>
      </c>
      <c r="F764" s="76" t="s">
        <v>26</v>
      </c>
      <c r="G764" s="76" t="s">
        <v>3367</v>
      </c>
      <c r="H764" s="76" t="s">
        <v>28</v>
      </c>
      <c r="I764" s="76" t="s">
        <v>62</v>
      </c>
      <c r="J764" s="76" t="s">
        <v>63</v>
      </c>
      <c r="K764" s="96" t="s">
        <v>3368</v>
      </c>
      <c r="L764" s="97" t="s">
        <v>3369</v>
      </c>
      <c r="M764" s="145"/>
      <c r="N764" s="146"/>
    </row>
    <row r="765" spans="1:14" ht="120" x14ac:dyDescent="0.25">
      <c r="A765" s="108" t="s">
        <v>3370</v>
      </c>
      <c r="B765" s="76" t="s">
        <v>148</v>
      </c>
      <c r="C765" s="73">
        <v>44651</v>
      </c>
      <c r="D765" s="75" t="s">
        <v>3371</v>
      </c>
      <c r="E765" s="86" t="s">
        <v>199</v>
      </c>
      <c r="F765" s="76" t="s">
        <v>26</v>
      </c>
      <c r="G765" s="76" t="s">
        <v>27</v>
      </c>
      <c r="H765" s="76" t="s">
        <v>28</v>
      </c>
      <c r="I765" s="76" t="s">
        <v>62</v>
      </c>
      <c r="J765" s="76" t="s">
        <v>63</v>
      </c>
      <c r="K765" s="96" t="s">
        <v>3372</v>
      </c>
      <c r="L765" s="97" t="s">
        <v>3373</v>
      </c>
      <c r="M765" s="145"/>
      <c r="N765" s="146"/>
    </row>
    <row r="766" spans="1:14" ht="120" x14ac:dyDescent="0.25">
      <c r="A766" s="108" t="s">
        <v>3374</v>
      </c>
      <c r="B766" s="76" t="s">
        <v>148</v>
      </c>
      <c r="C766" s="73">
        <v>44651</v>
      </c>
      <c r="D766" s="75" t="s">
        <v>3375</v>
      </c>
      <c r="E766" s="86" t="s">
        <v>199</v>
      </c>
      <c r="F766" s="76" t="s">
        <v>26</v>
      </c>
      <c r="G766" s="76" t="s">
        <v>27</v>
      </c>
      <c r="H766" s="76" t="s">
        <v>28</v>
      </c>
      <c r="I766" s="76" t="s">
        <v>249</v>
      </c>
      <c r="J766" s="76" t="s">
        <v>3376</v>
      </c>
      <c r="K766" s="96" t="s">
        <v>3377</v>
      </c>
      <c r="L766" s="97" t="s">
        <v>3378</v>
      </c>
      <c r="M766" s="145"/>
      <c r="N766" s="146"/>
    </row>
    <row r="767" spans="1:14" ht="120" x14ac:dyDescent="0.25">
      <c r="A767" s="108" t="s">
        <v>3379</v>
      </c>
      <c r="B767" s="76" t="s">
        <v>148</v>
      </c>
      <c r="C767" s="73">
        <v>44651</v>
      </c>
      <c r="D767" s="75" t="s">
        <v>3380</v>
      </c>
      <c r="E767" s="86" t="s">
        <v>199</v>
      </c>
      <c r="F767" s="76" t="s">
        <v>26</v>
      </c>
      <c r="G767" s="76" t="s">
        <v>27</v>
      </c>
      <c r="H767" s="76" t="s">
        <v>28</v>
      </c>
      <c r="I767" s="76" t="s">
        <v>62</v>
      </c>
      <c r="J767" s="76" t="s">
        <v>63</v>
      </c>
      <c r="K767" s="96" t="s">
        <v>3381</v>
      </c>
      <c r="L767" s="97" t="s">
        <v>3382</v>
      </c>
      <c r="M767" s="145"/>
      <c r="N767" s="146"/>
    </row>
    <row r="768" spans="1:14" ht="120" x14ac:dyDescent="0.25">
      <c r="A768" s="108" t="s">
        <v>3383</v>
      </c>
      <c r="B768" s="76" t="s">
        <v>148</v>
      </c>
      <c r="C768" s="73">
        <v>44651</v>
      </c>
      <c r="D768" s="75" t="s">
        <v>3384</v>
      </c>
      <c r="E768" s="86" t="s">
        <v>15</v>
      </c>
      <c r="F768" s="76" t="s">
        <v>26</v>
      </c>
      <c r="G768" s="76" t="s">
        <v>27</v>
      </c>
      <c r="H768" s="76" t="s">
        <v>28</v>
      </c>
      <c r="I768" s="76" t="s">
        <v>62</v>
      </c>
      <c r="J768" s="76" t="s">
        <v>63</v>
      </c>
      <c r="K768" s="96" t="s">
        <v>3385</v>
      </c>
      <c r="L768" s="97" t="s">
        <v>3386</v>
      </c>
      <c r="M768" s="145"/>
      <c r="N768" s="146"/>
    </row>
    <row r="769" spans="1:14" ht="120" x14ac:dyDescent="0.25">
      <c r="A769" s="108" t="s">
        <v>3387</v>
      </c>
      <c r="B769" s="76" t="s">
        <v>148</v>
      </c>
      <c r="C769" s="73">
        <v>44651</v>
      </c>
      <c r="D769" s="75" t="s">
        <v>3388</v>
      </c>
      <c r="E769" s="86" t="s">
        <v>15</v>
      </c>
      <c r="F769" s="76" t="s">
        <v>26</v>
      </c>
      <c r="G769" s="76" t="s">
        <v>27</v>
      </c>
      <c r="H769" s="76" t="s">
        <v>28</v>
      </c>
      <c r="I769" s="76" t="s">
        <v>62</v>
      </c>
      <c r="J769" s="76" t="s">
        <v>63</v>
      </c>
      <c r="K769" s="96" t="s">
        <v>3389</v>
      </c>
      <c r="L769" s="97" t="s">
        <v>3390</v>
      </c>
      <c r="M769" s="145"/>
      <c r="N769" s="146"/>
    </row>
    <row r="770" spans="1:14" ht="120" x14ac:dyDescent="0.25">
      <c r="A770" s="108" t="s">
        <v>3391</v>
      </c>
      <c r="B770" s="76" t="s">
        <v>148</v>
      </c>
      <c r="C770" s="73">
        <v>44651</v>
      </c>
      <c r="D770" s="75" t="s">
        <v>3392</v>
      </c>
      <c r="E770" s="86" t="s">
        <v>199</v>
      </c>
      <c r="F770" s="76" t="s">
        <v>26</v>
      </c>
      <c r="G770" s="76" t="s">
        <v>27</v>
      </c>
      <c r="H770" s="76" t="s">
        <v>28</v>
      </c>
      <c r="I770" s="76" t="s">
        <v>62</v>
      </c>
      <c r="J770" s="76" t="s">
        <v>63</v>
      </c>
      <c r="K770" s="96" t="s">
        <v>3393</v>
      </c>
      <c r="L770" s="97" t="s">
        <v>3394</v>
      </c>
      <c r="M770" s="145"/>
      <c r="N770" s="146"/>
    </row>
    <row r="771" spans="1:14" ht="120" x14ac:dyDescent="0.25">
      <c r="A771" s="108" t="s">
        <v>3395</v>
      </c>
      <c r="B771" s="76" t="s">
        <v>148</v>
      </c>
      <c r="C771" s="73">
        <v>44651</v>
      </c>
      <c r="D771" s="75" t="s">
        <v>3396</v>
      </c>
      <c r="E771" s="86" t="s">
        <v>746</v>
      </c>
      <c r="F771" s="76" t="s">
        <v>26</v>
      </c>
      <c r="G771" s="76" t="s">
        <v>27</v>
      </c>
      <c r="H771" s="76" t="s">
        <v>28</v>
      </c>
      <c r="I771" s="76" t="s">
        <v>62</v>
      </c>
      <c r="J771" s="76" t="s">
        <v>63</v>
      </c>
      <c r="K771" s="96" t="s">
        <v>3397</v>
      </c>
      <c r="L771" s="97" t="s">
        <v>3398</v>
      </c>
      <c r="M771" s="145"/>
      <c r="N771" s="146"/>
    </row>
    <row r="772" spans="1:14" ht="120" x14ac:dyDescent="0.25">
      <c r="A772" s="106" t="s">
        <v>3399</v>
      </c>
      <c r="B772" s="76" t="s">
        <v>148</v>
      </c>
      <c r="C772" s="74">
        <v>44651</v>
      </c>
      <c r="D772" s="75" t="s">
        <v>3400</v>
      </c>
      <c r="E772" s="76" t="s">
        <v>480</v>
      </c>
      <c r="F772" s="76" t="s">
        <v>2520</v>
      </c>
      <c r="G772" s="76" t="s">
        <v>3001</v>
      </c>
      <c r="H772" s="76" t="s">
        <v>28</v>
      </c>
      <c r="I772" s="76" t="s">
        <v>131</v>
      </c>
      <c r="J772" s="76" t="s">
        <v>482</v>
      </c>
      <c r="K772" s="96" t="s">
        <v>3401</v>
      </c>
      <c r="L772" s="97" t="s">
        <v>3402</v>
      </c>
      <c r="M772" s="145"/>
      <c r="N772" s="146"/>
    </row>
    <row r="773" spans="1:14" ht="120" x14ac:dyDescent="0.25">
      <c r="A773" s="108" t="s">
        <v>3403</v>
      </c>
      <c r="B773" s="76" t="s">
        <v>148</v>
      </c>
      <c r="C773" s="73">
        <v>44651</v>
      </c>
      <c r="D773" s="75" t="s">
        <v>3404</v>
      </c>
      <c r="E773" s="86" t="s">
        <v>480</v>
      </c>
      <c r="F773" s="76" t="s">
        <v>26</v>
      </c>
      <c r="G773" s="76" t="s">
        <v>27</v>
      </c>
      <c r="H773" s="76" t="s">
        <v>28</v>
      </c>
      <c r="I773" s="76" t="s">
        <v>131</v>
      </c>
      <c r="J773" s="76" t="s">
        <v>482</v>
      </c>
      <c r="K773" s="96" t="s">
        <v>3405</v>
      </c>
      <c r="L773" s="97" t="s">
        <v>3406</v>
      </c>
      <c r="M773" s="145"/>
      <c r="N773" s="146"/>
    </row>
    <row r="774" spans="1:14" ht="120" x14ac:dyDescent="0.25">
      <c r="A774" s="108" t="s">
        <v>3407</v>
      </c>
      <c r="B774" s="76" t="s">
        <v>148</v>
      </c>
      <c r="C774" s="73">
        <v>44651</v>
      </c>
      <c r="D774" s="75" t="s">
        <v>3408</v>
      </c>
      <c r="E774" s="86" t="s">
        <v>15</v>
      </c>
      <c r="F774" s="76" t="s">
        <v>26</v>
      </c>
      <c r="G774" s="76" t="s">
        <v>27</v>
      </c>
      <c r="H774" s="76" t="s">
        <v>28</v>
      </c>
      <c r="I774" s="76" t="s">
        <v>29</v>
      </c>
      <c r="J774" s="76" t="s">
        <v>57</v>
      </c>
      <c r="K774" s="96" t="s">
        <v>3409</v>
      </c>
      <c r="L774" s="97" t="s">
        <v>3410</v>
      </c>
      <c r="M774" s="145"/>
      <c r="N774" s="146"/>
    </row>
    <row r="775" spans="1:14" ht="120" x14ac:dyDescent="0.25">
      <c r="A775" s="108" t="s">
        <v>3411</v>
      </c>
      <c r="B775" s="76" t="s">
        <v>148</v>
      </c>
      <c r="C775" s="73">
        <v>44651</v>
      </c>
      <c r="D775" s="75" t="s">
        <v>3412</v>
      </c>
      <c r="E775" s="86" t="s">
        <v>15</v>
      </c>
      <c r="F775" s="76" t="s">
        <v>26</v>
      </c>
      <c r="G775" s="76" t="s">
        <v>27</v>
      </c>
      <c r="H775" s="76" t="s">
        <v>28</v>
      </c>
      <c r="I775" s="76" t="s">
        <v>62</v>
      </c>
      <c r="J775" s="76" t="s">
        <v>63</v>
      </c>
      <c r="K775" s="96" t="s">
        <v>3413</v>
      </c>
      <c r="L775" s="97" t="s">
        <v>3414</v>
      </c>
      <c r="M775" s="145"/>
      <c r="N775" s="146"/>
    </row>
    <row r="776" spans="1:14" ht="120" x14ac:dyDescent="0.25">
      <c r="A776" s="108" t="s">
        <v>3415</v>
      </c>
      <c r="B776" s="76" t="s">
        <v>148</v>
      </c>
      <c r="C776" s="73">
        <v>44651</v>
      </c>
      <c r="D776" s="75" t="s">
        <v>3416</v>
      </c>
      <c r="E776" s="86" t="s">
        <v>15</v>
      </c>
      <c r="F776" s="76" t="s">
        <v>26</v>
      </c>
      <c r="G776" s="76" t="s">
        <v>27</v>
      </c>
      <c r="H776" s="76" t="s">
        <v>28</v>
      </c>
      <c r="I776" s="76" t="s">
        <v>62</v>
      </c>
      <c r="J776" s="76" t="s">
        <v>63</v>
      </c>
      <c r="K776" s="96" t="s">
        <v>3417</v>
      </c>
      <c r="L776" s="97" t="s">
        <v>3418</v>
      </c>
      <c r="M776" s="145"/>
      <c r="N776" s="146"/>
    </row>
    <row r="777" spans="1:14" ht="120" x14ac:dyDescent="0.25">
      <c r="A777" s="108" t="s">
        <v>3419</v>
      </c>
      <c r="B777" s="76" t="s">
        <v>148</v>
      </c>
      <c r="C777" s="73">
        <v>44651</v>
      </c>
      <c r="D777" s="75" t="s">
        <v>3420</v>
      </c>
      <c r="E777" s="86" t="s">
        <v>15</v>
      </c>
      <c r="F777" s="76" t="s">
        <v>26</v>
      </c>
      <c r="G777" s="76" t="s">
        <v>27</v>
      </c>
      <c r="H777" s="76" t="s">
        <v>28</v>
      </c>
      <c r="I777" s="76" t="s">
        <v>62</v>
      </c>
      <c r="J777" s="76" t="s">
        <v>63</v>
      </c>
      <c r="K777" s="96" t="s">
        <v>3421</v>
      </c>
      <c r="L777" s="97" t="s">
        <v>3422</v>
      </c>
      <c r="M777" s="145"/>
      <c r="N777" s="146"/>
    </row>
    <row r="778" spans="1:14" ht="135" x14ac:dyDescent="0.25">
      <c r="A778" s="108" t="s">
        <v>3423</v>
      </c>
      <c r="B778" s="76" t="s">
        <v>148</v>
      </c>
      <c r="C778" s="73">
        <v>44651</v>
      </c>
      <c r="D778" s="75" t="s">
        <v>3424</v>
      </c>
      <c r="E778" s="86" t="s">
        <v>15</v>
      </c>
      <c r="F778" s="76" t="s">
        <v>26</v>
      </c>
      <c r="G778" s="76" t="s">
        <v>3425</v>
      </c>
      <c r="H778" s="76" t="s">
        <v>28</v>
      </c>
      <c r="I778" s="76" t="s">
        <v>62</v>
      </c>
      <c r="J778" s="76" t="s">
        <v>63</v>
      </c>
      <c r="K778" s="96" t="s">
        <v>3426</v>
      </c>
      <c r="L778" s="97" t="s">
        <v>3427</v>
      </c>
      <c r="M778" s="145"/>
      <c r="N778" s="146"/>
    </row>
    <row r="779" spans="1:14" ht="120" x14ac:dyDescent="0.25">
      <c r="A779" s="108" t="s">
        <v>3428</v>
      </c>
      <c r="B779" s="76" t="s">
        <v>148</v>
      </c>
      <c r="C779" s="73">
        <v>44651</v>
      </c>
      <c r="D779" s="75" t="s">
        <v>3429</v>
      </c>
      <c r="E779" s="86" t="s">
        <v>15</v>
      </c>
      <c r="F779" s="76" t="s">
        <v>26</v>
      </c>
      <c r="G779" s="76" t="s">
        <v>27</v>
      </c>
      <c r="H779" s="76" t="s">
        <v>28</v>
      </c>
      <c r="I779" s="76" t="s">
        <v>62</v>
      </c>
      <c r="J779" s="76" t="s">
        <v>63</v>
      </c>
      <c r="K779" s="96" t="s">
        <v>3430</v>
      </c>
      <c r="L779" s="97" t="s">
        <v>3431</v>
      </c>
      <c r="M779" s="145"/>
      <c r="N779" s="146"/>
    </row>
    <row r="780" spans="1:14" ht="120" x14ac:dyDescent="0.25">
      <c r="A780" s="108" t="s">
        <v>3432</v>
      </c>
      <c r="B780" s="76" t="s">
        <v>148</v>
      </c>
      <c r="C780" s="73">
        <v>44651</v>
      </c>
      <c r="D780" s="75" t="s">
        <v>3433</v>
      </c>
      <c r="E780" s="86" t="s">
        <v>15</v>
      </c>
      <c r="F780" s="76" t="s">
        <v>26</v>
      </c>
      <c r="G780" s="76" t="s">
        <v>27</v>
      </c>
      <c r="H780" s="76" t="s">
        <v>28</v>
      </c>
      <c r="I780" s="76" t="s">
        <v>62</v>
      </c>
      <c r="J780" s="76" t="s">
        <v>63</v>
      </c>
      <c r="K780" s="96" t="s">
        <v>3434</v>
      </c>
      <c r="L780" s="97" t="s">
        <v>3435</v>
      </c>
      <c r="M780" s="145"/>
      <c r="N780" s="146"/>
    </row>
    <row r="781" spans="1:14" ht="120" x14ac:dyDescent="0.25">
      <c r="A781" s="108" t="s">
        <v>3436</v>
      </c>
      <c r="B781" s="76" t="s">
        <v>148</v>
      </c>
      <c r="C781" s="73">
        <v>44651</v>
      </c>
      <c r="D781" s="75" t="s">
        <v>3437</v>
      </c>
      <c r="E781" s="86" t="s">
        <v>15</v>
      </c>
      <c r="F781" s="76" t="s">
        <v>26</v>
      </c>
      <c r="G781" s="76" t="s">
        <v>27</v>
      </c>
      <c r="H781" s="76" t="s">
        <v>28</v>
      </c>
      <c r="I781" s="76" t="s">
        <v>62</v>
      </c>
      <c r="J781" s="76" t="s">
        <v>63</v>
      </c>
      <c r="K781" s="96" t="s">
        <v>3438</v>
      </c>
      <c r="L781" s="97" t="s">
        <v>3439</v>
      </c>
      <c r="M781" s="145"/>
      <c r="N781" s="146"/>
    </row>
    <row r="782" spans="1:14" ht="120" x14ac:dyDescent="0.25">
      <c r="A782" s="108" t="s">
        <v>3440</v>
      </c>
      <c r="B782" s="76" t="s">
        <v>148</v>
      </c>
      <c r="C782" s="73">
        <v>44651</v>
      </c>
      <c r="D782" s="75" t="s">
        <v>3441</v>
      </c>
      <c r="E782" s="86" t="s">
        <v>15</v>
      </c>
      <c r="F782" s="76" t="s">
        <v>26</v>
      </c>
      <c r="G782" s="76" t="s">
        <v>27</v>
      </c>
      <c r="H782" s="76" t="s">
        <v>28</v>
      </c>
      <c r="I782" s="76" t="s">
        <v>62</v>
      </c>
      <c r="J782" s="76" t="s">
        <v>63</v>
      </c>
      <c r="K782" s="96" t="s">
        <v>3442</v>
      </c>
      <c r="L782" s="97" t="s">
        <v>3443</v>
      </c>
      <c r="M782" s="145"/>
      <c r="N782" s="146"/>
    </row>
    <row r="783" spans="1:14" ht="120" x14ac:dyDescent="0.25">
      <c r="A783" s="108" t="s">
        <v>3444</v>
      </c>
      <c r="B783" s="76" t="s">
        <v>148</v>
      </c>
      <c r="C783" s="73">
        <v>44651</v>
      </c>
      <c r="D783" s="75" t="s">
        <v>3445</v>
      </c>
      <c r="E783" s="86" t="s">
        <v>15</v>
      </c>
      <c r="F783" s="76" t="s">
        <v>26</v>
      </c>
      <c r="G783" s="76" t="s">
        <v>27</v>
      </c>
      <c r="H783" s="76" t="s">
        <v>28</v>
      </c>
      <c r="I783" s="76" t="s">
        <v>62</v>
      </c>
      <c r="J783" s="76" t="s">
        <v>63</v>
      </c>
      <c r="K783" s="96" t="s">
        <v>3446</v>
      </c>
      <c r="L783" s="97" t="s">
        <v>3447</v>
      </c>
      <c r="M783" s="145"/>
      <c r="N783" s="146"/>
    </row>
    <row r="784" spans="1:14" ht="120" x14ac:dyDescent="0.25">
      <c r="A784" s="108" t="s">
        <v>3448</v>
      </c>
      <c r="B784" s="76" t="s">
        <v>148</v>
      </c>
      <c r="C784" s="73">
        <v>44651</v>
      </c>
      <c r="D784" s="75" t="s">
        <v>3449</v>
      </c>
      <c r="E784" s="86" t="s">
        <v>15</v>
      </c>
      <c r="F784" s="76" t="s">
        <v>26</v>
      </c>
      <c r="G784" s="76" t="s">
        <v>27</v>
      </c>
      <c r="H784" s="76" t="s">
        <v>28</v>
      </c>
      <c r="I784" s="76" t="s">
        <v>62</v>
      </c>
      <c r="J784" s="76" t="s">
        <v>63</v>
      </c>
      <c r="K784" s="96" t="s">
        <v>3450</v>
      </c>
      <c r="L784" s="97" t="s">
        <v>3451</v>
      </c>
      <c r="M784" s="145"/>
      <c r="N784" s="146"/>
    </row>
    <row r="785" spans="1:14" ht="120" x14ac:dyDescent="0.25">
      <c r="A785" s="108" t="s">
        <v>3452</v>
      </c>
      <c r="B785" s="76" t="s">
        <v>148</v>
      </c>
      <c r="C785" s="73">
        <v>44651</v>
      </c>
      <c r="D785" s="75" t="s">
        <v>3453</v>
      </c>
      <c r="E785" s="86" t="s">
        <v>15</v>
      </c>
      <c r="F785" s="76" t="s">
        <v>26</v>
      </c>
      <c r="G785" s="76" t="s">
        <v>27</v>
      </c>
      <c r="H785" s="76" t="s">
        <v>28</v>
      </c>
      <c r="I785" s="76" t="s">
        <v>62</v>
      </c>
      <c r="J785" s="76" t="s">
        <v>63</v>
      </c>
      <c r="K785" s="96" t="s">
        <v>3454</v>
      </c>
      <c r="L785" s="97" t="s">
        <v>3455</v>
      </c>
      <c r="M785" s="145"/>
      <c r="N785" s="146"/>
    </row>
    <row r="786" spans="1:14" ht="120" x14ac:dyDescent="0.25">
      <c r="A786" s="108" t="s">
        <v>3456</v>
      </c>
      <c r="B786" s="76" t="s">
        <v>148</v>
      </c>
      <c r="C786" s="73">
        <v>44651</v>
      </c>
      <c r="D786" s="75" t="s">
        <v>3457</v>
      </c>
      <c r="E786" s="86" t="s">
        <v>15</v>
      </c>
      <c r="F786" s="76" t="s">
        <v>26</v>
      </c>
      <c r="G786" s="76" t="s">
        <v>27</v>
      </c>
      <c r="H786" s="76" t="s">
        <v>28</v>
      </c>
      <c r="I786" s="76" t="s">
        <v>62</v>
      </c>
      <c r="J786" s="76" t="s">
        <v>63</v>
      </c>
      <c r="K786" s="96" t="s">
        <v>3458</v>
      </c>
      <c r="L786" s="97" t="s">
        <v>3459</v>
      </c>
      <c r="M786" s="145"/>
      <c r="N786" s="146"/>
    </row>
    <row r="787" spans="1:14" ht="120" x14ac:dyDescent="0.25">
      <c r="A787" s="108" t="s">
        <v>3460</v>
      </c>
      <c r="B787" s="76" t="s">
        <v>148</v>
      </c>
      <c r="C787" s="73">
        <v>44651</v>
      </c>
      <c r="D787" s="75" t="s">
        <v>3461</v>
      </c>
      <c r="E787" s="86" t="s">
        <v>15</v>
      </c>
      <c r="F787" s="76" t="s">
        <v>26</v>
      </c>
      <c r="G787" s="76" t="s">
        <v>27</v>
      </c>
      <c r="H787" s="76" t="s">
        <v>28</v>
      </c>
      <c r="I787" s="76" t="s">
        <v>62</v>
      </c>
      <c r="J787" s="76" t="s">
        <v>63</v>
      </c>
      <c r="K787" s="96" t="s">
        <v>3462</v>
      </c>
      <c r="L787" s="97" t="s">
        <v>3463</v>
      </c>
      <c r="M787" s="145"/>
      <c r="N787" s="146"/>
    </row>
    <row r="788" spans="1:14" ht="120" x14ac:dyDescent="0.25">
      <c r="A788" s="108" t="s">
        <v>3464</v>
      </c>
      <c r="B788" s="76" t="s">
        <v>148</v>
      </c>
      <c r="C788" s="73">
        <v>44651</v>
      </c>
      <c r="D788" s="75" t="s">
        <v>3465</v>
      </c>
      <c r="E788" s="76" t="s">
        <v>480</v>
      </c>
      <c r="F788" s="76" t="s">
        <v>26</v>
      </c>
      <c r="G788" s="76" t="s">
        <v>27</v>
      </c>
      <c r="H788" s="76" t="s">
        <v>28</v>
      </c>
      <c r="I788" s="76" t="s">
        <v>131</v>
      </c>
      <c r="J788" s="76" t="s">
        <v>482</v>
      </c>
      <c r="K788" s="96" t="s">
        <v>3466</v>
      </c>
      <c r="L788" s="97" t="s">
        <v>3467</v>
      </c>
      <c r="M788" s="145"/>
      <c r="N788" s="146"/>
    </row>
    <row r="789" spans="1:14" ht="120" x14ac:dyDescent="0.25">
      <c r="A789" s="108" t="s">
        <v>3468</v>
      </c>
      <c r="B789" s="76" t="s">
        <v>148</v>
      </c>
      <c r="C789" s="73">
        <v>44680</v>
      </c>
      <c r="D789" s="75" t="s">
        <v>1830</v>
      </c>
      <c r="E789" s="86" t="s">
        <v>199</v>
      </c>
      <c r="F789" s="76" t="s">
        <v>26</v>
      </c>
      <c r="G789" s="76" t="s">
        <v>27</v>
      </c>
      <c r="H789" s="76" t="s">
        <v>28</v>
      </c>
      <c r="I789" s="76" t="s">
        <v>131</v>
      </c>
      <c r="J789" s="76" t="s">
        <v>132</v>
      </c>
      <c r="K789" s="96" t="s">
        <v>3469</v>
      </c>
      <c r="L789" s="97" t="s">
        <v>3470</v>
      </c>
      <c r="M789" s="145"/>
      <c r="N789" s="146"/>
    </row>
    <row r="790" spans="1:14" ht="120" x14ac:dyDescent="0.25">
      <c r="A790" s="108" t="s">
        <v>3471</v>
      </c>
      <c r="B790" s="76" t="s">
        <v>148</v>
      </c>
      <c r="C790" s="73">
        <v>44685</v>
      </c>
      <c r="D790" s="75" t="s">
        <v>3219</v>
      </c>
      <c r="E790" s="86" t="s">
        <v>361</v>
      </c>
      <c r="F790" s="76" t="s">
        <v>26</v>
      </c>
      <c r="G790" s="76" t="s">
        <v>27</v>
      </c>
      <c r="H790" s="76" t="s">
        <v>28</v>
      </c>
      <c r="I790" s="76" t="s">
        <v>50</v>
      </c>
      <c r="J790" s="76" t="s">
        <v>362</v>
      </c>
      <c r="K790" s="96" t="s">
        <v>3472</v>
      </c>
      <c r="L790" s="97" t="s">
        <v>3473</v>
      </c>
      <c r="M790" s="145"/>
      <c r="N790" s="146"/>
    </row>
    <row r="791" spans="1:14" ht="120" x14ac:dyDescent="0.25">
      <c r="A791" s="108" t="s">
        <v>3474</v>
      </c>
      <c r="B791" s="76" t="s">
        <v>148</v>
      </c>
      <c r="C791" s="73">
        <v>44685</v>
      </c>
      <c r="D791" s="75" t="s">
        <v>3475</v>
      </c>
      <c r="E791" s="86" t="s">
        <v>361</v>
      </c>
      <c r="F791" s="76" t="s">
        <v>26</v>
      </c>
      <c r="G791" s="76" t="s">
        <v>27</v>
      </c>
      <c r="H791" s="76" t="s">
        <v>28</v>
      </c>
      <c r="I791" s="76" t="s">
        <v>50</v>
      </c>
      <c r="J791" s="76" t="s">
        <v>362</v>
      </c>
      <c r="K791" s="96" t="s">
        <v>3476</v>
      </c>
      <c r="L791" s="97" t="s">
        <v>3477</v>
      </c>
      <c r="M791" s="145"/>
      <c r="N791" s="146"/>
    </row>
    <row r="792" spans="1:14" ht="120" x14ac:dyDescent="0.25">
      <c r="A792" s="108" t="s">
        <v>3478</v>
      </c>
      <c r="B792" s="76" t="s">
        <v>148</v>
      </c>
      <c r="C792" s="73">
        <v>44685</v>
      </c>
      <c r="D792" s="75" t="s">
        <v>3479</v>
      </c>
      <c r="E792" s="86" t="s">
        <v>361</v>
      </c>
      <c r="F792" s="76" t="s">
        <v>26</v>
      </c>
      <c r="G792" s="76" t="s">
        <v>27</v>
      </c>
      <c r="H792" s="76" t="s">
        <v>28</v>
      </c>
      <c r="I792" s="76" t="s">
        <v>50</v>
      </c>
      <c r="J792" s="76" t="s">
        <v>362</v>
      </c>
      <c r="K792" s="96" t="s">
        <v>3480</v>
      </c>
      <c r="L792" s="97" t="s">
        <v>3481</v>
      </c>
      <c r="M792" s="145"/>
      <c r="N792" s="146"/>
    </row>
    <row r="793" spans="1:14" ht="120" x14ac:dyDescent="0.25">
      <c r="A793" s="108" t="s">
        <v>3482</v>
      </c>
      <c r="B793" s="76" t="s">
        <v>148</v>
      </c>
      <c r="C793" s="73">
        <v>44685</v>
      </c>
      <c r="D793" s="75" t="s">
        <v>3483</v>
      </c>
      <c r="E793" s="86" t="s">
        <v>361</v>
      </c>
      <c r="F793" s="76" t="s">
        <v>26</v>
      </c>
      <c r="G793" s="76" t="s">
        <v>27</v>
      </c>
      <c r="H793" s="76" t="s">
        <v>28</v>
      </c>
      <c r="I793" s="76" t="s">
        <v>50</v>
      </c>
      <c r="J793" s="76" t="s">
        <v>362</v>
      </c>
      <c r="K793" s="96" t="s">
        <v>3484</v>
      </c>
      <c r="L793" s="97" t="s">
        <v>3485</v>
      </c>
      <c r="M793" s="145"/>
      <c r="N793" s="146"/>
    </row>
    <row r="794" spans="1:14" ht="120" x14ac:dyDescent="0.25">
      <c r="A794" s="108" t="s">
        <v>3486</v>
      </c>
      <c r="B794" s="76" t="s">
        <v>148</v>
      </c>
      <c r="C794" s="73">
        <v>44685</v>
      </c>
      <c r="D794" s="75" t="s">
        <v>3487</v>
      </c>
      <c r="E794" s="86" t="s">
        <v>361</v>
      </c>
      <c r="F794" s="76" t="s">
        <v>26</v>
      </c>
      <c r="G794" s="76" t="s">
        <v>27</v>
      </c>
      <c r="H794" s="76" t="s">
        <v>28</v>
      </c>
      <c r="I794" s="76" t="s">
        <v>50</v>
      </c>
      <c r="J794" s="76" t="s">
        <v>362</v>
      </c>
      <c r="K794" s="96" t="s">
        <v>3488</v>
      </c>
      <c r="L794" s="97" t="s">
        <v>3489</v>
      </c>
      <c r="M794" s="145"/>
      <c r="N794" s="146"/>
    </row>
    <row r="795" spans="1:14" ht="120" x14ac:dyDescent="0.25">
      <c r="A795" s="108" t="s">
        <v>3490</v>
      </c>
      <c r="B795" s="76" t="s">
        <v>148</v>
      </c>
      <c r="C795" s="73">
        <v>44685</v>
      </c>
      <c r="D795" s="75" t="s">
        <v>3219</v>
      </c>
      <c r="E795" s="86" t="s">
        <v>361</v>
      </c>
      <c r="F795" s="76" t="s">
        <v>26</v>
      </c>
      <c r="G795" s="76" t="s">
        <v>3491</v>
      </c>
      <c r="H795" s="76" t="s">
        <v>28</v>
      </c>
      <c r="I795" s="76" t="s">
        <v>50</v>
      </c>
      <c r="J795" s="76" t="s">
        <v>362</v>
      </c>
      <c r="K795" s="96" t="s">
        <v>3492</v>
      </c>
      <c r="L795" s="97" t="s">
        <v>3493</v>
      </c>
      <c r="M795" s="145"/>
      <c r="N795" s="146"/>
    </row>
    <row r="796" spans="1:14" ht="120" x14ac:dyDescent="0.25">
      <c r="A796" s="108" t="s">
        <v>3494</v>
      </c>
      <c r="B796" s="76" t="s">
        <v>148</v>
      </c>
      <c r="C796" s="73">
        <v>44685</v>
      </c>
      <c r="D796" s="75" t="s">
        <v>3495</v>
      </c>
      <c r="E796" s="86" t="s">
        <v>361</v>
      </c>
      <c r="F796" s="76" t="s">
        <v>26</v>
      </c>
      <c r="G796" s="76" t="s">
        <v>27</v>
      </c>
      <c r="H796" s="76" t="s">
        <v>28</v>
      </c>
      <c r="I796" s="76" t="s">
        <v>50</v>
      </c>
      <c r="J796" s="76" t="s">
        <v>362</v>
      </c>
      <c r="K796" s="96" t="s">
        <v>3496</v>
      </c>
      <c r="L796" s="97" t="s">
        <v>3497</v>
      </c>
      <c r="M796" s="145"/>
      <c r="N796" s="146"/>
    </row>
    <row r="797" spans="1:14" ht="120" x14ac:dyDescent="0.25">
      <c r="A797" s="108" t="s">
        <v>3498</v>
      </c>
      <c r="B797" s="76" t="s">
        <v>148</v>
      </c>
      <c r="C797" s="73">
        <v>44685</v>
      </c>
      <c r="D797" s="75" t="s">
        <v>3499</v>
      </c>
      <c r="E797" s="86" t="s">
        <v>361</v>
      </c>
      <c r="F797" s="76" t="s">
        <v>26</v>
      </c>
      <c r="G797" s="76" t="s">
        <v>27</v>
      </c>
      <c r="H797" s="76" t="s">
        <v>28</v>
      </c>
      <c r="I797" s="76" t="s">
        <v>50</v>
      </c>
      <c r="J797" s="76" t="s">
        <v>362</v>
      </c>
      <c r="K797" s="96" t="s">
        <v>3500</v>
      </c>
      <c r="L797" s="97" t="s">
        <v>3501</v>
      </c>
      <c r="M797" s="145"/>
      <c r="N797" s="146"/>
    </row>
    <row r="798" spans="1:14" ht="120" x14ac:dyDescent="0.25">
      <c r="A798" s="108" t="s">
        <v>3502</v>
      </c>
      <c r="B798" s="76" t="s">
        <v>148</v>
      </c>
      <c r="C798" s="73">
        <v>44685</v>
      </c>
      <c r="D798" s="75" t="s">
        <v>3503</v>
      </c>
      <c r="E798" s="86" t="s">
        <v>361</v>
      </c>
      <c r="F798" s="76" t="s">
        <v>26</v>
      </c>
      <c r="G798" s="76" t="s">
        <v>27</v>
      </c>
      <c r="H798" s="76" t="s">
        <v>28</v>
      </c>
      <c r="I798" s="76" t="s">
        <v>50</v>
      </c>
      <c r="J798" s="76" t="s">
        <v>362</v>
      </c>
      <c r="K798" s="96" t="s">
        <v>3504</v>
      </c>
      <c r="L798" s="97" t="s">
        <v>3505</v>
      </c>
      <c r="M798" s="145"/>
      <c r="N798" s="146"/>
    </row>
    <row r="799" spans="1:14" ht="120" x14ac:dyDescent="0.25">
      <c r="A799" s="108" t="s">
        <v>3506</v>
      </c>
      <c r="B799" s="76" t="s">
        <v>148</v>
      </c>
      <c r="C799" s="73">
        <v>44685</v>
      </c>
      <c r="D799" s="75" t="s">
        <v>3507</v>
      </c>
      <c r="E799" s="86" t="s">
        <v>361</v>
      </c>
      <c r="F799" s="76" t="s">
        <v>26</v>
      </c>
      <c r="G799" s="76" t="s">
        <v>27</v>
      </c>
      <c r="H799" s="76" t="s">
        <v>28</v>
      </c>
      <c r="I799" s="76" t="s">
        <v>50</v>
      </c>
      <c r="J799" s="76" t="s">
        <v>362</v>
      </c>
      <c r="K799" s="96" t="s">
        <v>3508</v>
      </c>
      <c r="L799" s="97" t="s">
        <v>3509</v>
      </c>
      <c r="M799" s="145"/>
      <c r="N799" s="146"/>
    </row>
    <row r="800" spans="1:14" ht="120" x14ac:dyDescent="0.25">
      <c r="A800" s="108" t="s">
        <v>3510</v>
      </c>
      <c r="B800" s="76" t="s">
        <v>148</v>
      </c>
      <c r="C800" s="73">
        <v>44685</v>
      </c>
      <c r="D800" s="75" t="s">
        <v>3511</v>
      </c>
      <c r="E800" s="86" t="s">
        <v>361</v>
      </c>
      <c r="F800" s="76" t="s">
        <v>26</v>
      </c>
      <c r="G800" s="76" t="s">
        <v>27</v>
      </c>
      <c r="H800" s="76" t="s">
        <v>28</v>
      </c>
      <c r="I800" s="76" t="s">
        <v>50</v>
      </c>
      <c r="J800" s="76" t="s">
        <v>362</v>
      </c>
      <c r="K800" s="96" t="s">
        <v>3512</v>
      </c>
      <c r="L800" s="97" t="s">
        <v>3513</v>
      </c>
      <c r="M800" s="145"/>
      <c r="N800" s="146"/>
    </row>
    <row r="801" spans="1:14" ht="120" x14ac:dyDescent="0.25">
      <c r="A801" s="108" t="s">
        <v>3514</v>
      </c>
      <c r="B801" s="76" t="s">
        <v>148</v>
      </c>
      <c r="C801" s="73">
        <v>44685</v>
      </c>
      <c r="D801" s="75" t="s">
        <v>3515</v>
      </c>
      <c r="E801" s="86" t="s">
        <v>15</v>
      </c>
      <c r="F801" s="76" t="s">
        <v>26</v>
      </c>
      <c r="G801" s="76" t="s">
        <v>27</v>
      </c>
      <c r="H801" s="76" t="s">
        <v>28</v>
      </c>
      <c r="I801" s="76" t="s">
        <v>62</v>
      </c>
      <c r="J801" s="76" t="s">
        <v>57</v>
      </c>
      <c r="K801" s="96" t="s">
        <v>3516</v>
      </c>
      <c r="L801" s="97" t="s">
        <v>3517</v>
      </c>
      <c r="M801" s="145"/>
      <c r="N801" s="146"/>
    </row>
    <row r="802" spans="1:14" ht="120" x14ac:dyDescent="0.25">
      <c r="A802" s="108" t="s">
        <v>3518</v>
      </c>
      <c r="B802" s="76" t="s">
        <v>148</v>
      </c>
      <c r="C802" s="73">
        <v>44685</v>
      </c>
      <c r="D802" s="75" t="s">
        <v>3519</v>
      </c>
      <c r="E802" s="86" t="s">
        <v>1180</v>
      </c>
      <c r="F802" s="76" t="s">
        <v>26</v>
      </c>
      <c r="G802" s="76" t="s">
        <v>27</v>
      </c>
      <c r="H802" s="76" t="s">
        <v>28</v>
      </c>
      <c r="I802" s="76" t="s">
        <v>62</v>
      </c>
      <c r="J802" s="76" t="s">
        <v>1182</v>
      </c>
      <c r="K802" s="96" t="s">
        <v>3520</v>
      </c>
      <c r="L802" s="97" t="s">
        <v>3521</v>
      </c>
      <c r="M802" s="145"/>
      <c r="N802" s="146"/>
    </row>
    <row r="803" spans="1:14" ht="120" x14ac:dyDescent="0.25">
      <c r="A803" s="108" t="s">
        <v>3522</v>
      </c>
      <c r="B803" s="76" t="s">
        <v>148</v>
      </c>
      <c r="C803" s="73">
        <v>44685</v>
      </c>
      <c r="D803" s="75" t="s">
        <v>3523</v>
      </c>
      <c r="E803" s="86" t="s">
        <v>49</v>
      </c>
      <c r="F803" s="76" t="s">
        <v>26</v>
      </c>
      <c r="G803" s="76" t="s">
        <v>27</v>
      </c>
      <c r="H803" s="76" t="s">
        <v>28</v>
      </c>
      <c r="I803" s="76" t="s">
        <v>50</v>
      </c>
      <c r="J803" s="76" t="s">
        <v>51</v>
      </c>
      <c r="K803" s="96" t="s">
        <v>3524</v>
      </c>
      <c r="L803" s="97" t="s">
        <v>3525</v>
      </c>
      <c r="M803" s="145"/>
      <c r="N803" s="146"/>
    </row>
    <row r="804" spans="1:14" ht="120" x14ac:dyDescent="0.25">
      <c r="A804" s="108" t="s">
        <v>3526</v>
      </c>
      <c r="B804" s="76" t="s">
        <v>148</v>
      </c>
      <c r="C804" s="73">
        <v>44685</v>
      </c>
      <c r="D804" s="75" t="s">
        <v>3527</v>
      </c>
      <c r="E804" s="86" t="s">
        <v>49</v>
      </c>
      <c r="F804" s="76" t="s">
        <v>26</v>
      </c>
      <c r="G804" s="76" t="s">
        <v>27</v>
      </c>
      <c r="H804" s="76" t="s">
        <v>28</v>
      </c>
      <c r="I804" s="76" t="s">
        <v>50</v>
      </c>
      <c r="J804" s="76" t="s">
        <v>51</v>
      </c>
      <c r="K804" s="96" t="s">
        <v>3528</v>
      </c>
      <c r="L804" s="97" t="s">
        <v>3529</v>
      </c>
      <c r="M804" s="145"/>
      <c r="N804" s="146"/>
    </row>
    <row r="805" spans="1:14" ht="127.5" x14ac:dyDescent="0.25">
      <c r="A805" s="108" t="s">
        <v>3530</v>
      </c>
      <c r="B805" s="76" t="s">
        <v>148</v>
      </c>
      <c r="C805" s="73">
        <v>44685</v>
      </c>
      <c r="D805" s="75" t="s">
        <v>3531</v>
      </c>
      <c r="E805" s="86" t="s">
        <v>199</v>
      </c>
      <c r="F805" s="76" t="s">
        <v>26</v>
      </c>
      <c r="G805" s="76" t="s">
        <v>27</v>
      </c>
      <c r="H805" s="76" t="s">
        <v>28</v>
      </c>
      <c r="I805" s="76" t="s">
        <v>131</v>
      </c>
      <c r="J805" s="76" t="s">
        <v>132</v>
      </c>
      <c r="K805" s="96" t="s">
        <v>3532</v>
      </c>
      <c r="L805" s="97" t="s">
        <v>3533</v>
      </c>
      <c r="M805" s="145"/>
      <c r="N805" s="146"/>
    </row>
    <row r="806" spans="1:14" ht="120" x14ac:dyDescent="0.25">
      <c r="A806" s="108" t="s">
        <v>3534</v>
      </c>
      <c r="B806" s="76" t="s">
        <v>148</v>
      </c>
      <c r="C806" s="73">
        <v>44685</v>
      </c>
      <c r="D806" s="75" t="s">
        <v>3535</v>
      </c>
      <c r="E806" s="86" t="s">
        <v>49</v>
      </c>
      <c r="F806" s="76" t="s">
        <v>26</v>
      </c>
      <c r="G806" s="76" t="s">
        <v>27</v>
      </c>
      <c r="H806" s="76" t="s">
        <v>28</v>
      </c>
      <c r="I806" s="76" t="s">
        <v>50</v>
      </c>
      <c r="J806" s="76" t="s">
        <v>51</v>
      </c>
      <c r="K806" s="96" t="s">
        <v>3536</v>
      </c>
      <c r="L806" s="97" t="s">
        <v>3537</v>
      </c>
      <c r="M806" s="145"/>
      <c r="N806" s="146"/>
    </row>
    <row r="807" spans="1:14" ht="135" x14ac:dyDescent="0.25">
      <c r="A807" s="106" t="s">
        <v>3538</v>
      </c>
      <c r="B807" s="74" t="s">
        <v>148</v>
      </c>
      <c r="C807" s="74">
        <v>44699</v>
      </c>
      <c r="D807" s="91" t="s">
        <v>3539</v>
      </c>
      <c r="E807" s="74" t="s">
        <v>199</v>
      </c>
      <c r="F807" s="76" t="s">
        <v>16</v>
      </c>
      <c r="G807" s="74" t="s">
        <v>3540</v>
      </c>
      <c r="H807" s="76" t="s">
        <v>28</v>
      </c>
      <c r="I807" s="74" t="s">
        <v>3541</v>
      </c>
      <c r="J807" s="74" t="s">
        <v>3542</v>
      </c>
      <c r="K807" s="96" t="s">
        <v>3543</v>
      </c>
      <c r="L807" s="97" t="s">
        <v>3544</v>
      </c>
      <c r="M807" s="145"/>
      <c r="N807" s="146"/>
    </row>
    <row r="808" spans="1:14" ht="120" x14ac:dyDescent="0.25">
      <c r="A808" s="108" t="s">
        <v>3545</v>
      </c>
      <c r="B808" s="76" t="s">
        <v>148</v>
      </c>
      <c r="C808" s="73">
        <v>44699</v>
      </c>
      <c r="D808" s="75" t="s">
        <v>3546</v>
      </c>
      <c r="E808" s="86" t="s">
        <v>480</v>
      </c>
      <c r="F808" s="76" t="s">
        <v>26</v>
      </c>
      <c r="G808" s="76" t="s">
        <v>27</v>
      </c>
      <c r="H808" s="76" t="s">
        <v>28</v>
      </c>
      <c r="I808" s="76" t="s">
        <v>131</v>
      </c>
      <c r="J808" s="76" t="s">
        <v>482</v>
      </c>
      <c r="K808" s="96" t="s">
        <v>3547</v>
      </c>
      <c r="L808" s="97" t="s">
        <v>3548</v>
      </c>
      <c r="M808" s="145"/>
      <c r="N808" s="146"/>
    </row>
    <row r="809" spans="1:14" ht="120" x14ac:dyDescent="0.25">
      <c r="A809" s="106" t="s">
        <v>3549</v>
      </c>
      <c r="B809" s="76" t="s">
        <v>148</v>
      </c>
      <c r="C809" s="74">
        <v>44699</v>
      </c>
      <c r="D809" s="75" t="s">
        <v>3550</v>
      </c>
      <c r="E809" s="76" t="s">
        <v>480</v>
      </c>
      <c r="F809" s="76" t="s">
        <v>2520</v>
      </c>
      <c r="G809" s="76" t="s">
        <v>3001</v>
      </c>
      <c r="H809" s="76" t="s">
        <v>28</v>
      </c>
      <c r="I809" s="76" t="s">
        <v>131</v>
      </c>
      <c r="J809" s="76" t="s">
        <v>482</v>
      </c>
      <c r="K809" s="98" t="s">
        <v>3551</v>
      </c>
      <c r="L809" s="99" t="s">
        <v>3552</v>
      </c>
      <c r="M809" s="145"/>
      <c r="N809" s="146"/>
    </row>
    <row r="810" spans="1:14" ht="120" x14ac:dyDescent="0.25">
      <c r="A810" s="108" t="s">
        <v>3553</v>
      </c>
      <c r="B810" s="76" t="s">
        <v>148</v>
      </c>
      <c r="C810" s="73">
        <v>44699</v>
      </c>
      <c r="D810" s="75" t="s">
        <v>3554</v>
      </c>
      <c r="E810" s="86" t="s">
        <v>194</v>
      </c>
      <c r="F810" s="76" t="s">
        <v>26</v>
      </c>
      <c r="G810" s="76" t="s">
        <v>27</v>
      </c>
      <c r="H810" s="76" t="s">
        <v>28</v>
      </c>
      <c r="I810" s="76" t="s">
        <v>62</v>
      </c>
      <c r="J810" s="76" t="s">
        <v>63</v>
      </c>
      <c r="K810" s="96" t="s">
        <v>3555</v>
      </c>
      <c r="L810" s="97" t="s">
        <v>3556</v>
      </c>
      <c r="M810" s="145"/>
      <c r="N810" s="146"/>
    </row>
    <row r="811" spans="1:14" ht="148.5" customHeight="1" x14ac:dyDescent="0.25">
      <c r="A811" s="108" t="s">
        <v>3557</v>
      </c>
      <c r="B811" s="76" t="s">
        <v>148</v>
      </c>
      <c r="C811" s="73">
        <v>44699</v>
      </c>
      <c r="D811" s="75" t="s">
        <v>3558</v>
      </c>
      <c r="E811" s="86" t="s">
        <v>15</v>
      </c>
      <c r="F811" s="76" t="s">
        <v>26</v>
      </c>
      <c r="G811" s="76" t="s">
        <v>27</v>
      </c>
      <c r="H811" s="76" t="s">
        <v>28</v>
      </c>
      <c r="I811" s="76" t="s">
        <v>29</v>
      </c>
      <c r="J811" s="76" t="s">
        <v>345</v>
      </c>
      <c r="K811" s="98" t="s">
        <v>3559</v>
      </c>
      <c r="L811" s="99" t="s">
        <v>3560</v>
      </c>
      <c r="M811" s="145"/>
      <c r="N811" s="146"/>
    </row>
    <row r="812" spans="1:14" ht="120" x14ac:dyDescent="0.25">
      <c r="A812" s="108" t="s">
        <v>3561</v>
      </c>
      <c r="B812" s="76" t="s">
        <v>148</v>
      </c>
      <c r="C812" s="73">
        <v>44699</v>
      </c>
      <c r="D812" s="75" t="s">
        <v>3562</v>
      </c>
      <c r="E812" s="86" t="s">
        <v>199</v>
      </c>
      <c r="F812" s="76" t="s">
        <v>26</v>
      </c>
      <c r="G812" s="76" t="s">
        <v>27</v>
      </c>
      <c r="H812" s="76" t="s">
        <v>28</v>
      </c>
      <c r="I812" s="76" t="s">
        <v>131</v>
      </c>
      <c r="J812" s="76" t="s">
        <v>132</v>
      </c>
      <c r="K812" s="96" t="s">
        <v>3559</v>
      </c>
      <c r="L812" s="97" t="s">
        <v>3560</v>
      </c>
      <c r="M812" s="145"/>
      <c r="N812" s="146"/>
    </row>
    <row r="813" spans="1:14" ht="171" customHeight="1" x14ac:dyDescent="0.25">
      <c r="A813" s="108" t="s">
        <v>3563</v>
      </c>
      <c r="B813" s="76" t="s">
        <v>148</v>
      </c>
      <c r="C813" s="73">
        <v>44699</v>
      </c>
      <c r="D813" s="75" t="s">
        <v>3564</v>
      </c>
      <c r="E813" s="86" t="s">
        <v>15</v>
      </c>
      <c r="F813" s="76" t="s">
        <v>26</v>
      </c>
      <c r="G813" s="76" t="s">
        <v>27</v>
      </c>
      <c r="H813" s="76" t="s">
        <v>28</v>
      </c>
      <c r="I813" s="76" t="s">
        <v>29</v>
      </c>
      <c r="J813" s="76" t="s">
        <v>57</v>
      </c>
      <c r="K813" s="98" t="s">
        <v>3565</v>
      </c>
      <c r="L813" s="99" t="s">
        <v>3566</v>
      </c>
      <c r="M813" s="145"/>
      <c r="N813" s="146"/>
    </row>
    <row r="814" spans="1:14" ht="120" x14ac:dyDescent="0.25">
      <c r="A814" s="108" t="s">
        <v>3567</v>
      </c>
      <c r="B814" s="76" t="s">
        <v>148</v>
      </c>
      <c r="C814" s="73">
        <v>44699</v>
      </c>
      <c r="D814" s="75" t="s">
        <v>3568</v>
      </c>
      <c r="E814" s="86" t="s">
        <v>49</v>
      </c>
      <c r="F814" s="76" t="s">
        <v>26</v>
      </c>
      <c r="G814" s="76" t="s">
        <v>27</v>
      </c>
      <c r="H814" s="76" t="s">
        <v>28</v>
      </c>
      <c r="I814" s="76" t="s">
        <v>50</v>
      </c>
      <c r="J814" s="76" t="s">
        <v>51</v>
      </c>
      <c r="K814" s="96" t="s">
        <v>3569</v>
      </c>
      <c r="L814" s="97" t="s">
        <v>3570</v>
      </c>
      <c r="M814" s="145"/>
      <c r="N814" s="146"/>
    </row>
    <row r="815" spans="1:14" ht="120" x14ac:dyDescent="0.25">
      <c r="A815" s="108" t="s">
        <v>3571</v>
      </c>
      <c r="B815" s="76" t="s">
        <v>148</v>
      </c>
      <c r="C815" s="73">
        <v>44699</v>
      </c>
      <c r="D815" s="75" t="s">
        <v>3572</v>
      </c>
      <c r="E815" s="86" t="s">
        <v>49</v>
      </c>
      <c r="F815" s="76" t="s">
        <v>26</v>
      </c>
      <c r="G815" s="76" t="s">
        <v>3573</v>
      </c>
      <c r="H815" s="76" t="s">
        <v>28</v>
      </c>
      <c r="I815" s="76" t="s">
        <v>50</v>
      </c>
      <c r="J815" s="76" t="s">
        <v>51</v>
      </c>
      <c r="K815" s="96" t="s">
        <v>3574</v>
      </c>
      <c r="L815" s="97" t="s">
        <v>3575</v>
      </c>
      <c r="M815" s="145"/>
      <c r="N815" s="146"/>
    </row>
    <row r="816" spans="1:14" ht="120" x14ac:dyDescent="0.25">
      <c r="A816" s="108" t="s">
        <v>3576</v>
      </c>
      <c r="B816" s="76" t="s">
        <v>148</v>
      </c>
      <c r="C816" s="73">
        <v>44699</v>
      </c>
      <c r="D816" s="75" t="s">
        <v>3577</v>
      </c>
      <c r="E816" s="86" t="s">
        <v>49</v>
      </c>
      <c r="F816" s="76" t="s">
        <v>26</v>
      </c>
      <c r="G816" s="76" t="s">
        <v>27</v>
      </c>
      <c r="H816" s="76" t="s">
        <v>28</v>
      </c>
      <c r="I816" s="76" t="s">
        <v>50</v>
      </c>
      <c r="J816" s="76" t="s">
        <v>51</v>
      </c>
      <c r="K816" s="96" t="s">
        <v>3578</v>
      </c>
      <c r="L816" s="97" t="s">
        <v>3579</v>
      </c>
      <c r="M816" s="145"/>
      <c r="N816" s="146"/>
    </row>
    <row r="817" spans="1:14" ht="120" x14ac:dyDescent="0.25">
      <c r="A817" s="108" t="s">
        <v>3580</v>
      </c>
      <c r="B817" s="76" t="s">
        <v>148</v>
      </c>
      <c r="C817" s="73">
        <v>44699</v>
      </c>
      <c r="D817" s="75" t="s">
        <v>3581</v>
      </c>
      <c r="E817" s="86" t="s">
        <v>49</v>
      </c>
      <c r="F817" s="76" t="s">
        <v>26</v>
      </c>
      <c r="G817" s="76" t="s">
        <v>27</v>
      </c>
      <c r="H817" s="76" t="s">
        <v>28</v>
      </c>
      <c r="I817" s="76" t="s">
        <v>50</v>
      </c>
      <c r="J817" s="76" t="s">
        <v>51</v>
      </c>
      <c r="K817" s="96" t="s">
        <v>3582</v>
      </c>
      <c r="L817" s="97" t="s">
        <v>3583</v>
      </c>
      <c r="M817" s="145"/>
      <c r="N817" s="146"/>
    </row>
    <row r="818" spans="1:14" ht="120" x14ac:dyDescent="0.25">
      <c r="A818" s="108" t="s">
        <v>3584</v>
      </c>
      <c r="B818" s="76" t="s">
        <v>148</v>
      </c>
      <c r="C818" s="73">
        <v>44699</v>
      </c>
      <c r="D818" s="75" t="s">
        <v>3585</v>
      </c>
      <c r="E818" s="86" t="s">
        <v>49</v>
      </c>
      <c r="F818" s="76" t="s">
        <v>26</v>
      </c>
      <c r="G818" s="76" t="s">
        <v>27</v>
      </c>
      <c r="H818" s="76" t="s">
        <v>28</v>
      </c>
      <c r="I818" s="76" t="s">
        <v>50</v>
      </c>
      <c r="J818" s="76" t="s">
        <v>51</v>
      </c>
      <c r="K818" s="96" t="s">
        <v>3586</v>
      </c>
      <c r="L818" s="97" t="s">
        <v>3587</v>
      </c>
      <c r="M818" s="145"/>
      <c r="N818" s="146"/>
    </row>
    <row r="819" spans="1:14" ht="120" x14ac:dyDescent="0.25">
      <c r="A819" s="108" t="s">
        <v>3588</v>
      </c>
      <c r="B819" s="76" t="s">
        <v>148</v>
      </c>
      <c r="C819" s="73">
        <v>44699</v>
      </c>
      <c r="D819" s="75" t="s">
        <v>3589</v>
      </c>
      <c r="E819" s="86" t="s">
        <v>49</v>
      </c>
      <c r="F819" s="76" t="s">
        <v>26</v>
      </c>
      <c r="G819" s="76" t="s">
        <v>27</v>
      </c>
      <c r="H819" s="76" t="s">
        <v>28</v>
      </c>
      <c r="I819" s="76" t="s">
        <v>50</v>
      </c>
      <c r="J819" s="76" t="s">
        <v>51</v>
      </c>
      <c r="K819" s="96" t="s">
        <v>3590</v>
      </c>
      <c r="L819" s="97" t="s">
        <v>3591</v>
      </c>
      <c r="M819" s="145"/>
      <c r="N819" s="146"/>
    </row>
    <row r="820" spans="1:14" ht="120" x14ac:dyDescent="0.25">
      <c r="A820" s="108" t="s">
        <v>3592</v>
      </c>
      <c r="B820" s="76" t="s">
        <v>148</v>
      </c>
      <c r="C820" s="73">
        <v>44699</v>
      </c>
      <c r="D820" s="75" t="s">
        <v>3593</v>
      </c>
      <c r="E820" s="86" t="s">
        <v>49</v>
      </c>
      <c r="F820" s="76" t="s">
        <v>26</v>
      </c>
      <c r="G820" s="76" t="s">
        <v>27</v>
      </c>
      <c r="H820" s="76" t="s">
        <v>28</v>
      </c>
      <c r="I820" s="76" t="s">
        <v>50</v>
      </c>
      <c r="J820" s="76" t="s">
        <v>51</v>
      </c>
      <c r="K820" s="96" t="s">
        <v>3594</v>
      </c>
      <c r="L820" s="97" t="s">
        <v>3595</v>
      </c>
      <c r="M820" s="145"/>
      <c r="N820" s="146"/>
    </row>
    <row r="821" spans="1:14" ht="120" x14ac:dyDescent="0.25">
      <c r="A821" s="108" t="s">
        <v>3596</v>
      </c>
      <c r="B821" s="76" t="s">
        <v>148</v>
      </c>
      <c r="C821" s="73">
        <v>44699</v>
      </c>
      <c r="D821" s="75" t="s">
        <v>3597</v>
      </c>
      <c r="E821" s="86" t="s">
        <v>49</v>
      </c>
      <c r="F821" s="76" t="s">
        <v>26</v>
      </c>
      <c r="G821" s="76" t="s">
        <v>27</v>
      </c>
      <c r="H821" s="76" t="s">
        <v>28</v>
      </c>
      <c r="I821" s="76" t="s">
        <v>50</v>
      </c>
      <c r="J821" s="76" t="s">
        <v>51</v>
      </c>
      <c r="K821" s="96" t="s">
        <v>3598</v>
      </c>
      <c r="L821" s="97" t="s">
        <v>3599</v>
      </c>
      <c r="M821" s="145"/>
      <c r="N821" s="146"/>
    </row>
    <row r="822" spans="1:14" ht="120" x14ac:dyDescent="0.25">
      <c r="A822" s="108" t="s">
        <v>3600</v>
      </c>
      <c r="B822" s="76" t="s">
        <v>148</v>
      </c>
      <c r="C822" s="73">
        <v>44699</v>
      </c>
      <c r="D822" s="75" t="s">
        <v>3601</v>
      </c>
      <c r="E822" s="86" t="s">
        <v>49</v>
      </c>
      <c r="F822" s="76" t="s">
        <v>26</v>
      </c>
      <c r="G822" s="76" t="s">
        <v>27</v>
      </c>
      <c r="H822" s="76" t="s">
        <v>28</v>
      </c>
      <c r="I822" s="76" t="s">
        <v>50</v>
      </c>
      <c r="J822" s="76" t="s">
        <v>51</v>
      </c>
      <c r="K822" s="96" t="s">
        <v>3602</v>
      </c>
      <c r="L822" s="97" t="s">
        <v>3603</v>
      </c>
      <c r="M822" s="145"/>
      <c r="N822" s="146"/>
    </row>
    <row r="823" spans="1:14" ht="120" x14ac:dyDescent="0.25">
      <c r="A823" s="108" t="s">
        <v>3604</v>
      </c>
      <c r="B823" s="76" t="s">
        <v>148</v>
      </c>
      <c r="C823" s="73">
        <v>44699</v>
      </c>
      <c r="D823" s="75" t="s">
        <v>3605</v>
      </c>
      <c r="E823" s="86" t="s">
        <v>49</v>
      </c>
      <c r="F823" s="76" t="s">
        <v>26</v>
      </c>
      <c r="G823" s="76" t="s">
        <v>27</v>
      </c>
      <c r="H823" s="76" t="s">
        <v>28</v>
      </c>
      <c r="I823" s="76" t="s">
        <v>50</v>
      </c>
      <c r="J823" s="76" t="s">
        <v>51</v>
      </c>
      <c r="K823" s="96" t="s">
        <v>3606</v>
      </c>
      <c r="L823" s="97" t="s">
        <v>3607</v>
      </c>
      <c r="M823" s="145"/>
      <c r="N823" s="146"/>
    </row>
    <row r="824" spans="1:14" ht="120" x14ac:dyDescent="0.25">
      <c r="A824" s="108" t="s">
        <v>3608</v>
      </c>
      <c r="B824" s="76" t="s">
        <v>148</v>
      </c>
      <c r="C824" s="73">
        <v>44699</v>
      </c>
      <c r="D824" s="75" t="s">
        <v>3609</v>
      </c>
      <c r="E824" s="86" t="s">
        <v>49</v>
      </c>
      <c r="F824" s="76" t="s">
        <v>26</v>
      </c>
      <c r="G824" s="76" t="s">
        <v>27</v>
      </c>
      <c r="H824" s="76" t="s">
        <v>28</v>
      </c>
      <c r="I824" s="76" t="s">
        <v>50</v>
      </c>
      <c r="J824" s="76" t="s">
        <v>51</v>
      </c>
      <c r="K824" s="96" t="s">
        <v>3610</v>
      </c>
      <c r="L824" s="97" t="s">
        <v>3611</v>
      </c>
      <c r="M824" s="145"/>
      <c r="N824" s="146"/>
    </row>
    <row r="825" spans="1:14" ht="120" x14ac:dyDescent="0.25">
      <c r="A825" s="108" t="s">
        <v>3612</v>
      </c>
      <c r="B825" s="76" t="s">
        <v>148</v>
      </c>
      <c r="C825" s="73">
        <v>44699</v>
      </c>
      <c r="D825" s="75" t="s">
        <v>3613</v>
      </c>
      <c r="E825" s="86" t="s">
        <v>199</v>
      </c>
      <c r="F825" s="76" t="s">
        <v>26</v>
      </c>
      <c r="G825" s="76" t="s">
        <v>27</v>
      </c>
      <c r="H825" s="76" t="s">
        <v>28</v>
      </c>
      <c r="I825" s="76" t="s">
        <v>249</v>
      </c>
      <c r="J825" s="76" t="s">
        <v>2530</v>
      </c>
      <c r="K825" s="96" t="s">
        <v>3614</v>
      </c>
      <c r="L825" s="97" t="s">
        <v>3615</v>
      </c>
      <c r="M825" s="145"/>
      <c r="N825" s="146"/>
    </row>
    <row r="826" spans="1:14" ht="120" x14ac:dyDescent="0.25">
      <c r="A826" s="108" t="s">
        <v>3616</v>
      </c>
      <c r="B826" s="76" t="s">
        <v>148</v>
      </c>
      <c r="C826" s="73">
        <v>44699</v>
      </c>
      <c r="D826" s="75" t="s">
        <v>3617</v>
      </c>
      <c r="E826" s="86" t="s">
        <v>49</v>
      </c>
      <c r="F826" s="76" t="s">
        <v>26</v>
      </c>
      <c r="G826" s="76" t="s">
        <v>27</v>
      </c>
      <c r="H826" s="76" t="s">
        <v>28</v>
      </c>
      <c r="I826" s="76" t="s">
        <v>50</v>
      </c>
      <c r="J826" s="76" t="s">
        <v>51</v>
      </c>
      <c r="K826" s="98" t="s">
        <v>3618</v>
      </c>
      <c r="L826" s="99" t="s">
        <v>3619</v>
      </c>
      <c r="M826" s="145"/>
      <c r="N826" s="146"/>
    </row>
    <row r="827" spans="1:14" ht="120" x14ac:dyDescent="0.25">
      <c r="A827" s="108" t="s">
        <v>3620</v>
      </c>
      <c r="B827" s="76" t="s">
        <v>148</v>
      </c>
      <c r="C827" s="73">
        <v>44699</v>
      </c>
      <c r="D827" s="75" t="s">
        <v>3621</v>
      </c>
      <c r="E827" s="86" t="s">
        <v>361</v>
      </c>
      <c r="F827" s="76" t="s">
        <v>26</v>
      </c>
      <c r="G827" s="76" t="s">
        <v>27</v>
      </c>
      <c r="H827" s="76" t="s">
        <v>28</v>
      </c>
      <c r="I827" s="76" t="s">
        <v>50</v>
      </c>
      <c r="J827" s="76" t="s">
        <v>362</v>
      </c>
      <c r="K827" s="96" t="s">
        <v>3622</v>
      </c>
      <c r="L827" s="97" t="s">
        <v>3623</v>
      </c>
      <c r="M827" s="145"/>
      <c r="N827" s="146"/>
    </row>
    <row r="828" spans="1:14" ht="120" x14ac:dyDescent="0.25">
      <c r="A828" s="108" t="s">
        <v>3624</v>
      </c>
      <c r="B828" s="76" t="s">
        <v>148</v>
      </c>
      <c r="C828" s="73">
        <v>44699</v>
      </c>
      <c r="D828" s="75" t="s">
        <v>3625</v>
      </c>
      <c r="E828" s="86" t="s">
        <v>361</v>
      </c>
      <c r="F828" s="76" t="s">
        <v>26</v>
      </c>
      <c r="G828" s="76" t="s">
        <v>27</v>
      </c>
      <c r="H828" s="76" t="s">
        <v>28</v>
      </c>
      <c r="I828" s="76" t="s">
        <v>50</v>
      </c>
      <c r="J828" s="76" t="s">
        <v>362</v>
      </c>
      <c r="K828" s="96" t="s">
        <v>3626</v>
      </c>
      <c r="L828" s="97" t="s">
        <v>3627</v>
      </c>
      <c r="M828" s="145"/>
      <c r="N828" s="146"/>
    </row>
    <row r="829" spans="1:14" ht="120" x14ac:dyDescent="0.25">
      <c r="A829" s="108" t="s">
        <v>3628</v>
      </c>
      <c r="B829" s="76" t="s">
        <v>148</v>
      </c>
      <c r="C829" s="73">
        <v>44699</v>
      </c>
      <c r="D829" s="75" t="s">
        <v>3629</v>
      </c>
      <c r="E829" s="86" t="s">
        <v>361</v>
      </c>
      <c r="F829" s="76" t="s">
        <v>26</v>
      </c>
      <c r="G829" s="76" t="s">
        <v>27</v>
      </c>
      <c r="H829" s="76" t="s">
        <v>28</v>
      </c>
      <c r="I829" s="76" t="s">
        <v>50</v>
      </c>
      <c r="J829" s="76" t="s">
        <v>362</v>
      </c>
      <c r="K829" s="96" t="s">
        <v>3630</v>
      </c>
      <c r="L829" s="97" t="s">
        <v>3631</v>
      </c>
      <c r="M829" s="145"/>
      <c r="N829" s="146"/>
    </row>
    <row r="830" spans="1:14" ht="120" x14ac:dyDescent="0.25">
      <c r="A830" s="108" t="s">
        <v>3632</v>
      </c>
      <c r="B830" s="76" t="s">
        <v>148</v>
      </c>
      <c r="C830" s="73">
        <v>44699</v>
      </c>
      <c r="D830" s="75" t="s">
        <v>3633</v>
      </c>
      <c r="E830" s="86" t="s">
        <v>49</v>
      </c>
      <c r="F830" s="76" t="s">
        <v>26</v>
      </c>
      <c r="G830" s="76" t="s">
        <v>27</v>
      </c>
      <c r="H830" s="76" t="s">
        <v>28</v>
      </c>
      <c r="I830" s="94" t="s">
        <v>50</v>
      </c>
      <c r="J830" s="94" t="s">
        <v>51</v>
      </c>
      <c r="K830" s="98" t="s">
        <v>3634</v>
      </c>
      <c r="L830" s="99" t="s">
        <v>3635</v>
      </c>
      <c r="M830" s="145"/>
      <c r="N830" s="146"/>
    </row>
    <row r="831" spans="1:14" ht="135" x14ac:dyDescent="0.25">
      <c r="A831" s="108" t="s">
        <v>3636</v>
      </c>
      <c r="B831" s="76" t="s">
        <v>148</v>
      </c>
      <c r="C831" s="73">
        <v>44706</v>
      </c>
      <c r="D831" s="75" t="s">
        <v>3637</v>
      </c>
      <c r="E831" s="86" t="s">
        <v>49</v>
      </c>
      <c r="F831" s="76" t="s">
        <v>26</v>
      </c>
      <c r="G831" s="76" t="s">
        <v>27</v>
      </c>
      <c r="H831" s="76" t="s">
        <v>28</v>
      </c>
      <c r="I831" s="76" t="s">
        <v>50</v>
      </c>
      <c r="J831" s="76" t="s">
        <v>51</v>
      </c>
      <c r="K831" s="98" t="s">
        <v>3638</v>
      </c>
      <c r="L831" s="99" t="s">
        <v>3639</v>
      </c>
      <c r="M831" s="145"/>
      <c r="N831" s="146"/>
    </row>
    <row r="832" spans="1:14" ht="120" x14ac:dyDescent="0.25">
      <c r="A832" s="108" t="s">
        <v>3640</v>
      </c>
      <c r="B832" s="76" t="s">
        <v>148</v>
      </c>
      <c r="C832" s="73">
        <v>44706</v>
      </c>
      <c r="D832" s="75" t="s">
        <v>3641</v>
      </c>
      <c r="E832" s="86" t="s">
        <v>49</v>
      </c>
      <c r="F832" s="76" t="s">
        <v>26</v>
      </c>
      <c r="G832" s="76" t="s">
        <v>27</v>
      </c>
      <c r="H832" s="76" t="s">
        <v>28</v>
      </c>
      <c r="I832" s="76" t="s">
        <v>50</v>
      </c>
      <c r="J832" s="76" t="s">
        <v>51</v>
      </c>
      <c r="K832" s="98" t="s">
        <v>3642</v>
      </c>
      <c r="L832" s="99" t="s">
        <v>3643</v>
      </c>
      <c r="M832" s="145"/>
      <c r="N832" s="146"/>
    </row>
    <row r="833" spans="1:14" ht="120" x14ac:dyDescent="0.25">
      <c r="A833" s="106" t="s">
        <v>3644</v>
      </c>
      <c r="B833" s="76" t="s">
        <v>148</v>
      </c>
      <c r="C833" s="74">
        <v>44742</v>
      </c>
      <c r="D833" s="75" t="s">
        <v>3645</v>
      </c>
      <c r="E833" s="76" t="s">
        <v>480</v>
      </c>
      <c r="F833" s="76" t="s">
        <v>2520</v>
      </c>
      <c r="G833" s="76" t="s">
        <v>3001</v>
      </c>
      <c r="H833" s="76" t="s">
        <v>28</v>
      </c>
      <c r="I833" s="76" t="s">
        <v>131</v>
      </c>
      <c r="J833" s="76" t="s">
        <v>482</v>
      </c>
      <c r="K833" s="96" t="s">
        <v>3646</v>
      </c>
      <c r="L833" s="97" t="s">
        <v>3647</v>
      </c>
      <c r="M833" s="145"/>
      <c r="N833" s="146"/>
    </row>
    <row r="834" spans="1:14" ht="120" x14ac:dyDescent="0.25">
      <c r="A834" s="108" t="s">
        <v>3648</v>
      </c>
      <c r="B834" s="76" t="s">
        <v>148</v>
      </c>
      <c r="C834" s="73">
        <v>44748</v>
      </c>
      <c r="D834" s="75" t="s">
        <v>3649</v>
      </c>
      <c r="E834" s="86" t="s">
        <v>343</v>
      </c>
      <c r="F834" s="76" t="s">
        <v>26</v>
      </c>
      <c r="G834" s="76" t="s">
        <v>27</v>
      </c>
      <c r="H834" s="76" t="s">
        <v>28</v>
      </c>
      <c r="I834" s="76" t="s">
        <v>29</v>
      </c>
      <c r="J834" s="76" t="s">
        <v>345</v>
      </c>
      <c r="K834" s="96" t="s">
        <v>3650</v>
      </c>
      <c r="L834" s="97" t="s">
        <v>3651</v>
      </c>
      <c r="M834" s="145"/>
      <c r="N834" s="146"/>
    </row>
    <row r="835" spans="1:14" ht="120" x14ac:dyDescent="0.25">
      <c r="A835" s="108" t="s">
        <v>3652</v>
      </c>
      <c r="B835" s="76" t="s">
        <v>148</v>
      </c>
      <c r="C835" s="73">
        <v>44748</v>
      </c>
      <c r="D835" s="75" t="s">
        <v>3653</v>
      </c>
      <c r="E835" s="86" t="s">
        <v>15</v>
      </c>
      <c r="F835" s="76" t="s">
        <v>26</v>
      </c>
      <c r="G835" s="76" t="s">
        <v>27</v>
      </c>
      <c r="H835" s="76" t="s">
        <v>28</v>
      </c>
      <c r="I835" s="76" t="s">
        <v>29</v>
      </c>
      <c r="J835" s="76" t="s">
        <v>57</v>
      </c>
      <c r="K835" s="96" t="s">
        <v>3654</v>
      </c>
      <c r="L835" s="97" t="s">
        <v>3655</v>
      </c>
      <c r="M835" s="145"/>
      <c r="N835" s="146"/>
    </row>
    <row r="836" spans="1:14" ht="120" x14ac:dyDescent="0.25">
      <c r="A836" s="108" t="s">
        <v>3656</v>
      </c>
      <c r="B836" s="76" t="s">
        <v>148</v>
      </c>
      <c r="C836" s="73">
        <v>44748</v>
      </c>
      <c r="D836" s="75" t="s">
        <v>3657</v>
      </c>
      <c r="E836" s="86" t="s">
        <v>49</v>
      </c>
      <c r="F836" s="76" t="s">
        <v>26</v>
      </c>
      <c r="G836" s="76" t="s">
        <v>27</v>
      </c>
      <c r="H836" s="76" t="s">
        <v>28</v>
      </c>
      <c r="I836" s="76" t="s">
        <v>50</v>
      </c>
      <c r="J836" s="76" t="s">
        <v>51</v>
      </c>
      <c r="K836" s="96" t="s">
        <v>3658</v>
      </c>
      <c r="L836" s="97" t="s">
        <v>3659</v>
      </c>
      <c r="M836" s="145"/>
      <c r="N836" s="146"/>
    </row>
    <row r="837" spans="1:14" ht="120" x14ac:dyDescent="0.25">
      <c r="A837" s="108" t="s">
        <v>3660</v>
      </c>
      <c r="B837" s="76" t="s">
        <v>148</v>
      </c>
      <c r="C837" s="73">
        <v>44748</v>
      </c>
      <c r="D837" s="75" t="s">
        <v>3661</v>
      </c>
      <c r="E837" s="86" t="s">
        <v>15</v>
      </c>
      <c r="F837" s="76" t="s">
        <v>26</v>
      </c>
      <c r="G837" s="76" t="s">
        <v>27</v>
      </c>
      <c r="H837" s="76" t="s">
        <v>28</v>
      </c>
      <c r="I837" s="76" t="s">
        <v>29</v>
      </c>
      <c r="J837" s="76" t="s">
        <v>57</v>
      </c>
      <c r="K837" s="96" t="s">
        <v>3662</v>
      </c>
      <c r="L837" s="97" t="s">
        <v>3663</v>
      </c>
      <c r="M837" s="145"/>
      <c r="N837" s="146"/>
    </row>
    <row r="838" spans="1:14" ht="120" x14ac:dyDescent="0.25">
      <c r="A838" s="108" t="s">
        <v>3664</v>
      </c>
      <c r="B838" s="76" t="s">
        <v>148</v>
      </c>
      <c r="C838" s="73">
        <v>44748</v>
      </c>
      <c r="D838" s="75" t="s">
        <v>3665</v>
      </c>
      <c r="E838" s="86" t="s">
        <v>25</v>
      </c>
      <c r="F838" s="76" t="s">
        <v>26</v>
      </c>
      <c r="G838" s="76" t="s">
        <v>27</v>
      </c>
      <c r="H838" s="76" t="s">
        <v>28</v>
      </c>
      <c r="I838" s="76" t="s">
        <v>29</v>
      </c>
      <c r="J838" s="76" t="s">
        <v>30</v>
      </c>
      <c r="K838" s="96" t="s">
        <v>3666</v>
      </c>
      <c r="L838" s="97" t="s">
        <v>3667</v>
      </c>
      <c r="M838" s="145"/>
      <c r="N838" s="146"/>
    </row>
    <row r="839" spans="1:14" ht="135" x14ac:dyDescent="0.25">
      <c r="A839" s="108" t="s">
        <v>3668</v>
      </c>
      <c r="B839" s="76" t="s">
        <v>148</v>
      </c>
      <c r="C839" s="73">
        <v>44748</v>
      </c>
      <c r="D839" s="75" t="s">
        <v>3669</v>
      </c>
      <c r="E839" s="86" t="s">
        <v>25</v>
      </c>
      <c r="F839" s="76" t="s">
        <v>26</v>
      </c>
      <c r="G839" s="76" t="s">
        <v>3670</v>
      </c>
      <c r="H839" s="76" t="s">
        <v>28</v>
      </c>
      <c r="I839" s="76" t="s">
        <v>29</v>
      </c>
      <c r="J839" s="76" t="s">
        <v>30</v>
      </c>
      <c r="K839" s="96" t="s">
        <v>3671</v>
      </c>
      <c r="L839" s="97" t="s">
        <v>3672</v>
      </c>
      <c r="M839" s="145"/>
      <c r="N839" s="146"/>
    </row>
    <row r="840" spans="1:14" ht="120" x14ac:dyDescent="0.25">
      <c r="A840" s="108" t="s">
        <v>3673</v>
      </c>
      <c r="B840" s="76" t="s">
        <v>148</v>
      </c>
      <c r="C840" s="73">
        <v>44748</v>
      </c>
      <c r="D840" s="75" t="s">
        <v>3674</v>
      </c>
      <c r="E840" s="86" t="s">
        <v>25</v>
      </c>
      <c r="F840" s="76" t="s">
        <v>26</v>
      </c>
      <c r="G840" s="76" t="s">
        <v>27</v>
      </c>
      <c r="H840" s="76" t="s">
        <v>28</v>
      </c>
      <c r="I840" s="76" t="s">
        <v>29</v>
      </c>
      <c r="J840" s="76" t="s">
        <v>30</v>
      </c>
      <c r="K840" s="96" t="s">
        <v>3675</v>
      </c>
      <c r="L840" s="97" t="s">
        <v>3676</v>
      </c>
      <c r="M840" s="145"/>
      <c r="N840" s="146"/>
    </row>
    <row r="841" spans="1:14" ht="120" x14ac:dyDescent="0.25">
      <c r="A841" s="108" t="s">
        <v>3677</v>
      </c>
      <c r="B841" s="76" t="s">
        <v>148</v>
      </c>
      <c r="C841" s="73">
        <v>44748</v>
      </c>
      <c r="D841" s="75" t="s">
        <v>3678</v>
      </c>
      <c r="E841" s="86" t="s">
        <v>25</v>
      </c>
      <c r="F841" s="76" t="s">
        <v>26</v>
      </c>
      <c r="G841" s="76" t="s">
        <v>27</v>
      </c>
      <c r="H841" s="76" t="s">
        <v>28</v>
      </c>
      <c r="I841" s="76" t="s">
        <v>29</v>
      </c>
      <c r="J841" s="76" t="s">
        <v>30</v>
      </c>
      <c r="K841" s="96" t="s">
        <v>3679</v>
      </c>
      <c r="L841" s="97" t="s">
        <v>3680</v>
      </c>
      <c r="M841" s="145"/>
      <c r="N841" s="146"/>
    </row>
    <row r="842" spans="1:14" ht="135" x14ac:dyDescent="0.25">
      <c r="A842" s="108" t="s">
        <v>3681</v>
      </c>
      <c r="B842" s="76" t="s">
        <v>148</v>
      </c>
      <c r="C842" s="73">
        <v>44748</v>
      </c>
      <c r="D842" s="75" t="s">
        <v>3682</v>
      </c>
      <c r="E842" s="86" t="s">
        <v>25</v>
      </c>
      <c r="F842" s="76" t="s">
        <v>26</v>
      </c>
      <c r="G842" s="76" t="s">
        <v>3683</v>
      </c>
      <c r="H842" s="76" t="s">
        <v>28</v>
      </c>
      <c r="I842" s="76" t="s">
        <v>29</v>
      </c>
      <c r="J842" s="76" t="s">
        <v>30</v>
      </c>
      <c r="K842" s="96" t="s">
        <v>3684</v>
      </c>
      <c r="L842" s="97" t="s">
        <v>3685</v>
      </c>
      <c r="M842" s="145"/>
      <c r="N842" s="146"/>
    </row>
    <row r="843" spans="1:14" ht="135" x14ac:dyDescent="0.25">
      <c r="A843" s="108" t="s">
        <v>3686</v>
      </c>
      <c r="B843" s="76" t="s">
        <v>148</v>
      </c>
      <c r="C843" s="73">
        <v>44748</v>
      </c>
      <c r="D843" s="75" t="s">
        <v>3687</v>
      </c>
      <c r="E843" s="86" t="s">
        <v>25</v>
      </c>
      <c r="F843" s="76" t="s">
        <v>26</v>
      </c>
      <c r="G843" s="76" t="s">
        <v>3670</v>
      </c>
      <c r="H843" s="76" t="s">
        <v>28</v>
      </c>
      <c r="I843" s="76" t="s">
        <v>29</v>
      </c>
      <c r="J843" s="76" t="s">
        <v>30</v>
      </c>
      <c r="K843" s="96" t="s">
        <v>3688</v>
      </c>
      <c r="L843" s="97" t="s">
        <v>3689</v>
      </c>
      <c r="M843" s="145"/>
      <c r="N843" s="146"/>
    </row>
    <row r="844" spans="1:14" ht="120" x14ac:dyDescent="0.25">
      <c r="A844" s="108" t="s">
        <v>3690</v>
      </c>
      <c r="B844" s="76" t="s">
        <v>148</v>
      </c>
      <c r="C844" s="73">
        <v>44748</v>
      </c>
      <c r="D844" s="75" t="s">
        <v>3691</v>
      </c>
      <c r="E844" s="86" t="s">
        <v>25</v>
      </c>
      <c r="F844" s="76" t="s">
        <v>26</v>
      </c>
      <c r="G844" s="76" t="s">
        <v>27</v>
      </c>
      <c r="H844" s="76" t="s">
        <v>28</v>
      </c>
      <c r="I844" s="76" t="s">
        <v>29</v>
      </c>
      <c r="J844" s="76" t="s">
        <v>30</v>
      </c>
      <c r="K844" s="96" t="s">
        <v>3692</v>
      </c>
      <c r="L844" s="97" t="s">
        <v>3693</v>
      </c>
      <c r="M844" s="145"/>
      <c r="N844" s="146"/>
    </row>
    <row r="845" spans="1:14" ht="120" x14ac:dyDescent="0.25">
      <c r="A845" s="108" t="s">
        <v>3694</v>
      </c>
      <c r="B845" s="76" t="s">
        <v>148</v>
      </c>
      <c r="C845" s="73">
        <v>44748</v>
      </c>
      <c r="D845" s="75" t="s">
        <v>3695</v>
      </c>
      <c r="E845" s="86" t="s">
        <v>15</v>
      </c>
      <c r="F845" s="76" t="s">
        <v>26</v>
      </c>
      <c r="G845" s="76" t="s">
        <v>27</v>
      </c>
      <c r="H845" s="76" t="s">
        <v>28</v>
      </c>
      <c r="I845" s="76" t="s">
        <v>29</v>
      </c>
      <c r="J845" s="76" t="s">
        <v>345</v>
      </c>
      <c r="K845" s="96" t="s">
        <v>3696</v>
      </c>
      <c r="L845" s="97" t="s">
        <v>3697</v>
      </c>
      <c r="M845" s="145"/>
      <c r="N845" s="146"/>
    </row>
    <row r="846" spans="1:14" ht="135" x14ac:dyDescent="0.25">
      <c r="A846" s="108" t="s">
        <v>3698</v>
      </c>
      <c r="B846" s="76" t="s">
        <v>148</v>
      </c>
      <c r="C846" s="73">
        <v>44748</v>
      </c>
      <c r="D846" s="75" t="s">
        <v>3699</v>
      </c>
      <c r="E846" s="86" t="s">
        <v>25</v>
      </c>
      <c r="F846" s="76" t="s">
        <v>26</v>
      </c>
      <c r="G846" s="76" t="s">
        <v>3670</v>
      </c>
      <c r="H846" s="76" t="s">
        <v>28</v>
      </c>
      <c r="I846" s="76" t="s">
        <v>29</v>
      </c>
      <c r="J846" s="76" t="s">
        <v>30</v>
      </c>
      <c r="K846" s="96" t="s">
        <v>3700</v>
      </c>
      <c r="L846" s="97" t="s">
        <v>3701</v>
      </c>
      <c r="M846" s="145"/>
      <c r="N846" s="146"/>
    </row>
    <row r="847" spans="1:14" ht="120" x14ac:dyDescent="0.25">
      <c r="A847" s="108" t="s">
        <v>3702</v>
      </c>
      <c r="B847" s="76" t="s">
        <v>148</v>
      </c>
      <c r="C847" s="73">
        <v>44748</v>
      </c>
      <c r="D847" s="75" t="s">
        <v>3703</v>
      </c>
      <c r="E847" s="86" t="s">
        <v>25</v>
      </c>
      <c r="F847" s="76" t="s">
        <v>26</v>
      </c>
      <c r="G847" s="76" t="s">
        <v>27</v>
      </c>
      <c r="H847" s="76" t="s">
        <v>28</v>
      </c>
      <c r="I847" s="76" t="s">
        <v>29</v>
      </c>
      <c r="J847" s="76" t="s">
        <v>30</v>
      </c>
      <c r="K847" s="96" t="s">
        <v>3704</v>
      </c>
      <c r="L847" s="97" t="s">
        <v>3705</v>
      </c>
      <c r="M847" s="145"/>
      <c r="N847" s="146"/>
    </row>
    <row r="848" spans="1:14" ht="120" x14ac:dyDescent="0.25">
      <c r="A848" s="108" t="s">
        <v>3706</v>
      </c>
      <c r="B848" s="76" t="s">
        <v>148</v>
      </c>
      <c r="C848" s="73">
        <v>44748</v>
      </c>
      <c r="D848" s="75" t="s">
        <v>3707</v>
      </c>
      <c r="E848" s="86" t="s">
        <v>15</v>
      </c>
      <c r="F848" s="76" t="s">
        <v>26</v>
      </c>
      <c r="G848" s="76" t="s">
        <v>3708</v>
      </c>
      <c r="H848" s="76" t="s">
        <v>28</v>
      </c>
      <c r="I848" s="76" t="s">
        <v>29</v>
      </c>
      <c r="J848" s="76" t="s">
        <v>57</v>
      </c>
      <c r="K848" s="96" t="s">
        <v>3709</v>
      </c>
      <c r="L848" s="97" t="s">
        <v>3710</v>
      </c>
      <c r="M848" s="145"/>
      <c r="N848" s="146"/>
    </row>
    <row r="849" spans="1:14" ht="135" x14ac:dyDescent="0.25">
      <c r="A849" s="108" t="s">
        <v>3711</v>
      </c>
      <c r="B849" s="76" t="s">
        <v>148</v>
      </c>
      <c r="C849" s="73">
        <v>44748</v>
      </c>
      <c r="D849" s="75" t="s">
        <v>3712</v>
      </c>
      <c r="E849" s="86" t="s">
        <v>25</v>
      </c>
      <c r="F849" s="76" t="s">
        <v>26</v>
      </c>
      <c r="G849" s="76" t="s">
        <v>3670</v>
      </c>
      <c r="H849" s="76" t="s">
        <v>28</v>
      </c>
      <c r="I849" s="76" t="s">
        <v>29</v>
      </c>
      <c r="J849" s="76" t="s">
        <v>30</v>
      </c>
      <c r="K849" s="96" t="s">
        <v>3713</v>
      </c>
      <c r="L849" s="97" t="s">
        <v>3714</v>
      </c>
      <c r="M849" s="145"/>
      <c r="N849" s="146"/>
    </row>
    <row r="850" spans="1:14" ht="120" x14ac:dyDescent="0.25">
      <c r="A850" s="108" t="s">
        <v>3715</v>
      </c>
      <c r="B850" s="76" t="s">
        <v>148</v>
      </c>
      <c r="C850" s="73">
        <v>44748</v>
      </c>
      <c r="D850" s="75" t="s">
        <v>3716</v>
      </c>
      <c r="E850" s="86" t="s">
        <v>25</v>
      </c>
      <c r="F850" s="76" t="s">
        <v>26</v>
      </c>
      <c r="G850" s="76" t="s">
        <v>27</v>
      </c>
      <c r="H850" s="76" t="s">
        <v>28</v>
      </c>
      <c r="I850" s="76" t="s">
        <v>29</v>
      </c>
      <c r="J850" s="76" t="s">
        <v>30</v>
      </c>
      <c r="K850" s="96" t="s">
        <v>3717</v>
      </c>
      <c r="L850" s="97" t="s">
        <v>3718</v>
      </c>
      <c r="M850" s="145"/>
      <c r="N850" s="146"/>
    </row>
    <row r="851" spans="1:14" ht="135" x14ac:dyDescent="0.25">
      <c r="A851" s="108" t="s">
        <v>3719</v>
      </c>
      <c r="B851" s="76" t="s">
        <v>148</v>
      </c>
      <c r="C851" s="73">
        <v>44748</v>
      </c>
      <c r="D851" s="75" t="s">
        <v>3720</v>
      </c>
      <c r="E851" s="86" t="s">
        <v>25</v>
      </c>
      <c r="F851" s="76" t="s">
        <v>26</v>
      </c>
      <c r="G851" s="76" t="s">
        <v>3670</v>
      </c>
      <c r="H851" s="76" t="s">
        <v>28</v>
      </c>
      <c r="I851" s="76" t="s">
        <v>29</v>
      </c>
      <c r="J851" s="76" t="s">
        <v>30</v>
      </c>
      <c r="K851" s="96" t="s">
        <v>3721</v>
      </c>
      <c r="L851" s="97" t="s">
        <v>3722</v>
      </c>
      <c r="M851" s="145"/>
      <c r="N851" s="146"/>
    </row>
    <row r="852" spans="1:14" ht="120" x14ac:dyDescent="0.25">
      <c r="A852" s="108" t="s">
        <v>3723</v>
      </c>
      <c r="B852" s="76" t="s">
        <v>148</v>
      </c>
      <c r="C852" s="73">
        <v>44748</v>
      </c>
      <c r="D852" s="75" t="s">
        <v>3724</v>
      </c>
      <c r="E852" s="86" t="s">
        <v>25</v>
      </c>
      <c r="F852" s="76" t="s">
        <v>26</v>
      </c>
      <c r="G852" s="76" t="s">
        <v>3725</v>
      </c>
      <c r="H852" s="76" t="s">
        <v>28</v>
      </c>
      <c r="I852" s="76" t="s">
        <v>29</v>
      </c>
      <c r="J852" s="76" t="s">
        <v>30</v>
      </c>
      <c r="K852" s="96" t="s">
        <v>3726</v>
      </c>
      <c r="L852" s="97" t="s">
        <v>3727</v>
      </c>
      <c r="M852" s="145"/>
      <c r="N852" s="146"/>
    </row>
    <row r="853" spans="1:14" ht="120" x14ac:dyDescent="0.25">
      <c r="A853" s="108" t="s">
        <v>3728</v>
      </c>
      <c r="B853" s="76" t="s">
        <v>148</v>
      </c>
      <c r="C853" s="73">
        <v>44748</v>
      </c>
      <c r="D853" s="75" t="s">
        <v>3729</v>
      </c>
      <c r="E853" s="86" t="s">
        <v>25</v>
      </c>
      <c r="F853" s="76" t="s">
        <v>26</v>
      </c>
      <c r="G853" s="76" t="s">
        <v>27</v>
      </c>
      <c r="H853" s="76" t="s">
        <v>28</v>
      </c>
      <c r="I853" s="76" t="s">
        <v>29</v>
      </c>
      <c r="J853" s="76" t="s">
        <v>30</v>
      </c>
      <c r="K853" s="96" t="s">
        <v>3730</v>
      </c>
      <c r="L853" s="97" t="s">
        <v>3731</v>
      </c>
      <c r="M853" s="145"/>
      <c r="N853" s="146"/>
    </row>
    <row r="854" spans="1:14" ht="135" x14ac:dyDescent="0.25">
      <c r="A854" s="108" t="s">
        <v>3732</v>
      </c>
      <c r="B854" s="76" t="s">
        <v>148</v>
      </c>
      <c r="C854" s="73">
        <v>44748</v>
      </c>
      <c r="D854" s="75" t="s">
        <v>3733</v>
      </c>
      <c r="E854" s="86" t="s">
        <v>25</v>
      </c>
      <c r="F854" s="76" t="s">
        <v>26</v>
      </c>
      <c r="G854" s="76" t="s">
        <v>3734</v>
      </c>
      <c r="H854" s="76" t="s">
        <v>28</v>
      </c>
      <c r="I854" s="76" t="s">
        <v>29</v>
      </c>
      <c r="J854" s="76" t="s">
        <v>30</v>
      </c>
      <c r="K854" s="96" t="s">
        <v>3735</v>
      </c>
      <c r="L854" s="97" t="s">
        <v>3736</v>
      </c>
      <c r="M854" s="145"/>
      <c r="N854" s="146"/>
    </row>
    <row r="855" spans="1:14" ht="135" x14ac:dyDescent="0.25">
      <c r="A855" s="108" t="s">
        <v>3737</v>
      </c>
      <c r="B855" s="76" t="s">
        <v>148</v>
      </c>
      <c r="C855" s="73">
        <v>44748</v>
      </c>
      <c r="D855" s="75" t="s">
        <v>3738</v>
      </c>
      <c r="E855" s="86" t="s">
        <v>25</v>
      </c>
      <c r="F855" s="76" t="s">
        <v>26</v>
      </c>
      <c r="G855" s="76" t="s">
        <v>3670</v>
      </c>
      <c r="H855" s="76" t="s">
        <v>28</v>
      </c>
      <c r="I855" s="76" t="s">
        <v>29</v>
      </c>
      <c r="J855" s="76" t="s">
        <v>30</v>
      </c>
      <c r="K855" s="96" t="s">
        <v>3739</v>
      </c>
      <c r="L855" s="97" t="s">
        <v>3740</v>
      </c>
      <c r="M855" s="145"/>
      <c r="N855" s="146"/>
    </row>
    <row r="856" spans="1:14" ht="120" x14ac:dyDescent="0.25">
      <c r="A856" s="108" t="s">
        <v>3741</v>
      </c>
      <c r="B856" s="76" t="s">
        <v>148</v>
      </c>
      <c r="C856" s="73">
        <v>44748</v>
      </c>
      <c r="D856" s="75" t="s">
        <v>3742</v>
      </c>
      <c r="E856" s="86" t="s">
        <v>25</v>
      </c>
      <c r="F856" s="76" t="s">
        <v>26</v>
      </c>
      <c r="G856" s="76" t="s">
        <v>27</v>
      </c>
      <c r="H856" s="76" t="s">
        <v>28</v>
      </c>
      <c r="I856" s="76" t="s">
        <v>29</v>
      </c>
      <c r="J856" s="76" t="s">
        <v>30</v>
      </c>
      <c r="K856" s="96" t="s">
        <v>3743</v>
      </c>
      <c r="L856" s="97" t="s">
        <v>3744</v>
      </c>
      <c r="M856" s="145"/>
      <c r="N856" s="146"/>
    </row>
    <row r="857" spans="1:14" ht="120" x14ac:dyDescent="0.25">
      <c r="A857" s="108" t="s">
        <v>3745</v>
      </c>
      <c r="B857" s="76" t="s">
        <v>148</v>
      </c>
      <c r="C857" s="73">
        <v>44748</v>
      </c>
      <c r="D857" s="75" t="s">
        <v>3746</v>
      </c>
      <c r="E857" s="86" t="s">
        <v>25</v>
      </c>
      <c r="F857" s="76" t="s">
        <v>26</v>
      </c>
      <c r="G857" s="76" t="s">
        <v>27</v>
      </c>
      <c r="H857" s="76" t="s">
        <v>28</v>
      </c>
      <c r="I857" s="76" t="s">
        <v>29</v>
      </c>
      <c r="J857" s="76" t="s">
        <v>30</v>
      </c>
      <c r="K857" s="96" t="s">
        <v>3747</v>
      </c>
      <c r="L857" s="97" t="s">
        <v>3748</v>
      </c>
      <c r="M857" s="145"/>
      <c r="N857" s="146"/>
    </row>
    <row r="858" spans="1:14" ht="120" x14ac:dyDescent="0.25">
      <c r="A858" s="108" t="s">
        <v>3749</v>
      </c>
      <c r="B858" s="76" t="s">
        <v>148</v>
      </c>
      <c r="C858" s="73">
        <v>44748</v>
      </c>
      <c r="D858" s="75" t="s">
        <v>3750</v>
      </c>
      <c r="E858" s="86" t="s">
        <v>15</v>
      </c>
      <c r="F858" s="76" t="s">
        <v>26</v>
      </c>
      <c r="G858" s="76" t="s">
        <v>27</v>
      </c>
      <c r="H858" s="76" t="s">
        <v>28</v>
      </c>
      <c r="I858" s="76" t="s">
        <v>29</v>
      </c>
      <c r="J858" s="76" t="s">
        <v>57</v>
      </c>
      <c r="K858" s="96" t="s">
        <v>3751</v>
      </c>
      <c r="L858" s="97" t="s">
        <v>3752</v>
      </c>
      <c r="M858" s="145"/>
      <c r="N858" s="146"/>
    </row>
    <row r="859" spans="1:14" ht="135" x14ac:dyDescent="0.25">
      <c r="A859" s="106" t="s">
        <v>3753</v>
      </c>
      <c r="B859" s="74" t="s">
        <v>148</v>
      </c>
      <c r="C859" s="74">
        <v>44748</v>
      </c>
      <c r="D859" s="91" t="s">
        <v>3754</v>
      </c>
      <c r="E859" s="74" t="s">
        <v>25</v>
      </c>
      <c r="F859" s="76" t="s">
        <v>16</v>
      </c>
      <c r="G859" s="74" t="s">
        <v>3755</v>
      </c>
      <c r="H859" s="76" t="s">
        <v>28</v>
      </c>
      <c r="I859" s="74" t="s">
        <v>29</v>
      </c>
      <c r="J859" s="74" t="s">
        <v>30</v>
      </c>
      <c r="K859" s="96" t="s">
        <v>3756</v>
      </c>
      <c r="L859" s="97" t="s">
        <v>3757</v>
      </c>
      <c r="M859" s="145"/>
      <c r="N859" s="146"/>
    </row>
    <row r="860" spans="1:14" ht="135" x14ac:dyDescent="0.25">
      <c r="A860" s="108" t="s">
        <v>3758</v>
      </c>
      <c r="B860" s="76" t="s">
        <v>148</v>
      </c>
      <c r="C860" s="73">
        <v>44748</v>
      </c>
      <c r="D860" s="75" t="s">
        <v>3759</v>
      </c>
      <c r="E860" s="86" t="s">
        <v>25</v>
      </c>
      <c r="F860" s="76" t="s">
        <v>26</v>
      </c>
      <c r="G860" s="76" t="s">
        <v>3760</v>
      </c>
      <c r="H860" s="76" t="s">
        <v>28</v>
      </c>
      <c r="I860" s="76" t="s">
        <v>29</v>
      </c>
      <c r="J860" s="76" t="s">
        <v>30</v>
      </c>
      <c r="K860" s="96" t="s">
        <v>3761</v>
      </c>
      <c r="L860" s="97" t="s">
        <v>3762</v>
      </c>
      <c r="M860" s="145"/>
      <c r="N860" s="146"/>
    </row>
    <row r="861" spans="1:14" ht="135" x14ac:dyDescent="0.25">
      <c r="A861" s="108" t="s">
        <v>3763</v>
      </c>
      <c r="B861" s="76" t="s">
        <v>148</v>
      </c>
      <c r="C861" s="73">
        <v>44748</v>
      </c>
      <c r="D861" s="75" t="s">
        <v>3764</v>
      </c>
      <c r="E861" s="86" t="s">
        <v>25</v>
      </c>
      <c r="F861" s="76" t="s">
        <v>26</v>
      </c>
      <c r="G861" s="76" t="s">
        <v>3670</v>
      </c>
      <c r="H861" s="76" t="s">
        <v>28</v>
      </c>
      <c r="I861" s="76" t="s">
        <v>29</v>
      </c>
      <c r="J861" s="76" t="s">
        <v>30</v>
      </c>
      <c r="K861" s="96" t="s">
        <v>3765</v>
      </c>
      <c r="L861" s="97" t="s">
        <v>3766</v>
      </c>
      <c r="M861" s="145"/>
      <c r="N861" s="146"/>
    </row>
    <row r="862" spans="1:14" ht="135" x14ac:dyDescent="0.25">
      <c r="A862" s="108" t="s">
        <v>3767</v>
      </c>
      <c r="B862" s="76" t="s">
        <v>148</v>
      </c>
      <c r="C862" s="73">
        <v>44748</v>
      </c>
      <c r="D862" s="75" t="s">
        <v>3768</v>
      </c>
      <c r="E862" s="86" t="s">
        <v>25</v>
      </c>
      <c r="F862" s="76" t="s">
        <v>26</v>
      </c>
      <c r="G862" s="76" t="s">
        <v>3670</v>
      </c>
      <c r="H862" s="76" t="s">
        <v>28</v>
      </c>
      <c r="I862" s="76" t="s">
        <v>29</v>
      </c>
      <c r="J862" s="76" t="s">
        <v>30</v>
      </c>
      <c r="K862" s="96" t="s">
        <v>3769</v>
      </c>
      <c r="L862" s="97" t="s">
        <v>3770</v>
      </c>
      <c r="M862" s="145"/>
      <c r="N862" s="146"/>
    </row>
    <row r="863" spans="1:14" ht="120" x14ac:dyDescent="0.25">
      <c r="A863" s="108" t="s">
        <v>3771</v>
      </c>
      <c r="B863" s="76" t="s">
        <v>148</v>
      </c>
      <c r="C863" s="73">
        <v>44755</v>
      </c>
      <c r="D863" s="75" t="s">
        <v>3152</v>
      </c>
      <c r="E863" s="86" t="s">
        <v>15</v>
      </c>
      <c r="F863" s="76" t="s">
        <v>26</v>
      </c>
      <c r="G863" s="76" t="s">
        <v>27</v>
      </c>
      <c r="H863" s="76" t="s">
        <v>28</v>
      </c>
      <c r="I863" s="76" t="s">
        <v>29</v>
      </c>
      <c r="J863" s="76" t="s">
        <v>57</v>
      </c>
      <c r="K863" s="96" t="s">
        <v>3772</v>
      </c>
      <c r="L863" s="97" t="s">
        <v>3773</v>
      </c>
      <c r="M863" s="145"/>
      <c r="N863" s="146"/>
    </row>
    <row r="864" spans="1:14" ht="120" x14ac:dyDescent="0.25">
      <c r="A864" s="108" t="s">
        <v>3774</v>
      </c>
      <c r="B864" s="76" t="s">
        <v>148</v>
      </c>
      <c r="C864" s="73">
        <v>44755</v>
      </c>
      <c r="D864" s="75" t="s">
        <v>2636</v>
      </c>
      <c r="E864" s="86" t="s">
        <v>1180</v>
      </c>
      <c r="F864" s="76" t="s">
        <v>26</v>
      </c>
      <c r="G864" s="76" t="s">
        <v>27</v>
      </c>
      <c r="H864" s="76" t="s">
        <v>28</v>
      </c>
      <c r="I864" s="76" t="s">
        <v>62</v>
      </c>
      <c r="J864" s="76" t="s">
        <v>1182</v>
      </c>
      <c r="K864" s="96" t="s">
        <v>3775</v>
      </c>
      <c r="L864" s="97" t="s">
        <v>3776</v>
      </c>
      <c r="M864" s="145"/>
      <c r="N864" s="146"/>
    </row>
    <row r="865" spans="1:14" ht="120" x14ac:dyDescent="0.25">
      <c r="A865" s="108" t="s">
        <v>3777</v>
      </c>
      <c r="B865" s="76" t="s">
        <v>148</v>
      </c>
      <c r="C865" s="73">
        <v>44755</v>
      </c>
      <c r="D865" s="75" t="s">
        <v>1830</v>
      </c>
      <c r="E865" s="86" t="s">
        <v>199</v>
      </c>
      <c r="F865" s="76" t="s">
        <v>26</v>
      </c>
      <c r="G865" s="76" t="s">
        <v>27</v>
      </c>
      <c r="H865" s="76" t="s">
        <v>28</v>
      </c>
      <c r="I865" s="76" t="s">
        <v>131</v>
      </c>
      <c r="J865" s="76" t="s">
        <v>132</v>
      </c>
      <c r="K865" s="96" t="s">
        <v>3778</v>
      </c>
      <c r="L865" s="97" t="s">
        <v>3779</v>
      </c>
      <c r="M865" s="145"/>
      <c r="N865" s="146"/>
    </row>
    <row r="866" spans="1:14" ht="135" x14ac:dyDescent="0.25">
      <c r="A866" s="108" t="s">
        <v>3780</v>
      </c>
      <c r="B866" s="76" t="s">
        <v>148</v>
      </c>
      <c r="C866" s="73">
        <v>44757</v>
      </c>
      <c r="D866" s="75" t="s">
        <v>3781</v>
      </c>
      <c r="E866" s="86" t="s">
        <v>199</v>
      </c>
      <c r="F866" s="76" t="s">
        <v>26</v>
      </c>
      <c r="G866" s="76" t="s">
        <v>3782</v>
      </c>
      <c r="H866" s="76" t="s">
        <v>28</v>
      </c>
      <c r="I866" s="76" t="s">
        <v>131</v>
      </c>
      <c r="J866" s="76" t="s">
        <v>132</v>
      </c>
      <c r="K866" s="96" t="s">
        <v>3783</v>
      </c>
      <c r="L866" s="97" t="s">
        <v>3784</v>
      </c>
      <c r="M866" s="145"/>
      <c r="N866" s="146"/>
    </row>
    <row r="867" spans="1:14" ht="120" x14ac:dyDescent="0.25">
      <c r="A867" s="108" t="s">
        <v>3785</v>
      </c>
      <c r="B867" s="76" t="s">
        <v>148</v>
      </c>
      <c r="C867" s="73">
        <v>44757</v>
      </c>
      <c r="D867" s="75" t="s">
        <v>3786</v>
      </c>
      <c r="E867" s="86" t="s">
        <v>199</v>
      </c>
      <c r="F867" s="76" t="s">
        <v>26</v>
      </c>
      <c r="G867" s="76" t="s">
        <v>3787</v>
      </c>
      <c r="H867" s="76" t="s">
        <v>28</v>
      </c>
      <c r="I867" s="76" t="s">
        <v>131</v>
      </c>
      <c r="J867" s="76" t="s">
        <v>132</v>
      </c>
      <c r="K867" s="96" t="s">
        <v>3788</v>
      </c>
      <c r="L867" s="97" t="s">
        <v>3789</v>
      </c>
      <c r="M867" s="145"/>
      <c r="N867" s="146"/>
    </row>
    <row r="868" spans="1:14" ht="120" x14ac:dyDescent="0.25">
      <c r="A868" s="108" t="s">
        <v>3790</v>
      </c>
      <c r="B868" s="76" t="s">
        <v>148</v>
      </c>
      <c r="C868" s="73">
        <v>44771</v>
      </c>
      <c r="D868" s="75" t="s">
        <v>3791</v>
      </c>
      <c r="E868" s="86" t="s">
        <v>480</v>
      </c>
      <c r="F868" s="76" t="s">
        <v>26</v>
      </c>
      <c r="G868" s="76" t="s">
        <v>27</v>
      </c>
      <c r="H868" s="76" t="s">
        <v>28</v>
      </c>
      <c r="I868" s="76" t="s">
        <v>131</v>
      </c>
      <c r="J868" s="76" t="s">
        <v>482</v>
      </c>
      <c r="K868" s="96" t="s">
        <v>3792</v>
      </c>
      <c r="L868" s="97" t="s">
        <v>3793</v>
      </c>
      <c r="M868" s="145"/>
      <c r="N868" s="146"/>
    </row>
    <row r="869" spans="1:14" ht="120" x14ac:dyDescent="0.25">
      <c r="A869" s="108" t="s">
        <v>3794</v>
      </c>
      <c r="B869" s="76" t="s">
        <v>148</v>
      </c>
      <c r="C869" s="73">
        <v>44774</v>
      </c>
      <c r="D869" s="75" t="s">
        <v>3795</v>
      </c>
      <c r="E869" s="86" t="s">
        <v>15</v>
      </c>
      <c r="F869" s="76" t="s">
        <v>26</v>
      </c>
      <c r="G869" s="76" t="s">
        <v>27</v>
      </c>
      <c r="H869" s="76" t="s">
        <v>28</v>
      </c>
      <c r="I869" s="76" t="s">
        <v>29</v>
      </c>
      <c r="J869" s="76" t="s">
        <v>345</v>
      </c>
      <c r="K869" s="96" t="s">
        <v>3796</v>
      </c>
      <c r="L869" s="97" t="s">
        <v>3797</v>
      </c>
      <c r="M869" s="145"/>
      <c r="N869" s="146"/>
    </row>
    <row r="870" spans="1:14" ht="120" x14ac:dyDescent="0.25">
      <c r="A870" s="108" t="s">
        <v>3798</v>
      </c>
      <c r="B870" s="76" t="s">
        <v>148</v>
      </c>
      <c r="C870" s="73">
        <v>44774</v>
      </c>
      <c r="D870" s="75" t="s">
        <v>3799</v>
      </c>
      <c r="E870" s="86" t="s">
        <v>15</v>
      </c>
      <c r="F870" s="76" t="s">
        <v>26</v>
      </c>
      <c r="G870" s="76" t="s">
        <v>27</v>
      </c>
      <c r="H870" s="76" t="s">
        <v>28</v>
      </c>
      <c r="I870" s="76" t="s">
        <v>29</v>
      </c>
      <c r="J870" s="76" t="s">
        <v>345</v>
      </c>
      <c r="K870" s="96" t="s">
        <v>3800</v>
      </c>
      <c r="L870" s="97" t="s">
        <v>3801</v>
      </c>
      <c r="M870" s="145"/>
      <c r="N870" s="146"/>
    </row>
    <row r="871" spans="1:14" ht="120" x14ac:dyDescent="0.25">
      <c r="A871" s="108" t="s">
        <v>3802</v>
      </c>
      <c r="B871" s="76" t="s">
        <v>148</v>
      </c>
      <c r="C871" s="73">
        <v>44781</v>
      </c>
      <c r="D871" s="75" t="s">
        <v>3803</v>
      </c>
      <c r="E871" s="86" t="s">
        <v>361</v>
      </c>
      <c r="F871" s="76" t="s">
        <v>26</v>
      </c>
      <c r="G871" s="76" t="s">
        <v>27</v>
      </c>
      <c r="H871" s="81" t="s">
        <v>28</v>
      </c>
      <c r="I871" s="76" t="s">
        <v>50</v>
      </c>
      <c r="J871" s="76" t="s">
        <v>362</v>
      </c>
      <c r="K871" s="96" t="s">
        <v>3804</v>
      </c>
      <c r="L871" s="97" t="s">
        <v>3805</v>
      </c>
      <c r="M871" s="145"/>
      <c r="N871" s="146"/>
    </row>
    <row r="872" spans="1:14" ht="120" x14ac:dyDescent="0.25">
      <c r="A872" s="108" t="s">
        <v>3806</v>
      </c>
      <c r="B872" s="76" t="s">
        <v>148</v>
      </c>
      <c r="C872" s="73">
        <v>44790</v>
      </c>
      <c r="D872" s="75" t="s">
        <v>2167</v>
      </c>
      <c r="E872" s="86" t="s">
        <v>25</v>
      </c>
      <c r="F872" s="76" t="s">
        <v>26</v>
      </c>
      <c r="G872" s="76" t="s">
        <v>27</v>
      </c>
      <c r="H872" s="76" t="s">
        <v>28</v>
      </c>
      <c r="I872" s="76" t="s">
        <v>29</v>
      </c>
      <c r="J872" s="76" t="s">
        <v>30</v>
      </c>
      <c r="K872" s="98" t="s">
        <v>3807</v>
      </c>
      <c r="L872" s="99" t="s">
        <v>3808</v>
      </c>
      <c r="M872" s="145"/>
      <c r="N872" s="146"/>
    </row>
    <row r="873" spans="1:14" ht="120" x14ac:dyDescent="0.25">
      <c r="A873" s="108" t="s">
        <v>3809</v>
      </c>
      <c r="B873" s="76" t="s">
        <v>148</v>
      </c>
      <c r="C873" s="73">
        <v>44790</v>
      </c>
      <c r="D873" s="75" t="s">
        <v>3810</v>
      </c>
      <c r="E873" s="86" t="s">
        <v>199</v>
      </c>
      <c r="F873" s="76" t="s">
        <v>26</v>
      </c>
      <c r="G873" s="76" t="s">
        <v>27</v>
      </c>
      <c r="H873" s="76" t="s">
        <v>28</v>
      </c>
      <c r="I873" s="76" t="s">
        <v>249</v>
      </c>
      <c r="J873" s="76" t="s">
        <v>3811</v>
      </c>
      <c r="K873" s="98" t="s">
        <v>3812</v>
      </c>
      <c r="L873" s="99" t="s">
        <v>3813</v>
      </c>
      <c r="M873" s="145"/>
      <c r="N873" s="146"/>
    </row>
    <row r="874" spans="1:14" ht="135" x14ac:dyDescent="0.25">
      <c r="A874" s="108" t="s">
        <v>3814</v>
      </c>
      <c r="B874" s="76" t="s">
        <v>148</v>
      </c>
      <c r="C874" s="74">
        <v>44790</v>
      </c>
      <c r="D874" s="75" t="s">
        <v>3815</v>
      </c>
      <c r="E874" s="76" t="s">
        <v>15</v>
      </c>
      <c r="F874" s="76" t="s">
        <v>3289</v>
      </c>
      <c r="G874" s="76" t="s">
        <v>3816</v>
      </c>
      <c r="H874" s="76" t="s">
        <v>28</v>
      </c>
      <c r="I874" s="76" t="s">
        <v>29</v>
      </c>
      <c r="J874" s="76" t="s">
        <v>57</v>
      </c>
      <c r="K874" s="96" t="s">
        <v>3817</v>
      </c>
      <c r="L874" s="97" t="s">
        <v>3818</v>
      </c>
      <c r="M874" s="145"/>
      <c r="N874" s="146"/>
    </row>
    <row r="875" spans="1:14" ht="120" x14ac:dyDescent="0.25">
      <c r="A875" s="108" t="s">
        <v>3819</v>
      </c>
      <c r="B875" s="76" t="s">
        <v>148</v>
      </c>
      <c r="C875" s="73">
        <v>44790</v>
      </c>
      <c r="D875" s="75" t="s">
        <v>3820</v>
      </c>
      <c r="E875" s="86" t="s">
        <v>199</v>
      </c>
      <c r="F875" s="76" t="s">
        <v>26</v>
      </c>
      <c r="G875" s="76" t="s">
        <v>27</v>
      </c>
      <c r="H875" s="76" t="s">
        <v>28</v>
      </c>
      <c r="I875" s="76" t="s">
        <v>249</v>
      </c>
      <c r="J875" s="76" t="s">
        <v>249</v>
      </c>
      <c r="K875" s="98" t="s">
        <v>3821</v>
      </c>
      <c r="L875" s="99" t="s">
        <v>3822</v>
      </c>
      <c r="M875" s="145"/>
      <c r="N875" s="146"/>
    </row>
    <row r="876" spans="1:14" ht="120" x14ac:dyDescent="0.25">
      <c r="A876" s="108" t="s">
        <v>3823</v>
      </c>
      <c r="B876" s="76" t="s">
        <v>148</v>
      </c>
      <c r="C876" s="73">
        <v>44790</v>
      </c>
      <c r="D876" s="75" t="s">
        <v>3824</v>
      </c>
      <c r="E876" s="86" t="s">
        <v>361</v>
      </c>
      <c r="F876" s="76" t="s">
        <v>26</v>
      </c>
      <c r="G876" s="76" t="s">
        <v>27</v>
      </c>
      <c r="H876" s="76" t="s">
        <v>28</v>
      </c>
      <c r="I876" s="76" t="s">
        <v>50</v>
      </c>
      <c r="J876" s="76" t="s">
        <v>362</v>
      </c>
      <c r="K876" s="96" t="s">
        <v>3825</v>
      </c>
      <c r="L876" s="97" t="s">
        <v>3826</v>
      </c>
      <c r="M876" s="145"/>
      <c r="N876" s="146"/>
    </row>
    <row r="877" spans="1:14" ht="120" x14ac:dyDescent="0.25">
      <c r="A877" s="108" t="s">
        <v>3827</v>
      </c>
      <c r="B877" s="76" t="s">
        <v>148</v>
      </c>
      <c r="C877" s="73">
        <v>44790</v>
      </c>
      <c r="D877" s="75" t="s">
        <v>3828</v>
      </c>
      <c r="E877" s="86" t="s">
        <v>361</v>
      </c>
      <c r="F877" s="76" t="s">
        <v>26</v>
      </c>
      <c r="G877" s="76" t="s">
        <v>27</v>
      </c>
      <c r="H877" s="76" t="s">
        <v>28</v>
      </c>
      <c r="I877" s="76" t="s">
        <v>50</v>
      </c>
      <c r="J877" s="76" t="s">
        <v>362</v>
      </c>
      <c r="K877" s="96" t="s">
        <v>3829</v>
      </c>
      <c r="L877" s="97" t="s">
        <v>3830</v>
      </c>
      <c r="M877" s="145"/>
      <c r="N877" s="146"/>
    </row>
    <row r="878" spans="1:14" ht="120" x14ac:dyDescent="0.25">
      <c r="A878" s="108" t="s">
        <v>3831</v>
      </c>
      <c r="B878" s="76" t="s">
        <v>148</v>
      </c>
      <c r="C878" s="73">
        <v>44790</v>
      </c>
      <c r="D878" s="75" t="s">
        <v>3625</v>
      </c>
      <c r="E878" s="86" t="s">
        <v>361</v>
      </c>
      <c r="F878" s="76" t="s">
        <v>26</v>
      </c>
      <c r="G878" s="76" t="s">
        <v>3832</v>
      </c>
      <c r="H878" s="76" t="s">
        <v>28</v>
      </c>
      <c r="I878" s="76" t="s">
        <v>50</v>
      </c>
      <c r="J878" s="76" t="s">
        <v>362</v>
      </c>
      <c r="K878" s="96" t="s">
        <v>3833</v>
      </c>
      <c r="L878" s="97" t="s">
        <v>3834</v>
      </c>
      <c r="M878" s="145"/>
      <c r="N878" s="146"/>
    </row>
    <row r="879" spans="1:14" ht="120" x14ac:dyDescent="0.25">
      <c r="A879" s="108" t="s">
        <v>3835</v>
      </c>
      <c r="B879" s="76" t="s">
        <v>148</v>
      </c>
      <c r="C879" s="73">
        <v>44790</v>
      </c>
      <c r="D879" s="75" t="s">
        <v>3836</v>
      </c>
      <c r="E879" s="86" t="s">
        <v>361</v>
      </c>
      <c r="F879" s="76" t="s">
        <v>26</v>
      </c>
      <c r="G879" s="76" t="s">
        <v>27</v>
      </c>
      <c r="H879" s="76" t="s">
        <v>28</v>
      </c>
      <c r="I879" s="76" t="s">
        <v>50</v>
      </c>
      <c r="J879" s="76" t="s">
        <v>362</v>
      </c>
      <c r="K879" s="96" t="s">
        <v>3837</v>
      </c>
      <c r="L879" s="97" t="s">
        <v>3838</v>
      </c>
      <c r="M879" s="145"/>
      <c r="N879" s="146"/>
    </row>
    <row r="880" spans="1:14" ht="120" x14ac:dyDescent="0.25">
      <c r="A880" s="108" t="s">
        <v>3839</v>
      </c>
      <c r="B880" s="76" t="s">
        <v>148</v>
      </c>
      <c r="C880" s="73">
        <v>44790</v>
      </c>
      <c r="D880" s="75" t="s">
        <v>3840</v>
      </c>
      <c r="E880" s="86" t="s">
        <v>361</v>
      </c>
      <c r="F880" s="76" t="s">
        <v>26</v>
      </c>
      <c r="G880" s="76" t="s">
        <v>27</v>
      </c>
      <c r="H880" s="76" t="s">
        <v>28</v>
      </c>
      <c r="I880" s="76" t="s">
        <v>50</v>
      </c>
      <c r="J880" s="76" t="s">
        <v>362</v>
      </c>
      <c r="K880" s="96" t="s">
        <v>3841</v>
      </c>
      <c r="L880" s="97" t="s">
        <v>3842</v>
      </c>
      <c r="M880" s="145"/>
      <c r="N880" s="146"/>
    </row>
    <row r="881" spans="1:14" ht="120" x14ac:dyDescent="0.25">
      <c r="A881" s="108" t="s">
        <v>3843</v>
      </c>
      <c r="B881" s="76" t="s">
        <v>148</v>
      </c>
      <c r="C881" s="73">
        <v>44790</v>
      </c>
      <c r="D881" s="75" t="s">
        <v>3844</v>
      </c>
      <c r="E881" s="86" t="s">
        <v>361</v>
      </c>
      <c r="F881" s="76" t="s">
        <v>26</v>
      </c>
      <c r="G881" s="76" t="s">
        <v>27</v>
      </c>
      <c r="H881" s="76" t="s">
        <v>28</v>
      </c>
      <c r="I881" s="76" t="s">
        <v>50</v>
      </c>
      <c r="J881" s="76" t="s">
        <v>362</v>
      </c>
      <c r="K881" s="96" t="s">
        <v>3845</v>
      </c>
      <c r="L881" s="97" t="s">
        <v>3846</v>
      </c>
      <c r="M881" s="145"/>
      <c r="N881" s="146"/>
    </row>
    <row r="882" spans="1:14" ht="120" x14ac:dyDescent="0.25">
      <c r="A882" s="108" t="s">
        <v>3847</v>
      </c>
      <c r="B882" s="76" t="s">
        <v>148</v>
      </c>
      <c r="C882" s="73">
        <v>44790</v>
      </c>
      <c r="D882" s="75" t="s">
        <v>3848</v>
      </c>
      <c r="E882" s="86" t="s">
        <v>361</v>
      </c>
      <c r="F882" s="76" t="s">
        <v>26</v>
      </c>
      <c r="G882" s="76" t="s">
        <v>27</v>
      </c>
      <c r="H882" s="76" t="s">
        <v>28</v>
      </c>
      <c r="I882" s="76" t="s">
        <v>50</v>
      </c>
      <c r="J882" s="76" t="s">
        <v>362</v>
      </c>
      <c r="K882" s="96" t="s">
        <v>3849</v>
      </c>
      <c r="L882" s="97" t="s">
        <v>3850</v>
      </c>
      <c r="M882" s="145"/>
      <c r="N882" s="146"/>
    </row>
    <row r="883" spans="1:14" ht="120" x14ac:dyDescent="0.25">
      <c r="A883" s="108" t="s">
        <v>3851</v>
      </c>
      <c r="B883" s="76" t="s">
        <v>148</v>
      </c>
      <c r="C883" s="73">
        <v>44790</v>
      </c>
      <c r="D883" s="75" t="s">
        <v>3852</v>
      </c>
      <c r="E883" s="86" t="s">
        <v>361</v>
      </c>
      <c r="F883" s="76" t="s">
        <v>26</v>
      </c>
      <c r="G883" s="76" t="s">
        <v>27</v>
      </c>
      <c r="H883" s="76" t="s">
        <v>28</v>
      </c>
      <c r="I883" s="76" t="s">
        <v>50</v>
      </c>
      <c r="J883" s="76" t="s">
        <v>362</v>
      </c>
      <c r="K883" s="96" t="s">
        <v>3853</v>
      </c>
      <c r="L883" s="97" t="s">
        <v>3854</v>
      </c>
      <c r="M883" s="145"/>
      <c r="N883" s="146"/>
    </row>
    <row r="884" spans="1:14" ht="120" x14ac:dyDescent="0.25">
      <c r="A884" s="108" t="s">
        <v>3855</v>
      </c>
      <c r="B884" s="76" t="s">
        <v>148</v>
      </c>
      <c r="C884" s="73">
        <v>44790</v>
      </c>
      <c r="D884" s="75" t="s">
        <v>3856</v>
      </c>
      <c r="E884" s="86" t="s">
        <v>361</v>
      </c>
      <c r="F884" s="76" t="s">
        <v>26</v>
      </c>
      <c r="G884" s="76" t="s">
        <v>27</v>
      </c>
      <c r="H884" s="76" t="s">
        <v>28</v>
      </c>
      <c r="I884" s="76" t="s">
        <v>50</v>
      </c>
      <c r="J884" s="76" t="s">
        <v>362</v>
      </c>
      <c r="K884" s="96" t="s">
        <v>3857</v>
      </c>
      <c r="L884" s="97" t="s">
        <v>3858</v>
      </c>
      <c r="M884" s="145"/>
      <c r="N884" s="146"/>
    </row>
    <row r="885" spans="1:14" ht="120" x14ac:dyDescent="0.25">
      <c r="A885" s="108" t="s">
        <v>3859</v>
      </c>
      <c r="B885" s="76" t="s">
        <v>148</v>
      </c>
      <c r="C885" s="73">
        <v>44790</v>
      </c>
      <c r="D885" s="75" t="s">
        <v>3860</v>
      </c>
      <c r="E885" s="86" t="s">
        <v>361</v>
      </c>
      <c r="F885" s="76" t="s">
        <v>26</v>
      </c>
      <c r="G885" s="76" t="s">
        <v>27</v>
      </c>
      <c r="H885" s="76" t="s">
        <v>28</v>
      </c>
      <c r="I885" s="76" t="s">
        <v>50</v>
      </c>
      <c r="J885" s="76" t="s">
        <v>362</v>
      </c>
      <c r="K885" s="96" t="s">
        <v>3861</v>
      </c>
      <c r="L885" s="97" t="s">
        <v>3862</v>
      </c>
      <c r="M885" s="145"/>
      <c r="N885" s="146"/>
    </row>
    <row r="886" spans="1:14" ht="120" x14ac:dyDescent="0.25">
      <c r="A886" s="108" t="s">
        <v>3863</v>
      </c>
      <c r="B886" s="76" t="s">
        <v>148</v>
      </c>
      <c r="C886" s="73">
        <v>44790</v>
      </c>
      <c r="D886" s="75" t="s">
        <v>3864</v>
      </c>
      <c r="E886" s="86" t="s">
        <v>361</v>
      </c>
      <c r="F886" s="76" t="s">
        <v>26</v>
      </c>
      <c r="G886" s="76" t="s">
        <v>27</v>
      </c>
      <c r="H886" s="76" t="s">
        <v>28</v>
      </c>
      <c r="I886" s="76" t="s">
        <v>50</v>
      </c>
      <c r="J886" s="76" t="s">
        <v>362</v>
      </c>
      <c r="K886" s="96" t="s">
        <v>3865</v>
      </c>
      <c r="L886" s="97" t="s">
        <v>3866</v>
      </c>
      <c r="M886" s="145"/>
      <c r="N886" s="146"/>
    </row>
    <row r="887" spans="1:14" ht="120" x14ac:dyDescent="0.25">
      <c r="A887" s="108" t="s">
        <v>3867</v>
      </c>
      <c r="B887" s="76" t="s">
        <v>148</v>
      </c>
      <c r="C887" s="73">
        <v>44790</v>
      </c>
      <c r="D887" s="75" t="s">
        <v>3868</v>
      </c>
      <c r="E887" s="86" t="s">
        <v>361</v>
      </c>
      <c r="F887" s="76" t="s">
        <v>26</v>
      </c>
      <c r="G887" s="76" t="s">
        <v>3869</v>
      </c>
      <c r="H887" s="76" t="s">
        <v>28</v>
      </c>
      <c r="I887" s="76" t="s">
        <v>50</v>
      </c>
      <c r="J887" s="76" t="s">
        <v>362</v>
      </c>
      <c r="K887" s="96" t="s">
        <v>3870</v>
      </c>
      <c r="L887" s="97" t="s">
        <v>3871</v>
      </c>
      <c r="M887" s="145"/>
      <c r="N887" s="146"/>
    </row>
    <row r="888" spans="1:14" ht="120" x14ac:dyDescent="0.25">
      <c r="A888" s="108" t="s">
        <v>3872</v>
      </c>
      <c r="B888" s="76" t="s">
        <v>148</v>
      </c>
      <c r="C888" s="73">
        <v>44790</v>
      </c>
      <c r="D888" s="75" t="s">
        <v>3873</v>
      </c>
      <c r="E888" s="86" t="s">
        <v>361</v>
      </c>
      <c r="F888" s="76" t="s">
        <v>26</v>
      </c>
      <c r="G888" s="76" t="s">
        <v>27</v>
      </c>
      <c r="H888" s="76" t="s">
        <v>28</v>
      </c>
      <c r="I888" s="76" t="s">
        <v>50</v>
      </c>
      <c r="J888" s="76" t="s">
        <v>362</v>
      </c>
      <c r="K888" s="96" t="s">
        <v>3874</v>
      </c>
      <c r="L888" s="97" t="s">
        <v>3875</v>
      </c>
      <c r="M888" s="145"/>
      <c r="N888" s="146"/>
    </row>
    <row r="889" spans="1:14" ht="120" x14ac:dyDescent="0.25">
      <c r="A889" s="108" t="s">
        <v>3876</v>
      </c>
      <c r="B889" s="76" t="s">
        <v>148</v>
      </c>
      <c r="C889" s="73">
        <v>44790</v>
      </c>
      <c r="D889" s="75" t="s">
        <v>3625</v>
      </c>
      <c r="E889" s="86" t="s">
        <v>361</v>
      </c>
      <c r="F889" s="76" t="s">
        <v>26</v>
      </c>
      <c r="G889" s="76" t="s">
        <v>27</v>
      </c>
      <c r="H889" s="76" t="s">
        <v>28</v>
      </c>
      <c r="I889" s="76" t="s">
        <v>50</v>
      </c>
      <c r="J889" s="76" t="s">
        <v>362</v>
      </c>
      <c r="K889" s="96" t="s">
        <v>3877</v>
      </c>
      <c r="L889" s="97" t="s">
        <v>3878</v>
      </c>
      <c r="M889" s="145"/>
      <c r="N889" s="146"/>
    </row>
    <row r="890" spans="1:14" ht="120" x14ac:dyDescent="0.25">
      <c r="A890" s="108" t="s">
        <v>3879</v>
      </c>
      <c r="B890" s="76" t="s">
        <v>148</v>
      </c>
      <c r="C890" s="73">
        <v>44790</v>
      </c>
      <c r="D890" s="75" t="s">
        <v>3880</v>
      </c>
      <c r="E890" s="86" t="s">
        <v>480</v>
      </c>
      <c r="F890" s="76" t="s">
        <v>26</v>
      </c>
      <c r="G890" s="76" t="s">
        <v>27</v>
      </c>
      <c r="H890" s="76" t="s">
        <v>28</v>
      </c>
      <c r="I890" s="76" t="s">
        <v>131</v>
      </c>
      <c r="J890" s="76" t="s">
        <v>482</v>
      </c>
      <c r="K890" s="96" t="s">
        <v>3881</v>
      </c>
      <c r="L890" s="97" t="s">
        <v>3882</v>
      </c>
      <c r="M890" s="145"/>
      <c r="N890" s="146"/>
    </row>
    <row r="891" spans="1:14" ht="120" x14ac:dyDescent="0.25">
      <c r="A891" s="108" t="s">
        <v>3883</v>
      </c>
      <c r="B891" s="76" t="s">
        <v>148</v>
      </c>
      <c r="C891" s="73">
        <v>44792</v>
      </c>
      <c r="D891" s="75" t="s">
        <v>3884</v>
      </c>
      <c r="E891" s="86" t="s">
        <v>199</v>
      </c>
      <c r="F891" s="76" t="s">
        <v>26</v>
      </c>
      <c r="G891" s="76" t="s">
        <v>27</v>
      </c>
      <c r="H891" s="76" t="s">
        <v>28</v>
      </c>
      <c r="I891" s="76" t="s">
        <v>515</v>
      </c>
      <c r="J891" s="76" t="s">
        <v>3885</v>
      </c>
      <c r="K891" s="98" t="s">
        <v>3886</v>
      </c>
      <c r="L891" s="99" t="s">
        <v>3887</v>
      </c>
      <c r="M891" s="145"/>
      <c r="N891" s="146"/>
    </row>
    <row r="892" spans="1:14" ht="120" x14ac:dyDescent="0.25">
      <c r="A892" s="108" t="s">
        <v>3888</v>
      </c>
      <c r="B892" s="76" t="s">
        <v>148</v>
      </c>
      <c r="C892" s="73">
        <v>44797</v>
      </c>
      <c r="D892" s="75" t="s">
        <v>3889</v>
      </c>
      <c r="E892" s="86" t="s">
        <v>480</v>
      </c>
      <c r="F892" s="76" t="s">
        <v>26</v>
      </c>
      <c r="G892" s="76" t="s">
        <v>27</v>
      </c>
      <c r="H892" s="76" t="s">
        <v>28</v>
      </c>
      <c r="I892" s="76" t="s">
        <v>131</v>
      </c>
      <c r="J892" s="76" t="s">
        <v>482</v>
      </c>
      <c r="K892" s="98" t="s">
        <v>3890</v>
      </c>
      <c r="L892" s="99" t="s">
        <v>3891</v>
      </c>
      <c r="M892" s="145"/>
      <c r="N892" s="146"/>
    </row>
    <row r="893" spans="1:14" ht="120" x14ac:dyDescent="0.25">
      <c r="A893" s="108" t="s">
        <v>3892</v>
      </c>
      <c r="B893" s="76" t="s">
        <v>148</v>
      </c>
      <c r="C893" s="73">
        <v>44812</v>
      </c>
      <c r="D893" s="75" t="s">
        <v>2636</v>
      </c>
      <c r="E893" s="86" t="s">
        <v>1180</v>
      </c>
      <c r="F893" s="76" t="s">
        <v>26</v>
      </c>
      <c r="G893" s="76" t="s">
        <v>27</v>
      </c>
      <c r="H893" s="76" t="s">
        <v>28</v>
      </c>
      <c r="I893" s="76" t="s">
        <v>62</v>
      </c>
      <c r="J893" s="76" t="s">
        <v>1182</v>
      </c>
      <c r="K893" s="96" t="s">
        <v>3893</v>
      </c>
      <c r="L893" s="97" t="s">
        <v>3894</v>
      </c>
      <c r="M893" s="145"/>
      <c r="N893" s="146"/>
    </row>
    <row r="894" spans="1:14" ht="120" x14ac:dyDescent="0.25">
      <c r="A894" s="108" t="s">
        <v>3895</v>
      </c>
      <c r="B894" s="76" t="s">
        <v>148</v>
      </c>
      <c r="C894" s="73">
        <v>44812</v>
      </c>
      <c r="D894" s="75" t="s">
        <v>3896</v>
      </c>
      <c r="E894" s="86" t="s">
        <v>15</v>
      </c>
      <c r="F894" s="76" t="s">
        <v>26</v>
      </c>
      <c r="G894" s="76" t="s">
        <v>27</v>
      </c>
      <c r="H894" s="76" t="s">
        <v>28</v>
      </c>
      <c r="I894" s="76" t="s">
        <v>29</v>
      </c>
      <c r="J894" s="76" t="s">
        <v>57</v>
      </c>
      <c r="K894" s="96" t="s">
        <v>3897</v>
      </c>
      <c r="L894" s="97" t="s">
        <v>3898</v>
      </c>
      <c r="M894" s="145"/>
      <c r="N894" s="146"/>
    </row>
    <row r="895" spans="1:14" ht="135" x14ac:dyDescent="0.25">
      <c r="A895" s="108" t="s">
        <v>3899</v>
      </c>
      <c r="B895" s="76" t="s">
        <v>148</v>
      </c>
      <c r="C895" s="73">
        <v>44812</v>
      </c>
      <c r="D895" s="75" t="s">
        <v>3900</v>
      </c>
      <c r="E895" s="86" t="s">
        <v>15</v>
      </c>
      <c r="F895" s="76" t="s">
        <v>26</v>
      </c>
      <c r="G895" s="76" t="s">
        <v>27</v>
      </c>
      <c r="H895" s="76" t="s">
        <v>28</v>
      </c>
      <c r="I895" s="76" t="s">
        <v>29</v>
      </c>
      <c r="J895" s="76" t="s">
        <v>57</v>
      </c>
      <c r="K895" s="96" t="s">
        <v>3901</v>
      </c>
      <c r="L895" s="97" t="s">
        <v>3902</v>
      </c>
      <c r="M895" s="145"/>
      <c r="N895" s="146"/>
    </row>
    <row r="896" spans="1:14" ht="120" x14ac:dyDescent="0.25">
      <c r="A896" s="108" t="s">
        <v>3903</v>
      </c>
      <c r="B896" s="76" t="s">
        <v>148</v>
      </c>
      <c r="C896" s="73">
        <v>44812</v>
      </c>
      <c r="D896" s="75" t="s">
        <v>3904</v>
      </c>
      <c r="E896" s="86" t="s">
        <v>361</v>
      </c>
      <c r="F896" s="76" t="s">
        <v>26</v>
      </c>
      <c r="G896" s="76" t="s">
        <v>27</v>
      </c>
      <c r="H896" s="76" t="s">
        <v>28</v>
      </c>
      <c r="I896" s="76" t="s">
        <v>50</v>
      </c>
      <c r="J896" s="76" t="s">
        <v>362</v>
      </c>
      <c r="K896" s="96" t="s">
        <v>3905</v>
      </c>
      <c r="L896" s="97" t="s">
        <v>3906</v>
      </c>
      <c r="M896" s="145"/>
      <c r="N896" s="146"/>
    </row>
    <row r="897" spans="1:14" ht="120" x14ac:dyDescent="0.25">
      <c r="A897" s="108" t="s">
        <v>3907</v>
      </c>
      <c r="B897" s="76" t="s">
        <v>148</v>
      </c>
      <c r="C897" s="73">
        <v>44812</v>
      </c>
      <c r="D897" s="75" t="s">
        <v>3908</v>
      </c>
      <c r="E897" s="86" t="s">
        <v>361</v>
      </c>
      <c r="F897" s="76" t="s">
        <v>26</v>
      </c>
      <c r="G897" s="76" t="s">
        <v>27</v>
      </c>
      <c r="H897" s="76" t="s">
        <v>28</v>
      </c>
      <c r="I897" s="76" t="s">
        <v>50</v>
      </c>
      <c r="J897" s="76" t="s">
        <v>362</v>
      </c>
      <c r="K897" s="96" t="s">
        <v>3909</v>
      </c>
      <c r="L897" s="97" t="s">
        <v>3910</v>
      </c>
      <c r="M897" s="145"/>
      <c r="N897" s="146"/>
    </row>
    <row r="898" spans="1:14" ht="120" x14ac:dyDescent="0.25">
      <c r="A898" s="108" t="s">
        <v>3911</v>
      </c>
      <c r="B898" s="76" t="s">
        <v>148</v>
      </c>
      <c r="C898" s="73">
        <v>44812</v>
      </c>
      <c r="D898" s="75" t="s">
        <v>3868</v>
      </c>
      <c r="E898" s="86" t="s">
        <v>361</v>
      </c>
      <c r="F898" s="76" t="s">
        <v>26</v>
      </c>
      <c r="G898" s="76" t="s">
        <v>27</v>
      </c>
      <c r="H898" s="76" t="s">
        <v>28</v>
      </c>
      <c r="I898" s="76" t="s">
        <v>50</v>
      </c>
      <c r="J898" s="76" t="s">
        <v>362</v>
      </c>
      <c r="K898" s="96" t="s">
        <v>3912</v>
      </c>
      <c r="L898" s="97" t="s">
        <v>3913</v>
      </c>
      <c r="M898" s="145"/>
      <c r="N898" s="146"/>
    </row>
    <row r="899" spans="1:14" ht="120" x14ac:dyDescent="0.25">
      <c r="A899" s="108" t="s">
        <v>3914</v>
      </c>
      <c r="B899" s="76" t="s">
        <v>148</v>
      </c>
      <c r="C899" s="73">
        <v>44812</v>
      </c>
      <c r="D899" s="75" t="s">
        <v>3915</v>
      </c>
      <c r="E899" s="86" t="s">
        <v>15</v>
      </c>
      <c r="F899" s="76" t="s">
        <v>26</v>
      </c>
      <c r="G899" s="76" t="s">
        <v>27</v>
      </c>
      <c r="H899" s="76" t="s">
        <v>28</v>
      </c>
      <c r="I899" s="76" t="s">
        <v>29</v>
      </c>
      <c r="J899" s="76" t="s">
        <v>57</v>
      </c>
      <c r="K899" s="96" t="s">
        <v>3916</v>
      </c>
      <c r="L899" s="97" t="s">
        <v>3917</v>
      </c>
      <c r="M899" s="145"/>
      <c r="N899" s="146"/>
    </row>
    <row r="900" spans="1:14" ht="120" x14ac:dyDescent="0.25">
      <c r="A900" s="108" t="s">
        <v>3918</v>
      </c>
      <c r="B900" s="76" t="s">
        <v>148</v>
      </c>
      <c r="C900" s="73">
        <v>44812</v>
      </c>
      <c r="D900" s="75" t="s">
        <v>3919</v>
      </c>
      <c r="E900" s="86" t="s">
        <v>15</v>
      </c>
      <c r="F900" s="76" t="s">
        <v>26</v>
      </c>
      <c r="G900" s="76" t="s">
        <v>27</v>
      </c>
      <c r="H900" s="76" t="s">
        <v>28</v>
      </c>
      <c r="I900" s="76" t="s">
        <v>29</v>
      </c>
      <c r="J900" s="76" t="s">
        <v>57</v>
      </c>
      <c r="K900" s="96" t="s">
        <v>3920</v>
      </c>
      <c r="L900" s="97" t="s">
        <v>3921</v>
      </c>
      <c r="M900" s="145"/>
      <c r="N900" s="146"/>
    </row>
    <row r="901" spans="1:14" ht="120" x14ac:dyDescent="0.25">
      <c r="A901" s="108" t="s">
        <v>3922</v>
      </c>
      <c r="B901" s="76" t="s">
        <v>148</v>
      </c>
      <c r="C901" s="74">
        <v>44825</v>
      </c>
      <c r="D901" s="75" t="s">
        <v>3923</v>
      </c>
      <c r="E901" s="76" t="s">
        <v>194</v>
      </c>
      <c r="F901" s="76" t="s">
        <v>3289</v>
      </c>
      <c r="G901" s="76" t="s">
        <v>27</v>
      </c>
      <c r="H901" s="76" t="s">
        <v>28</v>
      </c>
      <c r="I901" s="76" t="s">
        <v>50</v>
      </c>
      <c r="J901" s="76" t="s">
        <v>355</v>
      </c>
      <c r="K901" s="96" t="s">
        <v>3924</v>
      </c>
      <c r="L901" s="97" t="s">
        <v>3925</v>
      </c>
      <c r="M901" s="145"/>
      <c r="N901" s="146"/>
    </row>
    <row r="902" spans="1:14" ht="120" x14ac:dyDescent="0.25">
      <c r="A902" s="108" t="s">
        <v>3926</v>
      </c>
      <c r="B902" s="76" t="s">
        <v>148</v>
      </c>
      <c r="C902" s="73">
        <v>44825</v>
      </c>
      <c r="D902" s="75" t="s">
        <v>3927</v>
      </c>
      <c r="E902" s="86" t="s">
        <v>116</v>
      </c>
      <c r="F902" s="76" t="s">
        <v>26</v>
      </c>
      <c r="G902" s="76" t="s">
        <v>27</v>
      </c>
      <c r="H902" s="76" t="s">
        <v>28</v>
      </c>
      <c r="I902" s="76" t="s">
        <v>50</v>
      </c>
      <c r="J902" s="76" t="s">
        <v>51</v>
      </c>
      <c r="K902" s="96" t="s">
        <v>3928</v>
      </c>
      <c r="L902" s="97" t="s">
        <v>3929</v>
      </c>
      <c r="M902" s="145"/>
      <c r="N902" s="146"/>
    </row>
    <row r="903" spans="1:14" ht="135" x14ac:dyDescent="0.25">
      <c r="A903" s="108" t="s">
        <v>3930</v>
      </c>
      <c r="B903" s="76" t="s">
        <v>148</v>
      </c>
      <c r="C903" s="73">
        <v>44834</v>
      </c>
      <c r="D903" s="75" t="s">
        <v>3931</v>
      </c>
      <c r="E903" s="86" t="s">
        <v>480</v>
      </c>
      <c r="F903" s="76" t="s">
        <v>26</v>
      </c>
      <c r="G903" s="76" t="s">
        <v>27</v>
      </c>
      <c r="H903" s="76" t="s">
        <v>28</v>
      </c>
      <c r="I903" s="76" t="s">
        <v>131</v>
      </c>
      <c r="J903" s="76" t="s">
        <v>482</v>
      </c>
      <c r="K903" s="98" t="s">
        <v>3932</v>
      </c>
      <c r="L903" s="99" t="s">
        <v>3933</v>
      </c>
      <c r="M903" s="145"/>
      <c r="N903" s="146"/>
    </row>
    <row r="904" spans="1:14" ht="120" x14ac:dyDescent="0.25">
      <c r="A904" s="108" t="s">
        <v>3934</v>
      </c>
      <c r="B904" s="76" t="s">
        <v>148</v>
      </c>
      <c r="C904" s="73">
        <v>44839</v>
      </c>
      <c r="D904" s="75" t="s">
        <v>3935</v>
      </c>
      <c r="E904" s="86" t="s">
        <v>15</v>
      </c>
      <c r="F904" s="76" t="s">
        <v>26</v>
      </c>
      <c r="G904" s="76" t="s">
        <v>27</v>
      </c>
      <c r="H904" s="76" t="s">
        <v>28</v>
      </c>
      <c r="I904" s="76" t="s">
        <v>29</v>
      </c>
      <c r="J904" s="76" t="s">
        <v>57</v>
      </c>
      <c r="K904" s="98" t="s">
        <v>3936</v>
      </c>
      <c r="L904" s="99" t="s">
        <v>3937</v>
      </c>
      <c r="M904" s="145"/>
      <c r="N904" s="146"/>
    </row>
    <row r="905" spans="1:14" ht="120" x14ac:dyDescent="0.25">
      <c r="A905" s="108" t="s">
        <v>3938</v>
      </c>
      <c r="B905" s="76" t="s">
        <v>148</v>
      </c>
      <c r="C905" s="73">
        <v>44839</v>
      </c>
      <c r="D905" s="75" t="s">
        <v>3939</v>
      </c>
      <c r="E905" s="86" t="s">
        <v>15</v>
      </c>
      <c r="F905" s="76" t="s">
        <v>26</v>
      </c>
      <c r="G905" s="76" t="s">
        <v>27</v>
      </c>
      <c r="H905" s="76" t="s">
        <v>28</v>
      </c>
      <c r="I905" s="76" t="s">
        <v>29</v>
      </c>
      <c r="J905" s="76" t="s">
        <v>57</v>
      </c>
      <c r="K905" s="96" t="s">
        <v>3940</v>
      </c>
      <c r="L905" s="97" t="s">
        <v>3941</v>
      </c>
      <c r="M905" s="145"/>
      <c r="N905" s="146"/>
    </row>
    <row r="906" spans="1:14" ht="120" x14ac:dyDescent="0.25">
      <c r="A906" s="108" t="s">
        <v>3942</v>
      </c>
      <c r="B906" s="76" t="s">
        <v>148</v>
      </c>
      <c r="C906" s="73">
        <v>44839</v>
      </c>
      <c r="D906" s="75" t="s">
        <v>3868</v>
      </c>
      <c r="E906" s="86" t="s">
        <v>361</v>
      </c>
      <c r="F906" s="76" t="s">
        <v>26</v>
      </c>
      <c r="G906" s="76" t="s">
        <v>3832</v>
      </c>
      <c r="H906" s="76" t="s">
        <v>28</v>
      </c>
      <c r="I906" s="76" t="s">
        <v>50</v>
      </c>
      <c r="J906" s="76" t="s">
        <v>362</v>
      </c>
      <c r="K906" s="96" t="s">
        <v>3943</v>
      </c>
      <c r="L906" s="97" t="s">
        <v>3944</v>
      </c>
      <c r="M906" s="145"/>
      <c r="N906" s="146"/>
    </row>
    <row r="907" spans="1:14" ht="120" x14ac:dyDescent="0.25">
      <c r="A907" s="108" t="s">
        <v>3945</v>
      </c>
      <c r="B907" s="76" t="s">
        <v>148</v>
      </c>
      <c r="C907" s="73">
        <v>44839</v>
      </c>
      <c r="D907" s="75" t="s">
        <v>3946</v>
      </c>
      <c r="E907" s="86" t="s">
        <v>361</v>
      </c>
      <c r="F907" s="76" t="s">
        <v>26</v>
      </c>
      <c r="G907" s="76" t="s">
        <v>27</v>
      </c>
      <c r="H907" s="76" t="s">
        <v>28</v>
      </c>
      <c r="I907" s="76" t="s">
        <v>50</v>
      </c>
      <c r="J907" s="76" t="s">
        <v>362</v>
      </c>
      <c r="K907" s="96" t="s">
        <v>3947</v>
      </c>
      <c r="L907" s="97" t="s">
        <v>3948</v>
      </c>
      <c r="M907" s="145"/>
      <c r="N907" s="146"/>
    </row>
    <row r="908" spans="1:14" ht="120" x14ac:dyDescent="0.25">
      <c r="A908" s="108" t="s">
        <v>3949</v>
      </c>
      <c r="B908" s="76" t="s">
        <v>148</v>
      </c>
      <c r="C908" s="73">
        <v>44839</v>
      </c>
      <c r="D908" s="75" t="s">
        <v>3950</v>
      </c>
      <c r="E908" s="86" t="s">
        <v>361</v>
      </c>
      <c r="F908" s="76" t="s">
        <v>26</v>
      </c>
      <c r="G908" s="76" t="s">
        <v>27</v>
      </c>
      <c r="H908" s="76" t="s">
        <v>28</v>
      </c>
      <c r="I908" s="76" t="s">
        <v>50</v>
      </c>
      <c r="J908" s="76" t="s">
        <v>362</v>
      </c>
      <c r="K908" s="96" t="s">
        <v>3951</v>
      </c>
      <c r="L908" s="97" t="s">
        <v>3952</v>
      </c>
      <c r="M908" s="145"/>
      <c r="N908" s="146"/>
    </row>
    <row r="909" spans="1:14" ht="120" x14ac:dyDescent="0.25">
      <c r="A909" s="108" t="s">
        <v>3953</v>
      </c>
      <c r="B909" s="76" t="s">
        <v>148</v>
      </c>
      <c r="C909" s="73">
        <v>44839</v>
      </c>
      <c r="D909" s="75" t="s">
        <v>3954</v>
      </c>
      <c r="E909" s="86" t="s">
        <v>361</v>
      </c>
      <c r="F909" s="76" t="s">
        <v>26</v>
      </c>
      <c r="G909" s="76" t="s">
        <v>27</v>
      </c>
      <c r="H909" s="76" t="s">
        <v>28</v>
      </c>
      <c r="I909" s="76" t="s">
        <v>50</v>
      </c>
      <c r="J909" s="76" t="s">
        <v>362</v>
      </c>
      <c r="K909" s="96" t="s">
        <v>3955</v>
      </c>
      <c r="L909" s="97" t="s">
        <v>3956</v>
      </c>
      <c r="M909" s="145"/>
      <c r="N909" s="146"/>
    </row>
    <row r="910" spans="1:14" ht="120" x14ac:dyDescent="0.25">
      <c r="A910" s="108" t="s">
        <v>3957</v>
      </c>
      <c r="B910" s="76" t="s">
        <v>148</v>
      </c>
      <c r="C910" s="73">
        <v>44853</v>
      </c>
      <c r="D910" s="75" t="s">
        <v>3958</v>
      </c>
      <c r="E910" s="86" t="s">
        <v>25</v>
      </c>
      <c r="F910" s="76" t="s">
        <v>26</v>
      </c>
      <c r="G910" s="76" t="s">
        <v>27</v>
      </c>
      <c r="H910" s="76" t="s">
        <v>28</v>
      </c>
      <c r="I910" s="76" t="s">
        <v>29</v>
      </c>
      <c r="J910" s="76" t="s">
        <v>30</v>
      </c>
      <c r="K910" s="96" t="s">
        <v>3959</v>
      </c>
      <c r="L910" s="97" t="s">
        <v>3960</v>
      </c>
      <c r="M910" s="145"/>
      <c r="N910" s="146"/>
    </row>
    <row r="911" spans="1:14" ht="120" x14ac:dyDescent="0.25">
      <c r="A911" s="108" t="s">
        <v>3961</v>
      </c>
      <c r="B911" s="76" t="s">
        <v>148</v>
      </c>
      <c r="C911" s="73">
        <v>44859</v>
      </c>
      <c r="D911" s="75" t="s">
        <v>3962</v>
      </c>
      <c r="E911" s="86" t="s">
        <v>1330</v>
      </c>
      <c r="F911" s="76" t="s">
        <v>26</v>
      </c>
      <c r="G911" s="76" t="s">
        <v>27</v>
      </c>
      <c r="H911" s="76" t="s">
        <v>28</v>
      </c>
      <c r="I911" s="76" t="s">
        <v>249</v>
      </c>
      <c r="J911" s="76" t="s">
        <v>1331</v>
      </c>
      <c r="K911" s="96" t="s">
        <v>3963</v>
      </c>
      <c r="L911" s="97" t="s">
        <v>3964</v>
      </c>
      <c r="M911" s="145"/>
      <c r="N911" s="146"/>
    </row>
    <row r="912" spans="1:14" ht="120" x14ac:dyDescent="0.25">
      <c r="A912" s="108" t="s">
        <v>3965</v>
      </c>
      <c r="B912" s="76" t="s">
        <v>148</v>
      </c>
      <c r="C912" s="73">
        <v>44861</v>
      </c>
      <c r="D912" s="75" t="s">
        <v>3966</v>
      </c>
      <c r="E912" s="86" t="s">
        <v>480</v>
      </c>
      <c r="F912" s="76" t="s">
        <v>26</v>
      </c>
      <c r="G912" s="76" t="s">
        <v>27</v>
      </c>
      <c r="H912" s="76" t="s">
        <v>28</v>
      </c>
      <c r="I912" s="76" t="s">
        <v>131</v>
      </c>
      <c r="J912" s="76" t="s">
        <v>482</v>
      </c>
      <c r="K912" s="96" t="s">
        <v>3967</v>
      </c>
      <c r="L912" s="97" t="s">
        <v>3968</v>
      </c>
      <c r="M912" s="145"/>
      <c r="N912" s="146"/>
    </row>
    <row r="913" spans="1:14" ht="120" x14ac:dyDescent="0.25">
      <c r="A913" s="108" t="s">
        <v>3969</v>
      </c>
      <c r="B913" s="76" t="s">
        <v>148</v>
      </c>
      <c r="C913" s="73">
        <v>44861</v>
      </c>
      <c r="D913" s="75" t="s">
        <v>3970</v>
      </c>
      <c r="E913" s="86" t="s">
        <v>15</v>
      </c>
      <c r="F913" s="76" t="s">
        <v>26</v>
      </c>
      <c r="G913" s="76" t="s">
        <v>27</v>
      </c>
      <c r="H913" s="76" t="s">
        <v>28</v>
      </c>
      <c r="I913" s="76" t="s">
        <v>29</v>
      </c>
      <c r="J913" s="76" t="s">
        <v>345</v>
      </c>
      <c r="K913" s="96" t="s">
        <v>3971</v>
      </c>
      <c r="L913" s="97" t="s">
        <v>3972</v>
      </c>
      <c r="M913" s="145"/>
      <c r="N913" s="146"/>
    </row>
    <row r="914" spans="1:14" ht="120" x14ac:dyDescent="0.25">
      <c r="A914" s="108" t="s">
        <v>3973</v>
      </c>
      <c r="B914" s="76" t="s">
        <v>148</v>
      </c>
      <c r="C914" s="74">
        <v>44868</v>
      </c>
      <c r="D914" s="75" t="s">
        <v>3974</v>
      </c>
      <c r="E914" s="76" t="s">
        <v>199</v>
      </c>
      <c r="F914" s="76" t="s">
        <v>3289</v>
      </c>
      <c r="G914" s="76" t="s">
        <v>27</v>
      </c>
      <c r="H914" s="76" t="s">
        <v>28</v>
      </c>
      <c r="I914" s="76" t="s">
        <v>131</v>
      </c>
      <c r="J914" s="76" t="s">
        <v>132</v>
      </c>
      <c r="K914" s="96" t="s">
        <v>3975</v>
      </c>
      <c r="L914" s="97" t="s">
        <v>3976</v>
      </c>
      <c r="M914" s="145"/>
      <c r="N914" s="146"/>
    </row>
    <row r="915" spans="1:14" ht="120" x14ac:dyDescent="0.25">
      <c r="A915" s="108" t="s">
        <v>3977</v>
      </c>
      <c r="B915" s="76" t="s">
        <v>148</v>
      </c>
      <c r="C915" s="73">
        <v>44868</v>
      </c>
      <c r="D915" s="75" t="s">
        <v>2636</v>
      </c>
      <c r="E915" s="86" t="s">
        <v>1180</v>
      </c>
      <c r="F915" s="76" t="s">
        <v>26</v>
      </c>
      <c r="G915" s="76" t="s">
        <v>27</v>
      </c>
      <c r="H915" s="76" t="s">
        <v>28</v>
      </c>
      <c r="I915" s="76" t="s">
        <v>62</v>
      </c>
      <c r="J915" s="76" t="s">
        <v>1182</v>
      </c>
      <c r="K915" s="96" t="s">
        <v>3978</v>
      </c>
      <c r="L915" s="97" t="s">
        <v>3979</v>
      </c>
      <c r="M915" s="145"/>
      <c r="N915" s="146"/>
    </row>
    <row r="916" spans="1:14" ht="120" x14ac:dyDescent="0.25">
      <c r="A916" s="108" t="s">
        <v>3980</v>
      </c>
      <c r="B916" s="76" t="s">
        <v>148</v>
      </c>
      <c r="C916" s="73">
        <v>44868</v>
      </c>
      <c r="D916" s="75" t="s">
        <v>3981</v>
      </c>
      <c r="E916" s="86" t="s">
        <v>361</v>
      </c>
      <c r="F916" s="76" t="s">
        <v>26</v>
      </c>
      <c r="G916" s="76" t="s">
        <v>27</v>
      </c>
      <c r="H916" s="76" t="s">
        <v>28</v>
      </c>
      <c r="I916" s="76" t="s">
        <v>50</v>
      </c>
      <c r="J916" s="76" t="s">
        <v>362</v>
      </c>
      <c r="K916" s="96" t="s">
        <v>3982</v>
      </c>
      <c r="L916" s="97" t="s">
        <v>3983</v>
      </c>
      <c r="M916" s="145"/>
      <c r="N916" s="146"/>
    </row>
    <row r="917" spans="1:14" ht="120" x14ac:dyDescent="0.25">
      <c r="A917" s="108" t="s">
        <v>3984</v>
      </c>
      <c r="B917" s="76" t="s">
        <v>148</v>
      </c>
      <c r="C917" s="73">
        <v>44868</v>
      </c>
      <c r="D917" s="75" t="s">
        <v>3981</v>
      </c>
      <c r="E917" s="86" t="s">
        <v>361</v>
      </c>
      <c r="F917" s="76" t="s">
        <v>26</v>
      </c>
      <c r="G917" s="76" t="s">
        <v>3832</v>
      </c>
      <c r="H917" s="76" t="s">
        <v>28</v>
      </c>
      <c r="I917" s="76" t="s">
        <v>50</v>
      </c>
      <c r="J917" s="76" t="s">
        <v>362</v>
      </c>
      <c r="K917" s="96" t="s">
        <v>3985</v>
      </c>
      <c r="L917" s="97" t="s">
        <v>3986</v>
      </c>
      <c r="M917" s="145"/>
      <c r="N917" s="146"/>
    </row>
    <row r="918" spans="1:14" ht="120" x14ac:dyDescent="0.25">
      <c r="A918" s="108" t="s">
        <v>3987</v>
      </c>
      <c r="B918" s="76" t="s">
        <v>148</v>
      </c>
      <c r="C918" s="73">
        <v>44868</v>
      </c>
      <c r="D918" s="75" t="s">
        <v>3988</v>
      </c>
      <c r="E918" s="86" t="s">
        <v>361</v>
      </c>
      <c r="F918" s="76" t="s">
        <v>26</v>
      </c>
      <c r="G918" s="76" t="s">
        <v>27</v>
      </c>
      <c r="H918" s="76" t="s">
        <v>28</v>
      </c>
      <c r="I918" s="76" t="s">
        <v>50</v>
      </c>
      <c r="J918" s="76" t="s">
        <v>362</v>
      </c>
      <c r="K918" s="96" t="s">
        <v>3989</v>
      </c>
      <c r="L918" s="97" t="s">
        <v>3990</v>
      </c>
      <c r="M918" s="145"/>
      <c r="N918" s="146"/>
    </row>
    <row r="919" spans="1:14" ht="120" x14ac:dyDescent="0.25">
      <c r="A919" s="108" t="s">
        <v>3991</v>
      </c>
      <c r="B919" s="76" t="s">
        <v>148</v>
      </c>
      <c r="C919" s="73">
        <v>44868</v>
      </c>
      <c r="D919" s="75" t="s">
        <v>3992</v>
      </c>
      <c r="E919" s="86" t="s">
        <v>361</v>
      </c>
      <c r="F919" s="76" t="s">
        <v>26</v>
      </c>
      <c r="G919" s="76" t="s">
        <v>27</v>
      </c>
      <c r="H919" s="76" t="s">
        <v>28</v>
      </c>
      <c r="I919" s="76" t="s">
        <v>50</v>
      </c>
      <c r="J919" s="76" t="s">
        <v>362</v>
      </c>
      <c r="K919" s="96" t="s">
        <v>3993</v>
      </c>
      <c r="L919" s="97" t="s">
        <v>3994</v>
      </c>
      <c r="M919" s="145"/>
      <c r="N919" s="146"/>
    </row>
    <row r="920" spans="1:14" ht="120" x14ac:dyDescent="0.25">
      <c r="A920" s="108" t="s">
        <v>3995</v>
      </c>
      <c r="B920" s="76" t="s">
        <v>148</v>
      </c>
      <c r="C920" s="73">
        <v>44868</v>
      </c>
      <c r="D920" s="75" t="s">
        <v>3996</v>
      </c>
      <c r="E920" s="86" t="s">
        <v>361</v>
      </c>
      <c r="F920" s="76" t="s">
        <v>26</v>
      </c>
      <c r="G920" s="76" t="s">
        <v>27</v>
      </c>
      <c r="H920" s="76" t="s">
        <v>28</v>
      </c>
      <c r="I920" s="76" t="s">
        <v>50</v>
      </c>
      <c r="J920" s="76" t="s">
        <v>362</v>
      </c>
      <c r="K920" s="96" t="s">
        <v>3997</v>
      </c>
      <c r="L920" s="97" t="s">
        <v>3998</v>
      </c>
      <c r="M920" s="145"/>
      <c r="N920" s="146"/>
    </row>
    <row r="921" spans="1:14" ht="120" x14ac:dyDescent="0.25">
      <c r="A921" s="108" t="s">
        <v>3999</v>
      </c>
      <c r="B921" s="76" t="s">
        <v>148</v>
      </c>
      <c r="C921" s="73">
        <v>44868</v>
      </c>
      <c r="D921" s="75" t="s">
        <v>4000</v>
      </c>
      <c r="E921" s="86" t="s">
        <v>361</v>
      </c>
      <c r="F921" s="76" t="s">
        <v>26</v>
      </c>
      <c r="G921" s="76" t="s">
        <v>27</v>
      </c>
      <c r="H921" s="76" t="s">
        <v>28</v>
      </c>
      <c r="I921" s="76" t="s">
        <v>50</v>
      </c>
      <c r="J921" s="76" t="s">
        <v>362</v>
      </c>
      <c r="K921" s="96" t="s">
        <v>4001</v>
      </c>
      <c r="L921" s="97" t="s">
        <v>4002</v>
      </c>
      <c r="M921" s="145"/>
      <c r="N921" s="146"/>
    </row>
    <row r="922" spans="1:14" ht="120" x14ac:dyDescent="0.25">
      <c r="A922" s="108" t="s">
        <v>4003</v>
      </c>
      <c r="B922" s="76" t="s">
        <v>148</v>
      </c>
      <c r="C922" s="73">
        <v>44868</v>
      </c>
      <c r="D922" s="75" t="s">
        <v>4004</v>
      </c>
      <c r="E922" s="86" t="s">
        <v>480</v>
      </c>
      <c r="F922" s="76" t="s">
        <v>26</v>
      </c>
      <c r="G922" s="76" t="s">
        <v>27</v>
      </c>
      <c r="H922" s="76" t="s">
        <v>28</v>
      </c>
      <c r="I922" s="76" t="s">
        <v>131</v>
      </c>
      <c r="J922" s="76" t="s">
        <v>482</v>
      </c>
      <c r="K922" s="96" t="s">
        <v>4005</v>
      </c>
      <c r="L922" s="97" t="s">
        <v>4006</v>
      </c>
      <c r="M922" s="145"/>
      <c r="N922" s="146"/>
    </row>
    <row r="923" spans="1:14" ht="120" x14ac:dyDescent="0.25">
      <c r="A923" s="108" t="s">
        <v>4007</v>
      </c>
      <c r="B923" s="76" t="s">
        <v>148</v>
      </c>
      <c r="C923" s="73">
        <v>44888</v>
      </c>
      <c r="D923" s="75" t="s">
        <v>4008</v>
      </c>
      <c r="E923" s="86" t="s">
        <v>480</v>
      </c>
      <c r="F923" s="76" t="s">
        <v>26</v>
      </c>
      <c r="G923" s="76" t="s">
        <v>27</v>
      </c>
      <c r="H923" s="76" t="s">
        <v>28</v>
      </c>
      <c r="I923" s="76" t="s">
        <v>131</v>
      </c>
      <c r="J923" s="76" t="s">
        <v>482</v>
      </c>
      <c r="K923" s="96" t="s">
        <v>4009</v>
      </c>
      <c r="L923" s="97" t="s">
        <v>4010</v>
      </c>
      <c r="M923" s="145"/>
      <c r="N923" s="146"/>
    </row>
    <row r="924" spans="1:14" ht="120" x14ac:dyDescent="0.25">
      <c r="A924" s="108" t="s">
        <v>4011</v>
      </c>
      <c r="B924" s="76" t="s">
        <v>148</v>
      </c>
      <c r="C924" s="73">
        <v>44896</v>
      </c>
      <c r="D924" s="75" t="s">
        <v>1830</v>
      </c>
      <c r="E924" s="86" t="s">
        <v>199</v>
      </c>
      <c r="F924" s="76" t="s">
        <v>26</v>
      </c>
      <c r="G924" s="76" t="s">
        <v>27</v>
      </c>
      <c r="H924" s="76" t="s">
        <v>28</v>
      </c>
      <c r="I924" s="76" t="s">
        <v>131</v>
      </c>
      <c r="J924" s="76" t="s">
        <v>132</v>
      </c>
      <c r="K924" s="96" t="s">
        <v>4012</v>
      </c>
      <c r="L924" s="97" t="s">
        <v>4013</v>
      </c>
      <c r="M924" s="145"/>
      <c r="N924" s="146"/>
    </row>
    <row r="925" spans="1:14" ht="118.5" customHeight="1" x14ac:dyDescent="0.25">
      <c r="A925" s="108" t="s">
        <v>4014</v>
      </c>
      <c r="B925" s="76" t="s">
        <v>148</v>
      </c>
      <c r="C925" s="73">
        <v>44896</v>
      </c>
      <c r="D925" s="75" t="s">
        <v>4015</v>
      </c>
      <c r="E925" s="86" t="s">
        <v>15</v>
      </c>
      <c r="F925" s="76" t="s">
        <v>26</v>
      </c>
      <c r="G925" s="76" t="s">
        <v>4016</v>
      </c>
      <c r="H925" s="76" t="s">
        <v>28</v>
      </c>
      <c r="I925" s="76" t="s">
        <v>29</v>
      </c>
      <c r="J925" s="76" t="s">
        <v>4017</v>
      </c>
      <c r="K925" s="96" t="s">
        <v>4018</v>
      </c>
      <c r="L925" s="97" t="s">
        <v>4019</v>
      </c>
      <c r="M925" s="145"/>
      <c r="N925" s="146"/>
    </row>
    <row r="926" spans="1:14" ht="135" x14ac:dyDescent="0.25">
      <c r="A926" s="108" t="s">
        <v>4020</v>
      </c>
      <c r="B926" s="76" t="s">
        <v>148</v>
      </c>
      <c r="C926" s="73">
        <v>44896</v>
      </c>
      <c r="D926" s="75" t="s">
        <v>4021</v>
      </c>
      <c r="E926" s="86" t="s">
        <v>343</v>
      </c>
      <c r="F926" s="76" t="s">
        <v>26</v>
      </c>
      <c r="G926" s="76" t="s">
        <v>27</v>
      </c>
      <c r="H926" s="76" t="s">
        <v>28</v>
      </c>
      <c r="I926" s="76" t="s">
        <v>29</v>
      </c>
      <c r="J926" s="76" t="s">
        <v>345</v>
      </c>
      <c r="K926" s="96" t="s">
        <v>4022</v>
      </c>
      <c r="L926" s="97" t="s">
        <v>4023</v>
      </c>
      <c r="M926" s="145"/>
      <c r="N926" s="146"/>
    </row>
    <row r="927" spans="1:14" ht="120" x14ac:dyDescent="0.25">
      <c r="A927" s="108" t="s">
        <v>4024</v>
      </c>
      <c r="B927" s="76" t="s">
        <v>148</v>
      </c>
      <c r="C927" s="73">
        <v>44903</v>
      </c>
      <c r="D927" s="75" t="s">
        <v>2636</v>
      </c>
      <c r="E927" s="86" t="s">
        <v>1180</v>
      </c>
      <c r="F927" s="76" t="s">
        <v>26</v>
      </c>
      <c r="G927" s="76" t="s">
        <v>27</v>
      </c>
      <c r="H927" s="76" t="s">
        <v>28</v>
      </c>
      <c r="I927" s="76" t="s">
        <v>62</v>
      </c>
      <c r="J927" s="76" t="s">
        <v>1182</v>
      </c>
      <c r="K927" s="96" t="s">
        <v>4025</v>
      </c>
      <c r="L927" s="97" t="s">
        <v>4026</v>
      </c>
      <c r="M927" s="145"/>
      <c r="N927" s="146"/>
    </row>
    <row r="928" spans="1:14" ht="120" x14ac:dyDescent="0.25">
      <c r="A928" s="108" t="s">
        <v>4027</v>
      </c>
      <c r="B928" s="76" t="s">
        <v>148</v>
      </c>
      <c r="C928" s="73">
        <v>44909</v>
      </c>
      <c r="D928" s="75" t="s">
        <v>4028</v>
      </c>
      <c r="E928" s="86" t="s">
        <v>116</v>
      </c>
      <c r="F928" s="76" t="s">
        <v>26</v>
      </c>
      <c r="G928" s="76" t="s">
        <v>27</v>
      </c>
      <c r="H928" s="76" t="s">
        <v>28</v>
      </c>
      <c r="I928" s="76" t="s">
        <v>50</v>
      </c>
      <c r="J928" s="76" t="s">
        <v>51</v>
      </c>
      <c r="K928" s="96" t="s">
        <v>4029</v>
      </c>
      <c r="L928" s="97" t="s">
        <v>4030</v>
      </c>
      <c r="M928" s="145"/>
      <c r="N928" s="146"/>
    </row>
    <row r="929" spans="1:14" ht="120" x14ac:dyDescent="0.25">
      <c r="A929" s="108" t="s">
        <v>4031</v>
      </c>
      <c r="B929" s="76" t="s">
        <v>148</v>
      </c>
      <c r="C929" s="73">
        <v>44909</v>
      </c>
      <c r="D929" s="75" t="s">
        <v>4032</v>
      </c>
      <c r="E929" s="86" t="s">
        <v>199</v>
      </c>
      <c r="F929" s="76" t="s">
        <v>26</v>
      </c>
      <c r="G929" s="76" t="s">
        <v>27</v>
      </c>
      <c r="H929" s="76" t="s">
        <v>28</v>
      </c>
      <c r="I929" s="76" t="s">
        <v>50</v>
      </c>
      <c r="J929" s="76" t="s">
        <v>51</v>
      </c>
      <c r="K929" s="96" t="s">
        <v>4033</v>
      </c>
      <c r="L929" s="97" t="s">
        <v>4034</v>
      </c>
      <c r="M929" s="145"/>
      <c r="N929" s="146"/>
    </row>
    <row r="930" spans="1:14" ht="120" x14ac:dyDescent="0.25">
      <c r="A930" s="108" t="s">
        <v>4035</v>
      </c>
      <c r="B930" s="76" t="s">
        <v>148</v>
      </c>
      <c r="C930" s="73">
        <v>44909</v>
      </c>
      <c r="D930" s="75" t="s">
        <v>1830</v>
      </c>
      <c r="E930" s="86" t="s">
        <v>199</v>
      </c>
      <c r="F930" s="76" t="s">
        <v>26</v>
      </c>
      <c r="G930" s="76" t="s">
        <v>27</v>
      </c>
      <c r="H930" s="76" t="s">
        <v>28</v>
      </c>
      <c r="I930" s="76" t="s">
        <v>131</v>
      </c>
      <c r="J930" s="76" t="s">
        <v>132</v>
      </c>
      <c r="K930" s="96" t="s">
        <v>4036</v>
      </c>
      <c r="L930" s="97" t="s">
        <v>4037</v>
      </c>
      <c r="M930" s="145"/>
      <c r="N930" s="146"/>
    </row>
    <row r="931" spans="1:14" ht="120" x14ac:dyDescent="0.25">
      <c r="A931" s="108" t="s">
        <v>4038</v>
      </c>
      <c r="B931" s="76" t="s">
        <v>148</v>
      </c>
      <c r="C931" s="74">
        <v>44909</v>
      </c>
      <c r="D931" s="75" t="s">
        <v>4039</v>
      </c>
      <c r="E931" s="76" t="s">
        <v>15</v>
      </c>
      <c r="F931" s="76" t="s">
        <v>3289</v>
      </c>
      <c r="G931" s="76" t="s">
        <v>27</v>
      </c>
      <c r="H931" s="76" t="s">
        <v>28</v>
      </c>
      <c r="I931" s="76" t="s">
        <v>29</v>
      </c>
      <c r="J931" s="76" t="s">
        <v>57</v>
      </c>
      <c r="K931" s="96" t="s">
        <v>4040</v>
      </c>
      <c r="L931" s="97" t="s">
        <v>4041</v>
      </c>
      <c r="M931" s="145"/>
      <c r="N931" s="146"/>
    </row>
    <row r="932" spans="1:14" ht="120" x14ac:dyDescent="0.25">
      <c r="A932" s="108" t="s">
        <v>4042</v>
      </c>
      <c r="B932" s="76" t="s">
        <v>148</v>
      </c>
      <c r="C932" s="74">
        <v>44909</v>
      </c>
      <c r="D932" s="75" t="s">
        <v>4043</v>
      </c>
      <c r="E932" s="76" t="s">
        <v>15</v>
      </c>
      <c r="F932" s="76" t="s">
        <v>26</v>
      </c>
      <c r="G932" s="76" t="s">
        <v>27</v>
      </c>
      <c r="H932" s="76" t="s">
        <v>28</v>
      </c>
      <c r="I932" s="76" t="s">
        <v>29</v>
      </c>
      <c r="J932" s="76" t="s">
        <v>57</v>
      </c>
      <c r="K932" s="96" t="s">
        <v>4044</v>
      </c>
      <c r="L932" s="97" t="s">
        <v>4045</v>
      </c>
      <c r="M932" s="145"/>
      <c r="N932" s="146"/>
    </row>
    <row r="933" spans="1:14" ht="120" x14ac:dyDescent="0.25">
      <c r="A933" s="108" t="s">
        <v>4046</v>
      </c>
      <c r="B933" s="76" t="s">
        <v>148</v>
      </c>
      <c r="C933" s="74">
        <v>44909</v>
      </c>
      <c r="D933" s="75" t="s">
        <v>4047</v>
      </c>
      <c r="E933" s="76" t="s">
        <v>15</v>
      </c>
      <c r="F933" s="76" t="s">
        <v>3289</v>
      </c>
      <c r="G933" s="76" t="s">
        <v>27</v>
      </c>
      <c r="H933" s="76" t="s">
        <v>28</v>
      </c>
      <c r="I933" s="76" t="s">
        <v>29</v>
      </c>
      <c r="J933" s="76" t="s">
        <v>57</v>
      </c>
      <c r="K933" s="96" t="s">
        <v>4048</v>
      </c>
      <c r="L933" s="97" t="s">
        <v>4049</v>
      </c>
      <c r="M933" s="145"/>
      <c r="N933" s="146"/>
    </row>
    <row r="934" spans="1:14" ht="120" x14ac:dyDescent="0.25">
      <c r="A934" s="108" t="s">
        <v>4050</v>
      </c>
      <c r="B934" s="76" t="s">
        <v>148</v>
      </c>
      <c r="C934" s="73">
        <v>44909</v>
      </c>
      <c r="D934" s="75" t="s">
        <v>4051</v>
      </c>
      <c r="E934" s="86" t="s">
        <v>25</v>
      </c>
      <c r="F934" s="76" t="s">
        <v>26</v>
      </c>
      <c r="G934" s="76" t="s">
        <v>27</v>
      </c>
      <c r="H934" s="76" t="s">
        <v>28</v>
      </c>
      <c r="I934" s="76" t="s">
        <v>29</v>
      </c>
      <c r="J934" s="76" t="s">
        <v>30</v>
      </c>
      <c r="K934" s="96" t="s">
        <v>4052</v>
      </c>
      <c r="L934" s="97" t="s">
        <v>4053</v>
      </c>
      <c r="M934" s="145"/>
      <c r="N934" s="146"/>
    </row>
    <row r="935" spans="1:14" ht="120" x14ac:dyDescent="0.25">
      <c r="A935" s="108" t="s">
        <v>4054</v>
      </c>
      <c r="B935" s="76" t="s">
        <v>148</v>
      </c>
      <c r="C935" s="74">
        <v>44909</v>
      </c>
      <c r="D935" s="75" t="s">
        <v>4055</v>
      </c>
      <c r="E935" s="76" t="s">
        <v>15</v>
      </c>
      <c r="F935" s="76" t="s">
        <v>3289</v>
      </c>
      <c r="G935" s="76" t="s">
        <v>27</v>
      </c>
      <c r="H935" s="76" t="s">
        <v>28</v>
      </c>
      <c r="I935" s="76" t="s">
        <v>29</v>
      </c>
      <c r="J935" s="76" t="s">
        <v>57</v>
      </c>
      <c r="K935" s="96" t="s">
        <v>4056</v>
      </c>
      <c r="L935" s="97" t="s">
        <v>4057</v>
      </c>
      <c r="M935" s="145"/>
      <c r="N935" s="146"/>
    </row>
    <row r="936" spans="1:14" ht="120" x14ac:dyDescent="0.25">
      <c r="A936" s="108" t="s">
        <v>4058</v>
      </c>
      <c r="B936" s="76" t="s">
        <v>148</v>
      </c>
      <c r="C936" s="74">
        <v>44909</v>
      </c>
      <c r="D936" s="75" t="s">
        <v>4059</v>
      </c>
      <c r="E936" s="76" t="s">
        <v>15</v>
      </c>
      <c r="F936" s="76" t="s">
        <v>3289</v>
      </c>
      <c r="G936" s="76" t="s">
        <v>27</v>
      </c>
      <c r="H936" s="76" t="s">
        <v>28</v>
      </c>
      <c r="I936" s="76" t="s">
        <v>29</v>
      </c>
      <c r="J936" s="76" t="s">
        <v>57</v>
      </c>
      <c r="K936" s="96" t="s">
        <v>4060</v>
      </c>
      <c r="L936" s="97" t="s">
        <v>4061</v>
      </c>
      <c r="M936" s="145"/>
      <c r="N936" s="146"/>
    </row>
    <row r="937" spans="1:14" ht="120" x14ac:dyDescent="0.25">
      <c r="A937" s="108" t="s">
        <v>4062</v>
      </c>
      <c r="B937" s="76" t="s">
        <v>148</v>
      </c>
      <c r="C937" s="74">
        <v>44909</v>
      </c>
      <c r="D937" s="75" t="s">
        <v>4063</v>
      </c>
      <c r="E937" s="76" t="s">
        <v>15</v>
      </c>
      <c r="F937" s="76" t="s">
        <v>3289</v>
      </c>
      <c r="G937" s="76" t="s">
        <v>27</v>
      </c>
      <c r="H937" s="76" t="s">
        <v>28</v>
      </c>
      <c r="I937" s="76" t="s">
        <v>29</v>
      </c>
      <c r="J937" s="76" t="s">
        <v>57</v>
      </c>
      <c r="K937" s="96" t="s">
        <v>4064</v>
      </c>
      <c r="L937" s="97" t="s">
        <v>4065</v>
      </c>
      <c r="M937" s="145"/>
      <c r="N937" s="146"/>
    </row>
    <row r="938" spans="1:14" ht="120" x14ac:dyDescent="0.25">
      <c r="A938" s="108" t="s">
        <v>4066</v>
      </c>
      <c r="B938" s="76" t="s">
        <v>148</v>
      </c>
      <c r="C938" s="74">
        <v>44922</v>
      </c>
      <c r="D938" s="75" t="s">
        <v>4067</v>
      </c>
      <c r="E938" s="76" t="s">
        <v>116</v>
      </c>
      <c r="F938" s="76" t="s">
        <v>26</v>
      </c>
      <c r="G938" s="76" t="s">
        <v>27</v>
      </c>
      <c r="H938" s="76" t="s">
        <v>28</v>
      </c>
      <c r="I938" s="76" t="s">
        <v>50</v>
      </c>
      <c r="J938" s="76" t="s">
        <v>51</v>
      </c>
      <c r="K938" s="96" t="s">
        <v>4068</v>
      </c>
      <c r="L938" s="97" t="s">
        <v>4069</v>
      </c>
      <c r="M938" s="145"/>
      <c r="N938" s="146"/>
    </row>
    <row r="939" spans="1:14" ht="120" x14ac:dyDescent="0.25">
      <c r="A939" s="108" t="s">
        <v>4070</v>
      </c>
      <c r="B939" s="76" t="s">
        <v>148</v>
      </c>
      <c r="C939" s="74">
        <v>44923</v>
      </c>
      <c r="D939" s="75" t="s">
        <v>4071</v>
      </c>
      <c r="E939" s="76" t="s">
        <v>343</v>
      </c>
      <c r="F939" s="76" t="s">
        <v>3289</v>
      </c>
      <c r="G939" s="76" t="s">
        <v>27</v>
      </c>
      <c r="H939" s="76" t="s">
        <v>28</v>
      </c>
      <c r="I939" s="76" t="s">
        <v>29</v>
      </c>
      <c r="J939" s="76" t="s">
        <v>345</v>
      </c>
      <c r="K939" s="98" t="s">
        <v>4072</v>
      </c>
      <c r="L939" s="99" t="s">
        <v>4073</v>
      </c>
      <c r="M939" s="145"/>
      <c r="N939" s="146"/>
    </row>
    <row r="940" spans="1:14" ht="120" x14ac:dyDescent="0.25">
      <c r="A940" s="108" t="s">
        <v>4074</v>
      </c>
      <c r="B940" s="76" t="s">
        <v>148</v>
      </c>
      <c r="C940" s="73">
        <v>44923</v>
      </c>
      <c r="D940" s="75" t="s">
        <v>4075</v>
      </c>
      <c r="E940" s="86" t="s">
        <v>361</v>
      </c>
      <c r="F940" s="76" t="s">
        <v>26</v>
      </c>
      <c r="G940" s="76" t="s">
        <v>27</v>
      </c>
      <c r="H940" s="76" t="s">
        <v>28</v>
      </c>
      <c r="I940" s="76" t="s">
        <v>50</v>
      </c>
      <c r="J940" s="76" t="s">
        <v>362</v>
      </c>
      <c r="K940" s="96" t="s">
        <v>4076</v>
      </c>
      <c r="L940" s="97" t="s">
        <v>4077</v>
      </c>
      <c r="M940" s="145"/>
      <c r="N940" s="146"/>
    </row>
    <row r="941" spans="1:14" ht="120" x14ac:dyDescent="0.25">
      <c r="A941" s="108" t="s">
        <v>4078</v>
      </c>
      <c r="B941" s="76" t="s">
        <v>148</v>
      </c>
      <c r="C941" s="73">
        <v>44923</v>
      </c>
      <c r="D941" s="75" t="s">
        <v>4079</v>
      </c>
      <c r="E941" s="86" t="s">
        <v>361</v>
      </c>
      <c r="F941" s="76" t="s">
        <v>26</v>
      </c>
      <c r="G941" s="76" t="s">
        <v>27</v>
      </c>
      <c r="H941" s="76" t="s">
        <v>28</v>
      </c>
      <c r="I941" s="76" t="s">
        <v>50</v>
      </c>
      <c r="J941" s="76" t="s">
        <v>362</v>
      </c>
      <c r="K941" s="96" t="s">
        <v>4080</v>
      </c>
      <c r="L941" s="97" t="s">
        <v>4081</v>
      </c>
      <c r="M941" s="145"/>
      <c r="N941" s="146"/>
    </row>
    <row r="942" spans="1:14" ht="120" x14ac:dyDescent="0.25">
      <c r="A942" s="108" t="s">
        <v>4082</v>
      </c>
      <c r="B942" s="76" t="s">
        <v>148</v>
      </c>
      <c r="C942" s="73">
        <v>44923</v>
      </c>
      <c r="D942" s="75" t="s">
        <v>3868</v>
      </c>
      <c r="E942" s="86" t="s">
        <v>361</v>
      </c>
      <c r="F942" s="76" t="s">
        <v>26</v>
      </c>
      <c r="G942" s="76" t="s">
        <v>27</v>
      </c>
      <c r="H942" s="76" t="s">
        <v>28</v>
      </c>
      <c r="I942" s="76" t="s">
        <v>50</v>
      </c>
      <c r="J942" s="76" t="s">
        <v>362</v>
      </c>
      <c r="K942" s="96" t="s">
        <v>4083</v>
      </c>
      <c r="L942" s="97" t="s">
        <v>4084</v>
      </c>
      <c r="M942" s="145"/>
      <c r="N942" s="146"/>
    </row>
    <row r="943" spans="1:14" ht="112.5" customHeight="1" thickBot="1" x14ac:dyDescent="0.3">
      <c r="A943" s="110" t="s">
        <v>4085</v>
      </c>
      <c r="B943" s="111" t="s">
        <v>148</v>
      </c>
      <c r="C943" s="112">
        <v>44923</v>
      </c>
      <c r="D943" s="113" t="s">
        <v>3868</v>
      </c>
      <c r="E943" s="114" t="s">
        <v>361</v>
      </c>
      <c r="F943" s="111" t="s">
        <v>26</v>
      </c>
      <c r="G943" s="111" t="s">
        <v>27</v>
      </c>
      <c r="H943" s="111" t="s">
        <v>28</v>
      </c>
      <c r="I943" s="111" t="s">
        <v>50</v>
      </c>
      <c r="J943" s="111" t="s">
        <v>362</v>
      </c>
      <c r="K943" s="115" t="s">
        <v>4086</v>
      </c>
      <c r="L943" s="116" t="s">
        <v>4087</v>
      </c>
      <c r="M943" s="149"/>
      <c r="N943" s="150"/>
    </row>
    <row r="947" spans="11:12" ht="15" x14ac:dyDescent="0.25">
      <c r="K947" s="103"/>
      <c r="L947" s="103"/>
    </row>
  </sheetData>
  <protectedRanges>
    <protectedRange sqref="C132" name="Intervalo1_8_2"/>
  </protectedRanges>
  <autoFilter ref="A1:N943" xr:uid="{00000000-0001-0000-0000-000000000000}"/>
  <customSheetViews>
    <customSheetView guid="{007E6A7F-43D8-4C7A-BBEA-8172D58A6573}" scale="80" showAutoFilter="1">
      <pane ySplit="2" topLeftCell="A514" activePane="bottomLeft" state="frozen"/>
      <selection pane="bottomLeft" activeCell="A515" sqref="A515"/>
      <pageMargins left="0" right="0" top="0" bottom="0" header="0" footer="0"/>
      <pageSetup paperSize="9" scale="65" orientation="landscape" r:id="rId1"/>
      <autoFilter ref="A2:X1508" xr:uid="{64049886-2C74-40A0-AD41-5C3F91CE6766}"/>
    </customSheetView>
    <customSheetView guid="{3EC0DEF6-9471-4D50-B968-5CAB56441FA4}" scale="75" showAutoFilter="1" topLeftCell="I1">
      <pane ySplit="2" topLeftCell="A138" activePane="bottomLeft" state="frozen"/>
      <selection pane="bottomLeft" activeCell="S139" sqref="S139"/>
      <pageMargins left="0" right="0" top="0" bottom="0" header="0" footer="0"/>
      <pageSetup paperSize="9" scale="65" orientation="landscape" r:id="rId2"/>
      <autoFilter ref="A2:X1504" xr:uid="{64C16B60-FEE8-4282-BA30-25BD3CE57770}"/>
    </customSheetView>
    <customSheetView guid="{3C785DDC-4FFC-4F1C-9735-D5DB0E6549EA}" scale="80" filter="1" showAutoFilter="1">
      <selection activeCell="M1496" sqref="M1496"/>
      <pageMargins left="0" right="0" top="0" bottom="0" header="0" footer="0"/>
      <pageSetup paperSize="9" orientation="portrait" r:id="rId3"/>
      <autoFilter ref="A1:X1497" xr:uid="{33C1F8DB-A114-4AC4-B974-CEB594214065}">
        <filterColumn colId="0">
          <filters>
            <filter val="1999"/>
            <filter val="2000"/>
            <filter val="2001"/>
            <filter val="2002"/>
            <filter val="2003"/>
            <filter val="2004"/>
            <filter val="2005"/>
            <filter val="2006"/>
            <filter val="2007"/>
            <filter val="2008"/>
            <filter val="2009"/>
            <filter val="2010"/>
            <filter val="2011"/>
            <filter val="2012"/>
            <filter val="2013"/>
            <filter val="2014"/>
            <filter val="2015"/>
          </filters>
        </filterColumn>
      </autoFilter>
    </customSheetView>
    <customSheetView guid="{0B71FEFD-8EDC-4768-A12B-B02393F7295A}" scale="70" showPageBreaks="1" showAutoFilter="1" topLeftCell="A328">
      <selection activeCell="J333" sqref="J333"/>
      <pageMargins left="0" right="0" top="0" bottom="0" header="0" footer="0"/>
      <pageSetup paperSize="9" scale="50" fitToHeight="0" orientation="landscape" r:id="rId4"/>
      <autoFilter ref="A1:X1500" xr:uid="{749AD805-67A7-4604-AA2D-0B170A375838}"/>
    </customSheetView>
    <customSheetView guid="{077D101D-B2E0-4504-8096-6649046968B0}" scale="80" filter="1" showAutoFilter="1">
      <pane ySplit="202" topLeftCell="A204" activePane="bottomLeft" state="frozen"/>
      <selection pane="bottomLeft" activeCell="E1246" sqref="E1246"/>
      <pageMargins left="0" right="0" top="0" bottom="0" header="0" footer="0"/>
      <pageSetup paperSize="9" scale="65" orientation="landscape" r:id="rId5"/>
      <autoFilter ref="A2:X1508" xr:uid="{BBE9C4AD-302B-484A-9FD4-BDAC4DCF0CD9}">
        <filterColumn colId="0">
          <filters>
            <filter val="2000"/>
            <filter val="2002"/>
            <filter val="2004"/>
            <filter val="2006"/>
            <filter val="2011"/>
            <filter val="2014"/>
          </filters>
        </filterColumn>
        <filterColumn colId="2">
          <filters>
            <filter val="128"/>
            <filter val="131"/>
            <filter val="16"/>
            <filter val="172"/>
            <filter val="250"/>
            <filter val="38"/>
            <filter val="54"/>
            <filter val="78"/>
            <filter val="79"/>
          </filters>
        </filterColumn>
      </autoFilter>
    </customSheetView>
  </customSheetViews>
  <phoneticPr fontId="20" type="noConversion"/>
  <conditionalFormatting sqref="E1:F1">
    <cfRule type="cellIs" dxfId="98" priority="78990" operator="equal">
      <formula>"Vigente"</formula>
    </cfRule>
    <cfRule type="cellIs" dxfId="97" priority="78996" operator="equal">
      <formula>"Alterado"</formula>
    </cfRule>
    <cfRule type="cellIs" dxfId="96" priority="78997" operator="equal">
      <formula>"revogado"</formula>
    </cfRule>
    <cfRule type="cellIs" dxfId="95" priority="78998" operator="equal">
      <formula>"vigente"</formula>
    </cfRule>
  </conditionalFormatting>
  <conditionalFormatting sqref="F1">
    <cfRule type="cellIs" dxfId="94" priority="78979" operator="equal">
      <formula>"Vigente com alterações"</formula>
    </cfRule>
    <cfRule type="cellIs" dxfId="93" priority="78980" operator="equal">
      <formula>"Vigente com alterações"</formula>
    </cfRule>
    <cfRule type="cellIs" dxfId="92" priority="78981" operator="equal">
      <formula>"Vigente com alterações"</formula>
    </cfRule>
    <cfRule type="cellIs" dxfId="91" priority="78982" operator="equal">
      <formula>"Não identificado"</formula>
    </cfRule>
    <cfRule type="cellIs" dxfId="90" priority="78983" operator="equal">
      <formula>"Vigente"</formula>
    </cfRule>
    <cfRule type="cellIs" dxfId="89" priority="78984" operator="equal">
      <formula>"Vigente e Alterado"</formula>
    </cfRule>
    <cfRule type="cellIs" dxfId="88" priority="78985" operator="equal">
      <formula>"Revogado"</formula>
    </cfRule>
    <cfRule type="cellIs" dxfId="87" priority="78986" operator="equal">
      <formula>"Vigente e Alterado"</formula>
    </cfRule>
    <cfRule type="cellIs" dxfId="86" priority="78987" operator="equal">
      <formula>"Alterado e Revogado"</formula>
    </cfRule>
    <cfRule type="cellIs" dxfId="85" priority="78988" operator="equal">
      <formula>"Alterado"</formula>
    </cfRule>
    <cfRule type="cellIs" dxfId="84" priority="78989" operator="equal">
      <formula>"Revogado"</formula>
    </cfRule>
  </conditionalFormatting>
  <conditionalFormatting sqref="F944:F1048576">
    <cfRule type="cellIs" dxfId="83" priority="80945" operator="equal">
      <formula>"Vigente com alterações"</formula>
    </cfRule>
    <cfRule type="cellIs" dxfId="82" priority="80946" operator="equal">
      <formula>"Vigente com alterações"</formula>
    </cfRule>
    <cfRule type="cellIs" dxfId="81" priority="80947" operator="equal">
      <formula>"Vigente com alterações"</formula>
    </cfRule>
    <cfRule type="cellIs" dxfId="80" priority="82153" operator="equal">
      <formula>"Não identificado"</formula>
    </cfRule>
    <cfRule type="cellIs" dxfId="79" priority="82154" operator="equal">
      <formula>"Vigente"</formula>
    </cfRule>
    <cfRule type="cellIs" dxfId="78" priority="82155" operator="equal">
      <formula>"Vigente e Alterado"</formula>
    </cfRule>
    <cfRule type="cellIs" dxfId="77" priority="82156" operator="equal">
      <formula>"Revogado"</formula>
    </cfRule>
  </conditionalFormatting>
  <dataValidations xWindow="500" yWindow="678" count="4">
    <dataValidation type="date" allowBlank="1" showInputMessage="1" showErrorMessage="1" error="Formato inválido. Tente preencher novamente" sqref="B231" xr:uid="{00000000-0002-0000-0000-000004000000}">
      <formula1>36161</formula1>
      <formula2>55153</formula2>
    </dataValidation>
    <dataValidation type="list" allowBlank="1" showInputMessage="1" showErrorMessage="1" sqref="E147 E394 E372 E89 E64:E65 E154 E349 E410 E313 E92 E361 E387 E344:E345 E99 E177 E108 E164:E166 E432 E74 E319 E317 E357 E359 E171 E81:E82 E197 E185 E328 E102 E336:E339 E330:E332 E161 E150 E124 E122 E68 E12 E760:E763 E788" xr:uid="{00000000-0002-0000-0000-000009000000}">
      <formula1>Macrotemas</formula1>
    </dataValidation>
    <dataValidation allowBlank="1" showInputMessage="1" showErrorMessage="1" error="Formato inválido. Tente preencher novamente" sqref="B2:B98" xr:uid="{8E65C401-8493-4363-AE2F-82D88375975A}"/>
    <dataValidation type="list" allowBlank="1" showInputMessage="1" showErrorMessage="1" sqref="M2:M943" xr:uid="{E2215CE4-FD7F-42FB-B6A8-DCA91C485FDE}">
      <formula1>"Revogação Expressa, Consolidação Temática, Consolidação Pragmática, Consolidação Temática e Pragmática, Revisão apenas de forma, Revisão aprofundada, Alinhada às regras de consolidação, Em revisão de mérito, Norma de alcance interno"</formula1>
    </dataValidation>
  </dataValidations>
  <hyperlinks>
    <hyperlink ref="K552" r:id="rId6" location="/visualizar/434472" xr:uid="{86CBA892-158B-4D94-9C40-8447CC46E906}"/>
    <hyperlink ref="K553" r:id="rId7" location="/visualizar/434473" xr:uid="{06DF822D-74B7-4F97-9E1F-BB18B878D142}"/>
    <hyperlink ref="K554" r:id="rId8" location="/visualizar/434475" xr:uid="{A3EEBB6B-E02C-40B6-9F66-3B82B81E97FC}"/>
    <hyperlink ref="K556" r:id="rId9" location="/visualizar/434476" xr:uid="{3DD6DD34-654C-4117-A297-9AED151AA379}"/>
    <hyperlink ref="L556" r:id="rId10" xr:uid="{AA6687CF-E5BC-47C9-A654-A331EDD6DEE2}"/>
    <hyperlink ref="K557" r:id="rId11" location="/visualizar/435500" xr:uid="{6C196ACA-E426-43CD-AED7-53DB430896E5}"/>
    <hyperlink ref="L557" r:id="rId12" xr:uid="{E9FDAABB-928F-4F05-880E-8C692A3E7B05}"/>
    <hyperlink ref="K558" r:id="rId13" location="/visualizar/435507" xr:uid="{74873B5D-98E2-4F38-BE01-6B651435C0AB}"/>
    <hyperlink ref="K559" r:id="rId14" location="/visualizar/437263" xr:uid="{A3380F42-C0E5-464B-92E5-3101024E5ECF}"/>
    <hyperlink ref="K560" r:id="rId15" location="/visualizar/437260" xr:uid="{2B3BC689-C1CB-4264-8147-858438540EC7}"/>
    <hyperlink ref="K561" r:id="rId16" location="/visualizar/437263" xr:uid="{FE8847F0-2418-40AE-8804-734F785EAF60}"/>
    <hyperlink ref="K563" r:id="rId17" location="/visualizar/437266" xr:uid="{6952EBB7-AE22-4EF6-BFF9-6AEDA43191AA}"/>
    <hyperlink ref="K562" r:id="rId18" location="/visualizar/437267" xr:uid="{DE895EB9-D71B-4C92-81B8-8039C665E03A}"/>
    <hyperlink ref="K564" r:id="rId19" location="/visualizar/439532" xr:uid="{43351B81-05DA-466E-A764-772F252697E0}"/>
    <hyperlink ref="L564" r:id="rId20" xr:uid="{EC79DF0B-3285-4E3C-8107-7BA67D53CC73}"/>
    <hyperlink ref="K565" r:id="rId21" location="/visualizar/439533" xr:uid="{FFBDC082-7064-47FB-8CC0-163B9603217A}"/>
    <hyperlink ref="L565" r:id="rId22" xr:uid="{1A5BE370-DA36-45DF-9781-CD1F17DE1299}"/>
    <hyperlink ref="K566" r:id="rId23" location="/visualizar/439534" xr:uid="{566F1BF4-56F1-486C-BA1A-503A102ED7AE}"/>
    <hyperlink ref="L566" r:id="rId24" xr:uid="{E4492473-1F60-4F57-8C88-DA874AF4F6C3}"/>
    <hyperlink ref="K567" r:id="rId25" location="/visualizar/440872" xr:uid="{899FDD3D-1F3A-4879-B868-553CA47B8D46}"/>
    <hyperlink ref="L567" r:id="rId26" xr:uid="{A321FEBF-3A09-4FB0-88D8-5EC7C1DC73EB}"/>
    <hyperlink ref="K569" r:id="rId27" location="/visualizar/441281" xr:uid="{0909D146-C2F2-48DA-AE4E-468F25B83C46}"/>
    <hyperlink ref="K568" r:id="rId28" location="/visualizar/440874" xr:uid="{AED03C06-27DF-47BC-8711-1BD70F3246FA}"/>
    <hyperlink ref="K570" r:id="rId29" location="/visualizar/441283" xr:uid="{00357243-FC28-4838-B171-2763CCC6BF44}"/>
    <hyperlink ref="L570" r:id="rId30" xr:uid="{FE1D1618-023E-4962-8131-7ADABFFEDEAE}"/>
    <hyperlink ref="K571" r:id="rId31" location="/visualizar/441285" xr:uid="{A1DE520A-C533-4BB3-BCB2-98AB66395A82}"/>
    <hyperlink ref="K572" r:id="rId32" location="/visualizar/441286" xr:uid="{6CBB3C91-1A18-429C-95D9-0F1ADB329FD5}"/>
    <hyperlink ref="K573" r:id="rId33" location="/visualizar/441287" xr:uid="{BEA1EA31-4E37-45D0-ACFE-37CA6977DFA1}"/>
    <hyperlink ref="L573" r:id="rId34" xr:uid="{5A2DDE30-C576-4C75-8DB1-9D1BF486E1E0}"/>
    <hyperlink ref="K574" r:id="rId35" location="/visualizar/441288" xr:uid="{D67AA2E7-76EF-4E67-BD9B-C9894B79D713}"/>
    <hyperlink ref="K575" r:id="rId36" location="/visualizar/443265" xr:uid="{C32DC343-D6DE-4342-8B80-BB0C31186491}"/>
    <hyperlink ref="K576" r:id="rId37" location="/visualizar/444600" xr:uid="{CA20323A-3565-4B95-B90C-517A40D6C171}"/>
    <hyperlink ref="K577" r:id="rId38" location="/visualizar/444602" xr:uid="{F100E131-C8E4-41B2-A435-975AB79309D3}"/>
    <hyperlink ref="K578" r:id="rId39" location="/visualizar/444603" xr:uid="{A991A421-ECF8-41CF-8954-B90B25DB3141}"/>
    <hyperlink ref="L578" r:id="rId40" xr:uid="{4A9CF641-A3FE-45AD-97FF-30B843D16E01}"/>
    <hyperlink ref="K579" r:id="rId41" location="/visualizar/445370" xr:uid="{0798D4B1-2903-4579-A207-B5BB70921056}"/>
    <hyperlink ref="K580" r:id="rId42" location="/visualizar/445371" xr:uid="{47F6F16B-7A71-4A8D-88DE-036C1782226F}"/>
    <hyperlink ref="L580" r:id="rId43" xr:uid="{CC8B607F-E2A5-4C2C-BDC8-58D3D317FED5}"/>
    <hyperlink ref="K581" r:id="rId44" location="/visualizar/445372" xr:uid="{C2A7D7A9-573E-4486-9C7E-96BCBF73E43D}"/>
    <hyperlink ref="K582" r:id="rId45" location="/visualizar/445373" xr:uid="{CC4DD7A0-0DFD-40F4-B25A-0B8F0E227622}"/>
    <hyperlink ref="L582" r:id="rId46" xr:uid="{E6746C58-16F6-4A29-B839-39C39890124A}"/>
    <hyperlink ref="K583" r:id="rId47" location="/visualizar/445510" xr:uid="{A9C1F767-B0E6-40B8-A28C-45AD67F0AA5B}"/>
    <hyperlink ref="L583" r:id="rId48" xr:uid="{16DE5752-4284-4DBF-8CAA-B10C8E01F71B}"/>
    <hyperlink ref="K584" r:id="rId49" location="/visualizar/445543" xr:uid="{051A516B-BD4F-4EE7-B1CC-C37A41FC6BCF}"/>
    <hyperlink ref="L584" r:id="rId50" xr:uid="{EA9805F1-1F43-46F7-A9CB-8B26F2E41FCC}"/>
    <hyperlink ref="K585" r:id="rId51" location="/visualizar/446271" xr:uid="{7E23CE91-AC94-4432-9A49-9A284934C8DD}"/>
    <hyperlink ref="L585" r:id="rId52" xr:uid="{6731C530-FE1D-4080-A3FE-1A4B733D25EE}"/>
    <hyperlink ref="K586" r:id="rId53" location="/visualizar/446272" xr:uid="{45C83AD7-55C3-450E-83B0-4DCCFF7BB5A5}"/>
    <hyperlink ref="K587" r:id="rId54" location="/visualizar/446273" xr:uid="{3AE16B9C-8F45-4F9F-BC34-DE6592A32A2D}"/>
    <hyperlink ref="K588" r:id="rId55" location="/visualizar/446274" xr:uid="{EDE4F719-E54E-45BD-902B-5163AC9ECA2F}"/>
    <hyperlink ref="K589" r:id="rId56" location="/visualizar/446275" xr:uid="{D6013EDB-804D-44C3-9A79-96226F9D1BD9}"/>
    <hyperlink ref="L589" r:id="rId57" xr:uid="{F0D0A5E3-F9C2-4ADB-9096-C0AFEC88D9D4}"/>
    <hyperlink ref="K590" r:id="rId58" location="/visualizar/446278" xr:uid="{3036F01A-336C-4D4D-9AD3-B196D049C139}"/>
    <hyperlink ref="L590" r:id="rId59" xr:uid="{3E72EFEC-E82A-467C-95A8-124521F9239B}"/>
    <hyperlink ref="K591" r:id="rId60" location="/visualizar/447076" xr:uid="{0352B210-3F33-465D-9134-821F1D7F39ED}"/>
    <hyperlink ref="L591" r:id="rId61" xr:uid="{4D1253D0-0EE1-4617-8DF2-F48237480C18}"/>
    <hyperlink ref="K592" r:id="rId62" location="/visualizar/448260" xr:uid="{C86DA944-0EC8-432A-ABD6-64B8A2663D80}"/>
    <hyperlink ref="L592" r:id="rId63" xr:uid="{B8A5A425-A3CD-42D5-BB0D-3349F08BC4F9}"/>
    <hyperlink ref="K594" r:id="rId64" location="/visualizar/451280" xr:uid="{FCD97558-AEEB-46B5-AA2B-B4F1EC0CC06E}"/>
    <hyperlink ref="K595" r:id="rId65" location="/visualizar/451281" xr:uid="{1AFB9261-C7CF-4E74-85BE-A11BEB0FF74A}"/>
    <hyperlink ref="K596" r:id="rId66" location="/visualizar/451282" xr:uid="{846BF597-90E7-4632-83F9-1D91D49EF7BE}"/>
    <hyperlink ref="L596" r:id="rId67" xr:uid="{A86A490E-CEEC-4FAA-89A2-AE50FF343F5D}"/>
    <hyperlink ref="K597" r:id="rId68" location="/visualizar/451283" xr:uid="{57C61443-C6D2-44E5-BE96-0B5B02CE8B92}"/>
    <hyperlink ref="L597" r:id="rId69" xr:uid="{6536EF1D-B8B9-45C2-B9E4-A7F5C5D97AE9}"/>
    <hyperlink ref="K598" r:id="rId70" location="/visualizar/451284" xr:uid="{907CFA27-8CE6-46CB-BC8B-499A0FB686C9}"/>
    <hyperlink ref="L598" r:id="rId71" xr:uid="{0DC5CD40-EA77-4DB0-A8EC-E7C99BA77E4E}"/>
    <hyperlink ref="K599" r:id="rId72" location="/visualizar/451285" xr:uid="{B14E056B-7E08-402E-A90A-CD22958ECDFF}"/>
    <hyperlink ref="L599" r:id="rId73" xr:uid="{C650E17B-E3C6-4BEF-8775-2A8AC25FED5D}"/>
    <hyperlink ref="K600" r:id="rId74" location="/visualizar/451286" xr:uid="{F80098E4-8100-485D-BB55-74BF2691EC6F}"/>
    <hyperlink ref="L600" r:id="rId75" xr:uid="{1FA72098-17DC-4776-89E4-1FBB2561CE0B}"/>
    <hyperlink ref="K601" r:id="rId76" location="/visualizar/451287" xr:uid="{5334D8E2-0FF9-4BF4-B712-E03BEB8C7FF6}"/>
    <hyperlink ref="L601" r:id="rId77" xr:uid="{EAE9A4DB-6187-4755-9D27-CB96E994B244}"/>
    <hyperlink ref="K602" r:id="rId78" location="/visualizar/451288" xr:uid="{F296958F-71A4-4D08-8166-5622D975FA57}"/>
    <hyperlink ref="K603" r:id="rId79" location="/visualizar/451289" xr:uid="{566D8173-EFC4-437E-8EA1-672E9194C667}"/>
    <hyperlink ref="K604" r:id="rId80" location="/visualizar/451680" xr:uid="{FD8E848A-73BB-4904-BF82-DBB02B290D33}"/>
    <hyperlink ref="L604" r:id="rId81" xr:uid="{2FD3D3B9-B12E-4E23-8C28-2408B537A3EF}"/>
    <hyperlink ref="K605" r:id="rId82" location="/visualizar/451681" xr:uid="{499E339E-3BA3-493A-B45F-A26199247E4A}"/>
    <hyperlink ref="K606" r:id="rId83" location="/visualizar/451682" xr:uid="{F687ED10-09F3-4503-95B7-AD55636C79A3}"/>
    <hyperlink ref="L606" r:id="rId84" xr:uid="{A8B0E464-1A6A-4887-8046-0D3CE60B74F5}"/>
    <hyperlink ref="K607" r:id="rId85" location="/visualizar/451683" xr:uid="{0708E737-A949-442D-81C3-4626D6878577}"/>
    <hyperlink ref="L607" r:id="rId86" xr:uid="{F1E2600B-76C9-4971-874F-F15CD2297567}"/>
    <hyperlink ref="K608" r:id="rId87" location="/visualizar/451684" xr:uid="{124548BE-81D6-484E-ABD4-5743FC9BAEEA}"/>
    <hyperlink ref="K609" r:id="rId88" location="/visualizar/451685" xr:uid="{4B17D913-7F3B-4DC0-A81F-42B5E23EFEB0}"/>
    <hyperlink ref="K610" r:id="rId89" location="/visualizar/451688" xr:uid="{1573D18D-AED3-40D2-80D1-6D00C8AF2B33}"/>
    <hyperlink ref="K611" r:id="rId90" location="/visualizar/451687" xr:uid="{FE9B0797-DF33-4A57-B3BA-FB7E5E75C549}"/>
    <hyperlink ref="K616" r:id="rId91" location="/visualizar/451743" xr:uid="{886E3EC3-D15A-4B73-9092-3BCE7D8698E4}"/>
    <hyperlink ref="K618" r:id="rId92" location="/visualizar/451746" xr:uid="{8BBA49E0-FA7C-475D-9888-3DF5B4E9D6F5}"/>
    <hyperlink ref="L618" r:id="rId93" xr:uid="{0B77877C-31FF-40EE-BB88-C6D14A17DA2C}"/>
    <hyperlink ref="K593" r:id="rId94" location="/visualizar/448264" xr:uid="{71F08B2A-C421-4A40-8A61-6B7FF2A022C4}"/>
    <hyperlink ref="K619" r:id="rId95" location="/visualizar/453881" xr:uid="{B19CFA15-DEBB-4091-AE07-D967E8447807}"/>
    <hyperlink ref="K620" r:id="rId96" location="/visualizar/455092" xr:uid="{918C4CA4-77B1-4BFF-B9AA-49A31CB10CEB}"/>
    <hyperlink ref="L620" r:id="rId97" xr:uid="{0DBF1FDD-24C2-42B3-87C9-003DF3E84D7B}"/>
    <hyperlink ref="K623" r:id="rId98" location="/visualizar/457485" xr:uid="{07861A68-F3AE-41A2-825D-10E446639B57}"/>
    <hyperlink ref="K621" r:id="rId99" location="/visualizar/457483" xr:uid="{C326B6BD-B9A5-405B-89E5-829963275313}"/>
    <hyperlink ref="K624" r:id="rId100" location="/visualizar/457486" xr:uid="{A13984B3-4B61-4B06-B852-E90A54F6146C}"/>
    <hyperlink ref="L624" r:id="rId101" xr:uid="{50C085AA-CA91-47AB-AC42-34399917FFC1}"/>
    <hyperlink ref="K625" r:id="rId102" location="/visualizar/459080" xr:uid="{A69B4644-B6CE-4704-98D9-285C9A01ED0A}"/>
    <hyperlink ref="K626" r:id="rId103" location="/visualizar/459082" xr:uid="{C7AEE419-D24B-4F40-9012-2500AC318355}"/>
    <hyperlink ref="K627" r:id="rId104" location="/visualizar/459083" xr:uid="{A03288D6-A640-4B19-9B73-1C00F7249609}"/>
    <hyperlink ref="K628" r:id="rId105" location="/visualizar/459084" xr:uid="{B1F825F7-CBB7-4268-A502-FAFC20CB62CE}"/>
    <hyperlink ref="K630" r:id="rId106" location="/visualizar/459086" xr:uid="{008647CE-4DC7-4931-BFA8-F58BC0A30177}"/>
    <hyperlink ref="L630" r:id="rId107" xr:uid="{77856042-D053-4150-9F6A-26F64E76EEC7}"/>
    <hyperlink ref="K631" r:id="rId108" location="/visualizar/459087" xr:uid="{F8B0E8CD-3318-40C1-8925-497EEAA21A55}"/>
    <hyperlink ref="L631" r:id="rId109" xr:uid="{AE0DECF5-CCB7-4E80-AF73-DA5A089D89D2}"/>
    <hyperlink ref="K632" r:id="rId110" location="/visualizar/459088" xr:uid="{36B49EF4-E818-4392-A012-491A9CDC3BD3}"/>
    <hyperlink ref="L632" r:id="rId111" xr:uid="{89254ACA-7731-4180-9EEE-F76E2AD56A5D}"/>
    <hyperlink ref="K633" r:id="rId112" location="/visualizar/459089" xr:uid="{16AF829A-8A17-48A5-8E7C-6F71A77A95CF}"/>
    <hyperlink ref="L633" r:id="rId113" xr:uid="{A027E7AE-C6B5-4255-AAFB-1126C85503AF}"/>
    <hyperlink ref="K634" r:id="rId114" location="/visualizar/460090" xr:uid="{896D0505-2156-4B9F-982F-A703D46976F2}"/>
    <hyperlink ref="L634" r:id="rId115" xr:uid="{61B55CF7-8F88-438F-BFFC-06B1C1DAFBB7}"/>
    <hyperlink ref="K635" r:id="rId116" location="/visualizar/460091" xr:uid="{DFC065FE-0EDC-4E2F-9E36-5F3FE7E262A4}"/>
    <hyperlink ref="L635" r:id="rId117" xr:uid="{1F6B7BDE-66B7-4EC9-A024-1B1F61EF08DE}"/>
    <hyperlink ref="K636" r:id="rId118" location="/visualizar/460092" xr:uid="{95519A6C-8CC9-4E14-AAC3-78ED3112D6E7}"/>
    <hyperlink ref="L636" r:id="rId119" xr:uid="{BDE4E2CE-2F3A-4125-B508-4640CBFAC534}"/>
    <hyperlink ref="K637" r:id="rId120" location="/visualizar/460093" xr:uid="{FBD2D859-9B3D-4F62-B923-B27429A375AA}"/>
    <hyperlink ref="L637" r:id="rId121" xr:uid="{7E0D3765-02A2-4BD9-AAE3-2E27007D8C7D}"/>
    <hyperlink ref="K638" r:id="rId122" location="/visualizar/460094" xr:uid="{EEA21559-767A-4916-A10A-D7EDFA521E73}"/>
    <hyperlink ref="L638" r:id="rId123" xr:uid="{B702F96A-3E75-4F8B-8F23-57A3937879B6}"/>
    <hyperlink ref="K639" r:id="rId124" location="/visualizar/460095" xr:uid="{6A0636DB-0F56-49E5-95E0-9463B7644A81}"/>
    <hyperlink ref="L639" r:id="rId125" xr:uid="{957C1E61-307D-4C9D-8F5C-217A6D520302}"/>
    <hyperlink ref="K640" r:id="rId126" location="/visualizar/460096" xr:uid="{044FE1CC-E3B8-426A-B919-10EA1CCEB3F1}"/>
    <hyperlink ref="L640" r:id="rId127" xr:uid="{30A7A64C-6F5E-468D-8DF1-89087F0E3E44}"/>
    <hyperlink ref="K641" r:id="rId128" location="/visualizar/460097" xr:uid="{65E19BD8-6A65-4926-8827-7E2F5DBDC24C}"/>
    <hyperlink ref="L641" r:id="rId129" xr:uid="{06BDD4A2-F6F2-4CFF-AE04-07563F8F8B07}"/>
    <hyperlink ref="K642" r:id="rId130" location="/visualizar/460098" xr:uid="{EE0EB41B-7034-4A2A-8417-FA2C02C7050A}"/>
    <hyperlink ref="L642" r:id="rId131" xr:uid="{52BF6F8C-59FF-4E6D-AFD5-ACC8A4BD1615}"/>
    <hyperlink ref="K643" r:id="rId132" location="/visualizar/460099" xr:uid="{A3D7C782-42FC-410E-ACD2-04A82D150143}"/>
    <hyperlink ref="L643" r:id="rId133" xr:uid="{E31A179C-3F63-48FA-B5DB-A9BF6A58289F}"/>
    <hyperlink ref="K644" r:id="rId134" location="/visualizar/460120" xr:uid="{617010D8-2CB7-47C6-A477-F3C7E12ECE57}"/>
    <hyperlink ref="L644" r:id="rId135" xr:uid="{DA6B9084-E688-4E7F-8A36-D664BC33F660}"/>
    <hyperlink ref="K645" r:id="rId136" location="/visualizar/460121" xr:uid="{ACAC961E-7FAE-4249-851D-561A884CD3D1}"/>
    <hyperlink ref="L645" r:id="rId137" xr:uid="{3BDCC5DF-FFB8-4B74-AD79-69D4C6908E05}"/>
    <hyperlink ref="K646" r:id="rId138" location="/visualizar/460122" xr:uid="{40A2425A-564D-4481-9FDB-78150651FFB1}"/>
    <hyperlink ref="L646" r:id="rId139" xr:uid="{8B3031EB-A7FE-421E-8448-E9D6B06D18AE}"/>
    <hyperlink ref="K648" r:id="rId140" location="/visualizar/460123" xr:uid="{7821638D-2A70-4ACC-82FC-3B87DC9A54C8}"/>
    <hyperlink ref="L648" r:id="rId141" xr:uid="{218B7ECA-8746-44D3-ABDA-E819FE25B3DC}"/>
    <hyperlink ref="K649" r:id="rId142" location="/visualizar/460124" xr:uid="{0F9B085A-0F23-46A1-8A3B-C9F7FB0DFBD2}"/>
    <hyperlink ref="L649" r:id="rId143" xr:uid="{660B1B91-7AC3-4728-A81F-E20F036C5E20}"/>
    <hyperlink ref="K650" r:id="rId144" location="/visualizar/460125" xr:uid="{0E8535E7-B1A6-4D54-9201-CB2B813242CE}"/>
    <hyperlink ref="K651" r:id="rId145" location="/visualizar/460160" xr:uid="{4ADBCC9E-E0A8-411B-8733-25946A3FEAD9}"/>
    <hyperlink ref="L651" r:id="rId146" xr:uid="{C070D4FF-57CB-42BD-970B-82EFFDA50B2E}"/>
    <hyperlink ref="K652" r:id="rId147" location="/visualizar/460126" xr:uid="{DDB290C8-2188-42F9-B0D3-AD9570F33A82}"/>
    <hyperlink ref="L652" r:id="rId148" xr:uid="{34415D83-CCD7-44A6-80D7-74484234A9F5}"/>
    <hyperlink ref="K653" r:id="rId149" location="/visualizar/460127" xr:uid="{264EF6B5-F8E2-4F9E-A9FC-C1F337F16DDB}"/>
    <hyperlink ref="L653" r:id="rId150" xr:uid="{47055C98-DD79-473D-9364-2D12A2508999}"/>
    <hyperlink ref="K654" r:id="rId151" location="/visualizar/460481" xr:uid="{52B011CD-6E5D-477A-964F-1167F6463ADE}"/>
    <hyperlink ref="L654" r:id="rId152" xr:uid="{F843F7F4-4450-4A26-8AA3-907111EDCF95}"/>
    <hyperlink ref="K655" r:id="rId153" location="/visualizar/461480" xr:uid="{1C9931CD-D071-4497-83DF-B726342B9B61}"/>
    <hyperlink ref="K656" r:id="rId154" location="/visualizar/462280" xr:uid="{8EEDC666-ED50-490A-8F07-B44BE78032ED}"/>
    <hyperlink ref="L656" r:id="rId155" xr:uid="{7209F7CB-341F-4C50-B2AE-F14903E06B5B}"/>
    <hyperlink ref="K659" r:id="rId156" location="/visualizar/462680" xr:uid="{762A39F9-E026-4F24-86E2-E270257B066E}"/>
    <hyperlink ref="K657" r:id="rId157" location="/visualizar/462281" xr:uid="{1BC432C1-4ED6-434E-87AB-0FBC8796D172}"/>
    <hyperlink ref="L657" r:id="rId158" xr:uid="{7F40B812-DF81-4FE9-B225-EC2D39F6BCAA}"/>
    <hyperlink ref="K660" r:id="rId159" location="/visualizar/462681" xr:uid="{48A6FB51-97C1-44EF-B54F-CD526417ABDA}"/>
    <hyperlink ref="L660" r:id="rId160" xr:uid="{89F60D3D-77CF-46D9-B0DC-FAE6C8C548EA}"/>
    <hyperlink ref="K661" r:id="rId161" location="/visualizar/463892" xr:uid="{8637C182-AE68-42D3-9579-9051CFDE9D2D}"/>
    <hyperlink ref="L661" r:id="rId162" xr:uid="{5B7DDAED-E3A3-4577-B60D-7159A281A041}"/>
    <hyperlink ref="K662" r:id="rId163" location="/visualizar/463893" xr:uid="{0DB4D2EA-F57C-4BD0-A045-5C9E6B02AE14}"/>
    <hyperlink ref="L662" r:id="rId164" xr:uid="{ABE758B0-C6AF-4AFB-AAD6-3E2AB1FFEBFE}"/>
    <hyperlink ref="K663" r:id="rId165" location="/visualizar/463894" xr:uid="{4ADE5323-74F7-4ECD-BDAE-05343763BBD8}"/>
    <hyperlink ref="K664" r:id="rId166" location="/visualizar/464702" xr:uid="{4218AACA-38B6-4F03-8C76-269FCA43F2B8}"/>
    <hyperlink ref="L664" r:id="rId167" xr:uid="{D5E2EF1B-FB60-43CF-BCDC-3467466E0672}"/>
    <hyperlink ref="K667" r:id="rId168" location="/visualizar/465480" xr:uid="{1602239E-FB31-4766-802B-7312D48958FA}"/>
    <hyperlink ref="L667" r:id="rId169" xr:uid="{184251FB-C50D-423D-B1A3-092B25EF24F2}"/>
    <hyperlink ref="K668" r:id="rId170" location="/visualizar/465880" xr:uid="{8000DE27-2F61-4079-9303-2A1FE700C90E}"/>
    <hyperlink ref="K666" r:id="rId171" location="/visualizar/465880" xr:uid="{4FC30F4D-B371-4555-BE31-2332C08E5675}"/>
    <hyperlink ref="L666" r:id="rId172" xr:uid="{0182216F-90BC-449D-A930-02B84010E1BE}"/>
    <hyperlink ref="K669" r:id="rId173" location="/visualizar/466282" xr:uid="{5CA6202D-8789-4F27-B892-BCB3341086F7}"/>
    <hyperlink ref="L669" r:id="rId174" xr:uid="{4545EE97-F650-44C5-909D-9951C7538B03}"/>
    <hyperlink ref="K670" r:id="rId175" location="/visualizar/466284" xr:uid="{F1F51AF1-1E91-445A-BD26-F8DDDB586969}"/>
    <hyperlink ref="L670" r:id="rId176" xr:uid="{2524AA9D-D3AF-42E2-BF30-8CFC6F1DAC2B}"/>
    <hyperlink ref="K671" r:id="rId177" location="/visualizar/466285" xr:uid="{D50ED6F9-3664-4B7C-AB4B-E4C6B9FBB594}"/>
    <hyperlink ref="L671" r:id="rId178" xr:uid="{0D891875-8C85-4E2C-80CC-F9584ADAAF9A}"/>
    <hyperlink ref="K672" r:id="rId179" location="/visualizar/466286" xr:uid="{FB2A55BE-DFB0-4CB7-96CF-8AAF856DDA77}"/>
    <hyperlink ref="L672" r:id="rId180" xr:uid="{750B4BF7-3EB7-4D9B-917F-965FC12E2AC8}"/>
    <hyperlink ref="K674" r:id="rId181" location="/visualizar/468482" xr:uid="{A2A2A9E9-D64A-48A1-801B-D7112C9F5DEB}"/>
    <hyperlink ref="K675" r:id="rId182" location="/visualizar/468483" xr:uid="{B811BCFD-1F01-44ED-BD2F-AF1818A5C6F6}"/>
    <hyperlink ref="L675" r:id="rId183" xr:uid="{31564C66-AB7F-4DDE-995D-71F199362434}"/>
    <hyperlink ref="K676" r:id="rId184" location="/visualizar/468484" xr:uid="{FD145A59-863D-4BAB-AFBB-27192F3506C4}"/>
    <hyperlink ref="L676" r:id="rId185" xr:uid="{E7325C3B-056A-4C08-BE29-052EBE09EB75}"/>
    <hyperlink ref="K677" r:id="rId186" location="/visualizar/468485" xr:uid="{964AA948-964E-4305-B226-E69C4F322479}"/>
    <hyperlink ref="L677" r:id="rId187" xr:uid="{45106BAB-DD7E-4513-ABEF-A19ED579F89B}"/>
    <hyperlink ref="K678" r:id="rId188" location="/visualizar/468486" xr:uid="{B7B52CC7-1B9E-428D-A418-722C92511735}"/>
    <hyperlink ref="L678" r:id="rId189" xr:uid="{237F3C26-1CD0-4CFD-B8EC-341FFCDC51AC}"/>
    <hyperlink ref="K679" r:id="rId190" location="/visualizar/470280" xr:uid="{217D72C0-8243-42D6-B600-A08CDBB83530}"/>
    <hyperlink ref="L679" r:id="rId191" xr:uid="{55FE3631-49BC-4DA3-8AA2-8E782FA817B5}"/>
    <hyperlink ref="K680" r:id="rId192" location="/visualizar/470680" xr:uid="{FEC053C1-EE87-4E99-A479-51B47D75293C}"/>
    <hyperlink ref="L680" r:id="rId193" xr:uid="{F42D987A-4D5F-4437-AEF8-45A8DA8C3245}"/>
    <hyperlink ref="K681" r:id="rId194" location="/visualizar/470681" xr:uid="{9E2A44AE-F438-4647-80BE-0FD5A18EE1A0}"/>
    <hyperlink ref="L681" r:id="rId195" xr:uid="{B48D458F-6DAE-4317-8195-3BB63741557D}"/>
    <hyperlink ref="K682" r:id="rId196" location="/visualizar/470682" xr:uid="{EDDE6634-9BAE-4980-8C01-CDD92F850CE9}"/>
    <hyperlink ref="L682" r:id="rId197" xr:uid="{30CB19C5-4D2B-4368-A065-4E5B4670570B}"/>
    <hyperlink ref="K684" r:id="rId198" location="/visualizar/470684" xr:uid="{420526E9-900D-43B6-B040-BA8B3B2208F1}"/>
    <hyperlink ref="L684" r:id="rId199" xr:uid="{1A8252AA-FD4F-4CFC-9B3B-F0BF6CF67498}"/>
    <hyperlink ref="K683" r:id="rId200" location="/visualizar/472280" xr:uid="{3166799B-D847-4955-AC7A-60460355E63E}"/>
    <hyperlink ref="L683" r:id="rId201" xr:uid="{F1D70853-E283-436E-9B62-1A77F3701F8F}"/>
    <hyperlink ref="K685" r:id="rId202" location="/visualizar/470689" xr:uid="{5512DACF-3A49-462C-AFE1-D8BBE1CE0BA8}"/>
    <hyperlink ref="L685" r:id="rId203" xr:uid="{36E8E651-9541-4B3E-8B3D-726EB11253B8}"/>
    <hyperlink ref="K451" r:id="rId204" location="/visualizar/376895" xr:uid="{863A302D-91EA-4073-B8B6-277E99866E23}"/>
    <hyperlink ref="K687" r:id="rId205" location="/visualizar/470687" xr:uid="{560025A8-ED09-4D1E-AB39-A2CAC603FC8C}"/>
    <hyperlink ref="L687" r:id="rId206" xr:uid="{641FF580-8038-4171-A94E-0C36DDA74884}"/>
    <hyperlink ref="K686" r:id="rId207" location="/visualizar/470688" xr:uid="{1FE4BFCD-D86F-429F-810A-09467318651C}"/>
    <hyperlink ref="L686" r:id="rId208" xr:uid="{46EBC32A-D9A8-48F1-8CEC-C95885B79EB5}"/>
    <hyperlink ref="K629" r:id="rId209" location="/visualizar/459085" xr:uid="{0BFAFB17-C2AD-4305-9818-6EEEF3426BC6}"/>
    <hyperlink ref="L629" r:id="rId210" xr:uid="{D1034A3E-A1AB-492E-B3F8-7726903D74BF}"/>
    <hyperlink ref="K647" r:id="rId211" location="/visualizar/460129" xr:uid="{A18A285A-4EBF-449E-A54C-223725F9A873}"/>
    <hyperlink ref="L647" r:id="rId212" xr:uid="{46106F09-75EF-4E87-B289-E8C878E2EFEB}"/>
    <hyperlink ref="K673" r:id="rId213" location="/visualizar/468480" xr:uid="{8F7F0DCB-9869-4220-B830-2510CF89D818}"/>
    <hyperlink ref="K130" r:id="rId214" location="/visualizar/27496" xr:uid="{99737D34-CF40-4159-90C1-A5C3780A60BE}"/>
    <hyperlink ref="L130" r:id="rId215" xr:uid="{E84A80C4-7309-442A-A593-4DE3E9122D08}"/>
    <hyperlink ref="K502" r:id="rId216" location="/visualizar/411104" xr:uid="{0FA1C0CA-7DC2-4E0C-87FE-7D87578593E0}"/>
    <hyperlink ref="K688" r:id="rId217" location="/visualizar/473682" xr:uid="{9B5A1589-9018-422B-8C7D-67F61E2E2D0E}"/>
    <hyperlink ref="L673" r:id="rId218" xr:uid="{BEBD8407-BA7F-4D9A-BC81-D39B972F4549}"/>
    <hyperlink ref="L668" r:id="rId219" xr:uid="{12493404-E773-4EE8-A1CF-9734F74D9AA7}"/>
    <hyperlink ref="L628" r:id="rId220" xr:uid="{0A007211-B773-4917-801D-144C1995273C}"/>
    <hyperlink ref="L627" r:id="rId221" xr:uid="{A778E9F7-F353-43A0-A018-100904E9801D}"/>
    <hyperlink ref="L605" r:id="rId222" xr:uid="{04166F4C-17E5-4959-95E1-A676D0057ECF}"/>
    <hyperlink ref="L603" r:id="rId223" xr:uid="{EACB18E9-C3E6-4BD3-A599-AC221E53C690}"/>
    <hyperlink ref="L602" r:id="rId224" xr:uid="{64068640-F8C8-4831-96DF-4A65DBB6A6F9}"/>
    <hyperlink ref="L593" r:id="rId225" xr:uid="{9FACF6D8-B6E2-42C3-B180-F2E740FC0F44}"/>
    <hyperlink ref="L587" r:id="rId226" xr:uid="{2CA683AF-26E4-4FF6-B826-3D75B9133274}"/>
    <hyperlink ref="L581" r:id="rId227" xr:uid="{D755231B-566E-4578-83E2-5C29D2699343}"/>
    <hyperlink ref="L577" r:id="rId228" xr:uid="{DB82FB9D-0134-4C95-B98E-035F6F310579}"/>
    <hyperlink ref="K689" r:id="rId229" location="/visualizar/474480" xr:uid="{DE811847-EA25-457E-A390-CF4A756B0E09}"/>
    <hyperlink ref="L689" r:id="rId230" xr:uid="{82129E5F-E746-4EDF-B1E7-191EAB255978}"/>
    <hyperlink ref="K690" r:id="rId231" location="/visualizar/474481" xr:uid="{775EB40F-C070-4FBF-AD28-C75A2C027B14}"/>
    <hyperlink ref="L690" r:id="rId232" xr:uid="{C3612633-F18C-417A-9413-EFD8CBA4BDF5}"/>
    <hyperlink ref="L563" r:id="rId233" xr:uid="{65BC3F13-2397-4510-AA48-AA05BD998DDE}"/>
    <hyperlink ref="L562" r:id="rId234" xr:uid="{E454DCE4-2EB9-4533-A6DB-646D2CF60DE4}"/>
    <hyperlink ref="L561" r:id="rId235" xr:uid="{D6AF8FE5-F040-47E6-92A9-CC3575F4D756}"/>
    <hyperlink ref="L558" r:id="rId236" xr:uid="{E210855A-F639-4B9B-BDB8-BAFB5DB080D0}"/>
    <hyperlink ref="K555" r:id="rId237" location="/visualizar/434474" xr:uid="{F9462C24-6BC6-438D-A12F-52CD52E835F1}"/>
    <hyperlink ref="L552" r:id="rId238" xr:uid="{CDB0B936-09F9-4A34-8E80-4EDE34C4A7EB}"/>
    <hyperlink ref="K542" r:id="rId239" location="/visualizar/432060" xr:uid="{46808462-2029-4139-97E4-5934517AE012}"/>
    <hyperlink ref="L542" r:id="rId240" xr:uid="{3B6405AA-82FF-4035-A01A-56A623C26347}"/>
    <hyperlink ref="K536" r:id="rId241" location="/visualizar/428926" xr:uid="{384AF4F4-6C79-4DB9-95F5-4EE582D3F982}"/>
    <hyperlink ref="K535" r:id="rId242" location="/visualizar/428925" xr:uid="{6347B954-A316-4D2E-8B04-4CC8EDBEA13E}"/>
    <hyperlink ref="L535" r:id="rId243" xr:uid="{8BECE368-1046-4693-8C50-A3C760AAB8CE}"/>
    <hyperlink ref="K531" r:id="rId244" location="/visualizar/428921" xr:uid="{19BAFE8F-FDCC-4893-AD69-A007D374A553}"/>
    <hyperlink ref="L531" r:id="rId245" xr:uid="{798E97E8-9685-48AB-AE4B-8B4379AA9B0B}"/>
    <hyperlink ref="K528" r:id="rId246" location="/visualizar/427730" xr:uid="{93CE9FC7-0572-48A9-98EE-B20C5ACF0121}"/>
    <hyperlink ref="L528" r:id="rId247" xr:uid="{E085A2B0-ED17-47DF-8E85-4C1A8E48FEC9}"/>
    <hyperlink ref="K551" r:id="rId248" location="/visualizar/433080" xr:uid="{DF337CBD-F308-4CD8-90F0-312E305F40B8}"/>
    <hyperlink ref="L551" r:id="rId249" xr:uid="{903D3208-736D-4B7D-BB8D-9AA49C15A796}"/>
    <hyperlink ref="K550" r:id="rId250" location="/visualizar/432115" xr:uid="{D30CEA5C-BA78-4AFE-B852-6EAF9E9DB22D}"/>
    <hyperlink ref="L550" r:id="rId251" xr:uid="{3A87B060-FE99-4899-8FA0-B771098F5981}"/>
    <hyperlink ref="K549" r:id="rId252" location="/visualizar/432111" xr:uid="{B394B787-2894-4EEF-B4C0-DABF783759C4}"/>
    <hyperlink ref="L549" r:id="rId253" xr:uid="{16353CAE-E610-4D5A-938F-9C421D0587B9}"/>
    <hyperlink ref="K548" r:id="rId254" location="/visualizar/432110" xr:uid="{DF0369D9-5D65-4E02-9B8C-3F518164EA44}"/>
    <hyperlink ref="L548" r:id="rId255" xr:uid="{8542CB54-E0B5-45A6-B8AC-C13633E6DE13}"/>
    <hyperlink ref="K547" r:id="rId256" location="/visualizar/432069" xr:uid="{30956F9A-473F-4F83-8083-6323EC21B9C9}"/>
    <hyperlink ref="K546" r:id="rId257" location="/visualizar/432067" xr:uid="{E8F3795A-5FF2-4F42-95D9-6355A64008C4}"/>
    <hyperlink ref="L546" r:id="rId258" xr:uid="{C6569A43-C9A1-4147-9457-930C205CCFE1}"/>
    <hyperlink ref="K545" r:id="rId259" location="/visualizar/432066" xr:uid="{55980BCD-4A46-4C0A-A984-4B342F7E1B6F}"/>
    <hyperlink ref="L545" r:id="rId260" xr:uid="{8413B6DB-9C93-49C0-A513-F20E1DC0EBD1}"/>
    <hyperlink ref="K544" r:id="rId261" location="/visualizar/432064" xr:uid="{D8CC1025-BD1D-4049-8ADA-DAED7FEB6130}"/>
    <hyperlink ref="K543" r:id="rId262" location="/visualizar/432062" xr:uid="{7EDAB945-6AC4-4AC3-8546-EE505266ABBA}"/>
    <hyperlink ref="K541" r:id="rId263" location="/visualizar/431104" xr:uid="{9A9546F3-0626-48D1-AB23-0FCF027A7987}"/>
    <hyperlink ref="L541" r:id="rId264" xr:uid="{713824B0-FCC0-441C-9B6D-D3546382CF42}"/>
    <hyperlink ref="K540" r:id="rId265" location="/visualizar/431103" xr:uid="{5F1C3658-0962-4F6A-976D-A9EDE00672B7}"/>
    <hyperlink ref="K539" r:id="rId266" location="/visualizar/431102" xr:uid="{DDB2B86A-29A5-4194-B9D7-3459FCA029CD}"/>
    <hyperlink ref="K537" r:id="rId267" location="/visualizar/428927" xr:uid="{22C93ACB-95DF-4F3A-966D-9B4D3FC5C387}"/>
    <hyperlink ref="L537" r:id="rId268" xr:uid="{37B50306-2A0F-44DE-B98C-0D05DC8A82C8}"/>
    <hyperlink ref="K534" r:id="rId269" location="/visualizar/428925" xr:uid="{43CAFCEC-7E81-457B-AD08-7A8DD9045E88}"/>
    <hyperlink ref="L534" r:id="rId270" xr:uid="{6693C26E-A85C-4C73-AC02-624BAB13532C}"/>
    <hyperlink ref="K533" r:id="rId271" location="/visualizar/428923" xr:uid="{74BBEF21-9356-422C-9DA8-46C401D18B4D}"/>
    <hyperlink ref="K530" r:id="rId272" location="/visualizar/428920" xr:uid="{DB253EF9-29DA-4D33-8E9D-A9CE75BEC02C}"/>
    <hyperlink ref="L530" r:id="rId273" xr:uid="{4E210BE3-6FBE-4C18-A706-02D8904EF316}"/>
    <hyperlink ref="K529" r:id="rId274" location="/visualizar/428501" xr:uid="{AF09EC08-92BC-4FFE-91A0-4F5CCD3B0645}"/>
    <hyperlink ref="K527" r:id="rId275" location="/visualizar/426690" xr:uid="{8D54BF19-9891-44D6-AFFC-C5B756C70822}"/>
    <hyperlink ref="L527" r:id="rId276" xr:uid="{2E07DE47-BD90-49B3-AA89-46C362F20B3E}"/>
    <hyperlink ref="K526" r:id="rId277" location="/visualizar/425302" xr:uid="{2A497EA3-F748-40FB-A12A-3AA42CD633B2}"/>
    <hyperlink ref="L526" r:id="rId278" xr:uid="{AC2DC5EC-6F4B-4A03-866F-537B7D2A0A7A}"/>
    <hyperlink ref="K525" r:id="rId279" location="/visualizar/425301" xr:uid="{D337F211-E88B-4A4E-8FAF-D7BA54A20ADC}"/>
    <hyperlink ref="L525" r:id="rId280" xr:uid="{55A0219A-2AD3-4BDA-8A26-1656749763EC}"/>
    <hyperlink ref="K524" r:id="rId281" location="/visualizar/423663" xr:uid="{3D070359-44A5-41FD-A345-E90E92A7B184}"/>
    <hyperlink ref="L524" r:id="rId282" xr:uid="{05362513-9B96-4778-8239-95CDD8DC0F62}"/>
    <hyperlink ref="K523" r:id="rId283" location="/visualizar/423660" xr:uid="{1973DE9A-4498-4AAE-A05C-6EE236265EAB}"/>
    <hyperlink ref="L523" r:id="rId284" xr:uid="{C9E780B6-45CF-4EBA-8238-56B377759DEC}"/>
    <hyperlink ref="K522" r:id="rId285" location="/visualizar/421785" xr:uid="{3AA2AE5D-9C5D-4271-A69C-6D4CD68E0845}"/>
    <hyperlink ref="K521" r:id="rId286" location="/visualizar/421780" xr:uid="{FDB52F6B-C3FE-41F5-A2BA-575F544329AD}"/>
    <hyperlink ref="L521" r:id="rId287" xr:uid="{24E109BE-F191-4C7A-BC5C-6ABA20C03EDF}"/>
    <hyperlink ref="K520" r:id="rId288" location="/visualizar/419664" xr:uid="{7CF99528-6212-42CB-BF3E-62ED0698C298}"/>
    <hyperlink ref="K519" r:id="rId289" location="/visualizar/418279" xr:uid="{8C8C1BC2-FF7B-4305-8D8A-B8DC15EB88C4}"/>
    <hyperlink ref="L519" r:id="rId290" xr:uid="{19B3F6BC-52DC-4855-ABB3-74A34FC98E2F}"/>
    <hyperlink ref="K518" r:id="rId291" location="/visualizar/418278" xr:uid="{BC5EF6E4-8BF9-4360-8740-252C1B3A3278}"/>
    <hyperlink ref="K517" r:id="rId292" location="/visualizar/418271" xr:uid="{91B05D25-6F96-4999-9FDB-F068D4B861DA}"/>
    <hyperlink ref="L517" r:id="rId293" xr:uid="{DFBB2FCA-C676-4008-8F78-7754266FDF6A}"/>
    <hyperlink ref="K516" r:id="rId294" location="/visualizar/417916" xr:uid="{3ED43B22-502F-424A-A7F0-7B15EAC68278}"/>
    <hyperlink ref="K515" r:id="rId295" location="/visualizar/417914" xr:uid="{8BA22BB5-125F-4645-BB20-5A64313FAB21}"/>
    <hyperlink ref="L515" r:id="rId296" xr:uid="{DBE9A835-C587-4642-BF03-A903F058FC55}"/>
    <hyperlink ref="K514" r:id="rId297" location="/visualizar/417910" xr:uid="{63DB73FB-4D52-446D-A669-969D181ACF82}"/>
    <hyperlink ref="L514" r:id="rId298" xr:uid="{39A47C93-9192-4C70-AD91-20D12B3ED66E}"/>
    <hyperlink ref="K513" r:id="rId299" location="/visualizar/416319" xr:uid="{9A23453F-FE75-4330-ADCA-0181F581DD6D}"/>
    <hyperlink ref="K512" r:id="rId300" location="/visualizar/416316" xr:uid="{F5B92ED4-99F6-4732-B805-E2D835CFA6FE}"/>
    <hyperlink ref="L512" r:id="rId301" xr:uid="{655F931F-DB1A-4A8E-B4CC-13D3FAF95E7B}"/>
    <hyperlink ref="K510" r:id="rId302" location="/visualizar/415890" xr:uid="{AA7F6FAC-D235-4BA0-BB55-D4DE6991717F}"/>
    <hyperlink ref="L510" r:id="rId303" xr:uid="{56F9E143-110E-459F-BF57-ACB3F599C2B6}"/>
    <hyperlink ref="K509" r:id="rId304" location="/visualizar/414701" xr:uid="{E2EDD84A-F06D-4009-9F1C-1C146CB46C41}"/>
    <hyperlink ref="L509" r:id="rId305" xr:uid="{4BAB4F4C-157E-4CFB-B20F-47FCEFCAA3A2}"/>
    <hyperlink ref="K508" r:id="rId306" location="/visualizar/414291" xr:uid="{300DFB42-BC64-44C1-B2DD-C21F1B4A377C}"/>
    <hyperlink ref="L508" r:id="rId307" xr:uid="{6EEC2BF6-2F2B-4ECB-B876-E5C9B932C474}"/>
    <hyperlink ref="K507" r:id="rId308" location="/visualizar/412264" xr:uid="{58F4BF2C-2E38-400F-A721-FC8CD7AE0D93}"/>
    <hyperlink ref="L507" r:id="rId309" xr:uid="{68622FDB-89F4-49CF-88EB-4CA50D9ABAE5}"/>
    <hyperlink ref="K506" r:id="rId310" location="/visualizar/412261" xr:uid="{15015EE0-1B22-4084-BC8D-5D252A859C9D}"/>
    <hyperlink ref="L506" r:id="rId311" xr:uid="{8484F132-0007-4392-8201-41FB1C136286}"/>
    <hyperlink ref="K505" r:id="rId312" location="/visualizar/411511" xr:uid="{4DEAD6CD-7A09-4BE2-864D-699E31F7A858}"/>
    <hyperlink ref="L505" r:id="rId313" xr:uid="{13CFC994-5BA9-40DD-AA50-BE2DC8D0A4D8}"/>
    <hyperlink ref="K504" r:id="rId314" location="/visualizar/411108" xr:uid="{E2F954FD-0458-4086-8748-B3630D3430C6}"/>
    <hyperlink ref="L504" r:id="rId315" xr:uid="{D0ADEC34-1E6D-4EBE-898C-2976A6E2D7CF}"/>
    <hyperlink ref="K503" r:id="rId316" location="/visualizar/411107" xr:uid="{3BFDB436-ACD8-4955-8179-DAE54ECF55EF}"/>
    <hyperlink ref="K501" r:id="rId317" location="/visualizar/411102" xr:uid="{584E0273-49DC-4F6B-BF4D-0712CE280801}"/>
    <hyperlink ref="L501" r:id="rId318" xr:uid="{8AA8299B-4A58-4FE5-928E-C486DA41EC2E}"/>
    <hyperlink ref="K500" r:id="rId319" location="/visualizar/409544" xr:uid="{63B92B93-7B23-4E68-AD71-4CA75037E427}"/>
    <hyperlink ref="L500" r:id="rId320" xr:uid="{388803A3-83B0-4612-B755-6021F44954A4}"/>
    <hyperlink ref="K499" r:id="rId321" location="/visualizar/409542" xr:uid="{08E4F004-8037-4E8F-90ED-F2BA04C96695}"/>
    <hyperlink ref="K498" r:id="rId322" location="/visualizar/408007" xr:uid="{2626731F-55AC-4B12-9EFF-FE3C2DA032B4}"/>
    <hyperlink ref="K497" r:id="rId323" location="/visualizar/408002" xr:uid="{57D910F8-592E-4CC8-A911-4AA70CB52388}"/>
    <hyperlink ref="L497" r:id="rId324" xr:uid="{24D4C798-894F-41DC-8E20-91AED8723D18}"/>
    <hyperlink ref="K496" r:id="rId325" location="/visualizar/408001" xr:uid="{6951C4CB-343D-4057-BE65-F4A9B8C40EDF}"/>
    <hyperlink ref="L496" r:id="rId326" xr:uid="{80835095-654A-4832-9FDE-F63747B60C3C}"/>
    <hyperlink ref="K495" r:id="rId327" location="/visualizar/406924" xr:uid="{4680B68B-34BA-42E6-A7DE-2AF599C0556F}"/>
    <hyperlink ref="L495" r:id="rId328" xr:uid="{65373916-A2AF-4F37-B4E5-2ABF1C5412C8}"/>
    <hyperlink ref="K494" r:id="rId329" location="/visualizar/406920" xr:uid="{7B747C86-3770-4BC7-AEC7-7B6042529CDC}"/>
    <hyperlink ref="L494" r:id="rId330" xr:uid="{7E3BC0D3-2E56-4359-ACA0-F1EE0D5BB3CF}"/>
    <hyperlink ref="K493" r:id="rId331" location="/visualizar/405310" xr:uid="{539D757F-13EB-4B9B-83F7-18B62A844CEC}"/>
    <hyperlink ref="L493" r:id="rId332" xr:uid="{26D724DE-A518-4B4B-A5ED-9A67A30B6FEF}"/>
    <hyperlink ref="K492" r:id="rId333" location="/visualizar/404861" xr:uid="{3834DF3E-26A2-4AF3-A7D0-50B8E44461E3}"/>
    <hyperlink ref="L492" r:id="rId334" xr:uid="{05C7FC0D-6246-4B33-BC82-2065879E5DBE}"/>
    <hyperlink ref="K491" r:id="rId335" location="/visualizar/403911" xr:uid="{B00FA106-B3E0-4707-8588-A04061DABBC9}"/>
    <hyperlink ref="K490" r:id="rId336" location="/visualizar/403293" xr:uid="{C1D23727-C0E6-4E9C-BDC7-01CE557F2139}"/>
    <hyperlink ref="L490" r:id="rId337" xr:uid="{F000F374-9E4C-49A8-A502-4DEA99E8F288}"/>
    <hyperlink ref="K489" r:id="rId338" location="/visualizar/403292" xr:uid="{2378208A-1F8F-4F3B-99BB-6644FDE56550}"/>
    <hyperlink ref="L489" r:id="rId339" xr:uid="{9D6EB045-C8AF-4E7D-9281-1E7986A028AF}"/>
    <hyperlink ref="K488" r:id="rId340" location="/visualizar/403291" xr:uid="{D451574C-63F9-466F-B82E-576D99B1C7C1}"/>
    <hyperlink ref="L488" r:id="rId341" xr:uid="{E392BE9E-7CED-4EBD-AE5E-5C5B81B02686}"/>
    <hyperlink ref="K487" r:id="rId342" location="/visualizar/403290" xr:uid="{4E8F7B2A-0C5E-4444-BC48-3100A7F0742F}"/>
    <hyperlink ref="L487" r:id="rId343" xr:uid="{96359EE8-E64A-4129-A093-10A6EDFB8D78}"/>
    <hyperlink ref="K486" r:id="rId344" location="/visualizar/401860" xr:uid="{3CDD03FF-B4C4-4181-973D-2E5DAA30F648}"/>
    <hyperlink ref="L486" r:id="rId345" xr:uid="{E3B044C2-D1E1-4DAC-A46B-45253BD59AF7}"/>
    <hyperlink ref="K485" r:id="rId346" location="/visualizar/399910" xr:uid="{ADC14421-A477-4C9E-B60E-5E381447379E}"/>
    <hyperlink ref="L485" r:id="rId347" xr:uid="{694C356E-6E96-46C0-ACAF-199ADA4B65AC}"/>
    <hyperlink ref="K484" r:id="rId348" location="/visualizar/398464" xr:uid="{24E99637-CB42-4087-8154-FD3B0A498F02}"/>
    <hyperlink ref="L484" r:id="rId349" xr:uid="{3B4C1E96-8BE8-4B35-9E4D-C1BDA76A2B10}"/>
    <hyperlink ref="K483" r:id="rId350" location="/visualizar/397062" xr:uid="{9F266330-3C14-4246-B31E-A09D4244AD02}"/>
    <hyperlink ref="L483" r:id="rId351" xr:uid="{FB1D580F-463B-42EE-88D4-36B00E38DC22}"/>
    <hyperlink ref="K482" r:id="rId352" location="/visualizar/397061" xr:uid="{EADF860A-386D-4A14-AA75-26610FE080BC}"/>
    <hyperlink ref="L482" r:id="rId353" xr:uid="{20FB90F3-8C80-4A89-983B-D0D344713E77}"/>
    <hyperlink ref="K481" r:id="rId354" location="/visualizar/395662" xr:uid="{BF32CA27-C45D-4140-961B-47612EE84127}"/>
    <hyperlink ref="L481" r:id="rId355" xr:uid="{805D40ED-546A-4FBB-A1EE-003246269AEA}"/>
    <hyperlink ref="K480" r:id="rId356" location="/visualizar/395660" xr:uid="{32653E4B-C5C7-44C8-A52A-92A9FFF77094}"/>
    <hyperlink ref="K479" r:id="rId357" location="/visualizar/394068" xr:uid="{388611FF-2D65-471C-AA70-5E1D2FD687EF}"/>
    <hyperlink ref="K478" r:id="rId358" location="/visualizar/394701" xr:uid="{09D918E5-63B8-417D-8285-6C7A2E003458}"/>
    <hyperlink ref="K477" r:id="rId359" location="/visualizar/394700" xr:uid="{BBA65174-A6F6-4CAF-8A16-852687819116}"/>
    <hyperlink ref="L477" r:id="rId360" xr:uid="{435F5004-AD03-4C56-A1D9-742B828941A2}"/>
    <hyperlink ref="K476" r:id="rId361" location="/visualizar/394069" xr:uid="{6955E830-F7C7-4B24-9155-0CD76C1CC409}"/>
    <hyperlink ref="L476" r:id="rId362" xr:uid="{B8299456-D3E1-4E11-89B0-0266546C26EB}"/>
    <hyperlink ref="K475" r:id="rId363" location="/visualizar/394067" xr:uid="{EF7A653E-C7AC-4D09-8345-B562E34280D7}"/>
    <hyperlink ref="K474" r:id="rId364" location="/visualizar/394061" xr:uid="{931E4BB0-2453-4FD1-BF9B-D7053F65A14F}"/>
    <hyperlink ref="L474" r:id="rId365" xr:uid="{EA0FA9DF-BAE3-4F75-B193-91CD4F6FF96A}"/>
    <hyperlink ref="K473" r:id="rId366" location="/visualizar/392905" xr:uid="{B87304BD-2DA5-456D-92B1-68CE53AA109A}"/>
    <hyperlink ref="L473" r:id="rId367" xr:uid="{85268218-5889-43F1-ACCA-A19B9086E344}"/>
    <hyperlink ref="K472" r:id="rId368" location="/visualizar/392901" xr:uid="{B414D1A7-2705-4810-9469-5F4CA385E00D}"/>
    <hyperlink ref="L472" r:id="rId369" xr:uid="{405F3A2E-C3F8-435D-BECF-8E27FF286ACE}"/>
    <hyperlink ref="K471" r:id="rId370" location="/visualizar/392900" xr:uid="{5ADD5A43-5078-4FE6-AC5A-DAE5DA54FA10}"/>
    <hyperlink ref="L471" r:id="rId371" xr:uid="{AABFA61D-9CFB-46CE-BAFF-16C81EF5C06F}"/>
    <hyperlink ref="K470" r:id="rId372" location="/visualizar/391734" xr:uid="{4BCD9A92-1E85-4058-B127-CAC156090070}"/>
    <hyperlink ref="L470" r:id="rId373" xr:uid="{A607AE2C-9B8A-4DAD-8361-CE5E91ECC7B0}"/>
    <hyperlink ref="K469" r:id="rId374" location="/visualizar/391731" xr:uid="{768EB0AA-F6B5-4B75-AE84-5A713820B9D2}"/>
    <hyperlink ref="L469" r:id="rId375" xr:uid="{496639BA-51D3-433C-A141-3574A0DD803B}"/>
    <hyperlink ref="K468" r:id="rId376" location="/visualizar/389725" xr:uid="{DF8692D1-0A25-4A35-89C6-25955823B9FE}"/>
    <hyperlink ref="L468" r:id="rId377" xr:uid="{C022F345-182F-40AC-96A8-51E79170DAE1}"/>
    <hyperlink ref="K467" r:id="rId378" location="/visualizar/389721" xr:uid="{86DB18EF-823B-4D1F-8483-2D5C236945FB}"/>
    <hyperlink ref="L467" r:id="rId379" xr:uid="{EC66B987-44E9-49DC-8563-3D1360898B16}"/>
    <hyperlink ref="K466" r:id="rId380" location="/visualizar/387500" xr:uid="{BF74D805-F027-46F1-8D7B-478494A3642B}"/>
    <hyperlink ref="L466" r:id="rId381" xr:uid="{791B70EC-FB18-4BB3-86BC-8D6F0355A42D}"/>
    <hyperlink ref="K465" r:id="rId382" location="/visualizar/382060" xr:uid="{42C5971C-73FB-4354-A0D7-2758943E2400}"/>
    <hyperlink ref="L465" r:id="rId383" xr:uid="{96436150-E674-49A1-BC71-57215B6E7793}"/>
    <hyperlink ref="K464" r:id="rId384" location="/visualizar/379671" xr:uid="{F9995A2C-FDBC-434A-AFA3-FCBBB7ADC79B}"/>
    <hyperlink ref="L464" r:id="rId385" xr:uid="{5B2F2221-5EEF-41D5-81EB-D250DF8FF975}"/>
    <hyperlink ref="K463" r:id="rId386" location="/visualizar/379670" xr:uid="{7BCFDD2E-2F44-4C53-A5FF-EDA220140C8A}"/>
    <hyperlink ref="L463" r:id="rId387" xr:uid="{3C8443E8-936F-42F6-88A3-0C9AB5F23FF1}"/>
    <hyperlink ref="K462" r:id="rId388" location="/visualizar/378669" xr:uid="{E695BF9A-4779-4BCF-88B8-81CE530DF3A3}"/>
    <hyperlink ref="L462" r:id="rId389" xr:uid="{FC398926-90B5-4450-8602-8902441A70A1}"/>
    <hyperlink ref="K461" r:id="rId390" location="/visualizar/378668" xr:uid="{BD8EE65F-A1F5-4961-90C3-7CBDDCD914C9}"/>
    <hyperlink ref="L461" r:id="rId391" xr:uid="{69C5EF96-6AE8-41C3-A288-422C6B86EFCA}"/>
    <hyperlink ref="K460" r:id="rId392" location="/visualizar/378667" xr:uid="{339540D5-60BD-4653-A19B-649C623AF1AC}"/>
    <hyperlink ref="K458" r:id="rId393" location="/visualizar/378665" xr:uid="{E629F1B1-D19B-4A59-8762-CC5E25FBBD04}"/>
    <hyperlink ref="L458" r:id="rId394" xr:uid="{72A91247-318C-42E2-9575-6F16E25B5797}"/>
    <hyperlink ref="K457" r:id="rId395" location="/visualizar/378664" xr:uid="{713213F4-CBD4-4522-9F07-945D8CE7B889}"/>
    <hyperlink ref="L457" r:id="rId396" xr:uid="{7DAEC55D-3B9A-4943-AF49-B83E4F298077}"/>
    <hyperlink ref="K456" r:id="rId397" location="/visualizar/378663" xr:uid="{32962FCE-4BB8-4C6E-8D9C-7AB76A0EF7DC}"/>
    <hyperlink ref="L456" r:id="rId398" xr:uid="{7A0ABD1C-D97D-413A-81CF-C1EA46FAEF74}"/>
    <hyperlink ref="K454" r:id="rId399" location="/visualizar/376899" xr:uid="{8573FBD5-1DA7-487C-B71D-74132B0226D0}"/>
    <hyperlink ref="L454" r:id="rId400" xr:uid="{83490995-26A2-4B1A-93C2-66604BF71FF6}"/>
    <hyperlink ref="K452" r:id="rId401" location="/visualizar/376897" xr:uid="{02C5A645-6A98-4A0D-AF7D-A4C3F4A26BE2}"/>
    <hyperlink ref="L452" r:id="rId402" xr:uid="{59D54275-E6DC-4122-8729-E213693C12A8}"/>
    <hyperlink ref="L451" r:id="rId403" xr:uid="{898B8A8A-6A88-48CF-A822-5CBB4C06E89E}"/>
    <hyperlink ref="K450" r:id="rId404" location="/visualizar/376302" xr:uid="{4C3A297F-8BCC-431E-BD11-034A1DB53352}"/>
    <hyperlink ref="L450" r:id="rId405" xr:uid="{CB7CB901-B1F1-4CF8-9923-73F6BAF89DA4}"/>
    <hyperlink ref="K448" r:id="rId406" location="/visualizar/371442" xr:uid="{3859C778-1989-4FDC-89CD-D1F68A2DEA6F}"/>
    <hyperlink ref="L448" r:id="rId407" xr:uid="{FD40EAC1-8052-45E5-97FC-6A7D80AA54FC}"/>
    <hyperlink ref="K446" r:id="rId408" location="/visualizar/370032" xr:uid="{02A9F66A-9EF3-4912-AE12-E4E00E4BB4EF}"/>
    <hyperlink ref="L446" r:id="rId409" xr:uid="{F49DC845-16D2-4F04-8D82-2BF24F49727B}"/>
    <hyperlink ref="K444" r:id="rId410" location="/visualizar/419662" xr:uid="{525320D6-2633-4579-8396-D658A467FF57}"/>
    <hyperlink ref="K443" r:id="rId411" location="/visualizar/367844" xr:uid="{AE424C1D-FCD6-4CC0-8437-1191E5605175}"/>
    <hyperlink ref="L443" r:id="rId412" xr:uid="{D7BD3456-DDF3-4C3E-B0E6-5414371772CB}"/>
    <hyperlink ref="K442" r:id="rId413" location="/visualizar/367840" xr:uid="{EF2F80EE-236E-4EBC-90AA-2921605D8B82}"/>
    <hyperlink ref="L442" r:id="rId414" xr:uid="{CD90E63A-F8B5-481B-8743-7F42847A52E8}"/>
    <hyperlink ref="K441" r:id="rId415" location="/visualizar/366234" xr:uid="{037CD316-57B3-4135-932F-52200E89E802}"/>
    <hyperlink ref="L441" r:id="rId416" xr:uid="{56517821-FF0D-4487-996C-F70557CA6203}"/>
    <hyperlink ref="K691" r:id="rId417" location="/visualizar/475282" xr:uid="{A8D3078B-2485-40F7-8C17-1140CF5BE174}"/>
    <hyperlink ref="K692" r:id="rId418" location="/visualizar/475281" xr:uid="{6E7E821A-5F6A-46EE-B9AC-98109E20A786}"/>
    <hyperlink ref="K694" r:id="rId419" location="/visualizar/475285" xr:uid="{365B2A64-0B9C-44AF-A6F5-1537A2CF9797}"/>
    <hyperlink ref="L694" r:id="rId420" xr:uid="{63079693-276C-4C37-88FF-A8DAE27B24DA}"/>
    <hyperlink ref="K697" r:id="rId421" location="/visualizar/475286" xr:uid="{8E50ADD0-C105-4AED-8C53-9A8E6C873E0A}"/>
    <hyperlink ref="K698" r:id="rId422" location="/visualizar/475287" xr:uid="{97C7F11F-C14B-453E-9448-FD38ED35E926}"/>
    <hyperlink ref="L698" r:id="rId423" xr:uid="{72FD6DAD-7236-4811-ABCB-7AEB64873455}"/>
    <hyperlink ref="K201" r:id="rId424" location="/visualizar/28269" xr:uid="{7FCBDE1D-9F1F-40D4-9217-AFE62E91DA29}"/>
    <hyperlink ref="L201" r:id="rId425" xr:uid="{5DB76E00-315D-40F2-95CD-A59A2F66EA1C}"/>
    <hyperlink ref="K440" r:id="rId426" location="/visualizar/366233" xr:uid="{FAD4E7B5-CB51-41BE-89A0-0C907EF90D18}"/>
    <hyperlink ref="L440" r:id="rId427" xr:uid="{6719CEFA-776F-488A-BE14-6F9010C23DFB}"/>
    <hyperlink ref="K439" r:id="rId428" location="/visualizar/364692" xr:uid="{93F0BEB2-32FB-45CF-B4D2-0D25ACBEABB0}"/>
    <hyperlink ref="L439" r:id="rId429" xr:uid="{B038307A-D33B-4138-8A49-070977486111}"/>
    <hyperlink ref="K438" r:id="rId430" location="/visualizar/364690" xr:uid="{599267B5-A42B-48FA-90ED-AEF0B04AEAA8}"/>
    <hyperlink ref="L438" r:id="rId431" xr:uid="{9B8FF433-C6A2-467F-8207-C128275AF5F5}"/>
    <hyperlink ref="K437" r:id="rId432" location="/visualizar/364439" xr:uid="{155496B4-929F-4D99-830D-4C41A5C7482B}"/>
    <hyperlink ref="K436" r:id="rId433" location="/visualizar/364438" xr:uid="{5CD82AD1-5CB2-4731-8AD0-CBADF27DF848}"/>
    <hyperlink ref="L436" r:id="rId434" xr:uid="{02E7D815-1A15-47FD-AE89-8586C661B003}"/>
    <hyperlink ref="K435" r:id="rId435" location="/visualizar/364435" xr:uid="{C913173A-E062-48DB-9D8A-AC84415A9A65}"/>
    <hyperlink ref="L435" r:id="rId436" xr:uid="{7038927A-A154-45AF-AF00-183B4154617B}"/>
    <hyperlink ref="K434" r:id="rId437" location="/visualizar/364434" xr:uid="{B6083C9E-335B-4F08-B9B4-A8B7501E554E}"/>
    <hyperlink ref="L434" r:id="rId438" xr:uid="{0F6C4A57-C842-44DA-B579-990D8DF4BEC7}"/>
    <hyperlink ref="K433" r:id="rId439" location="/visualizar/364433" xr:uid="{2E6569BC-300F-4376-8EE9-AFAEF0979869}"/>
    <hyperlink ref="L433" r:id="rId440" xr:uid="{951E3329-439B-44C7-BD84-8607040C0B13}"/>
    <hyperlink ref="K432" r:id="rId441" location="/visualizar/364432" xr:uid="{1D080FB8-B0DC-423D-86B8-4847C8C80E86}"/>
    <hyperlink ref="L432" r:id="rId442" xr:uid="{627AC08B-B43F-4C60-9D8A-9304874CB068}"/>
    <hyperlink ref="K431" r:id="rId443" location="/visualizar/363630" xr:uid="{B9CF5108-570F-4062-868D-D4873DE5B4B7}"/>
    <hyperlink ref="L431" r:id="rId444" xr:uid="{9647F3ED-108B-4900-90FD-53AFA24F6844}"/>
    <hyperlink ref="K430" r:id="rId445" location="/visualizar/363433" xr:uid="{3253C34C-B00E-4036-8C19-E7A5B170A267}"/>
    <hyperlink ref="L430" r:id="rId446" xr:uid="{7BF41065-46F7-4324-88F7-C64AB3E00709}"/>
    <hyperlink ref="K429" r:id="rId447" location="/visualizar/362830" xr:uid="{95AE2914-7D8F-4FB8-8179-8BFDBE6072DC}"/>
    <hyperlink ref="L429" r:id="rId448" xr:uid="{1C7B8D5F-2777-4B4B-83A4-F10203A7DADF}"/>
    <hyperlink ref="K428" r:id="rId449" location="/visualizar/361030" xr:uid="{68F23C71-AD24-44BB-A03A-12CC23FE3514}"/>
    <hyperlink ref="L428" r:id="rId450" xr:uid="{60022622-AABB-462A-B869-6C777BEC37A2}"/>
    <hyperlink ref="K427" r:id="rId451" location="/visualizar/361031" xr:uid="{4F86FA61-E1BC-45FF-99E4-AC70D6CE9EAA}"/>
    <hyperlink ref="L427" r:id="rId452" xr:uid="{FA77D757-C6C7-4AC0-8111-3EF80CD62AD1}"/>
    <hyperlink ref="K426" r:id="rId453" location="/visualizar/359435" xr:uid="{4EE5B03C-355E-44DA-8E6D-B9701AD4FD13}"/>
    <hyperlink ref="L426" r:id="rId454" xr:uid="{5CC98C77-2A7B-412A-A465-8CBB40A03355}"/>
    <hyperlink ref="K425" r:id="rId455" location="/visualizar/359434" xr:uid="{17A50119-6C71-413B-87A8-D4A22B84ACA4}"/>
    <hyperlink ref="L425" r:id="rId456" xr:uid="{70121D39-AC2C-4783-AEE6-E6F57E4E13B9}"/>
    <hyperlink ref="K424" r:id="rId457" location="/visualizar/359431" xr:uid="{B132E5A9-AEF6-4552-BF2A-EDFB3783DDCD}"/>
    <hyperlink ref="L424" r:id="rId458" xr:uid="{2C7626D7-7269-4B66-9414-1422ED190E46}"/>
    <hyperlink ref="K423" r:id="rId459" location="/visualizar/358634" xr:uid="{780DBF1D-6E33-4CE0-9767-733C6ACC7951}"/>
    <hyperlink ref="L423" r:id="rId460" xr:uid="{C92A7E40-CDBB-4A44-AB83-4DEEF560593C}"/>
    <hyperlink ref="K422" r:id="rId461" location="/visualizar/357436" xr:uid="{2C6F6B38-20F1-4B02-9372-64354AC7DEC2}"/>
    <hyperlink ref="L422" r:id="rId462" xr:uid="{999C5FB2-5134-4FBC-BB85-08AF5CAA3E9B}"/>
    <hyperlink ref="K421" r:id="rId463" location="/visualizar/357432" xr:uid="{3AACAFC7-B104-47E2-854A-731A78D0F1A3}"/>
    <hyperlink ref="L421" r:id="rId464" xr:uid="{D2C5A8AF-F48C-4B1A-AD81-CD2118E276F7}"/>
    <hyperlink ref="K420" r:id="rId465" location="/visualizar/357430" xr:uid="{9B6D80BE-FE29-423A-B540-DC7A8FDC1FA3}"/>
    <hyperlink ref="K419" r:id="rId466" location="/visualizar/356503" xr:uid="{9351C0FB-BD8C-4BCA-8176-134E3453D0EA}"/>
    <hyperlink ref="L419" r:id="rId467" xr:uid="{78DC880A-8251-4109-B161-3A1AA582F525}"/>
    <hyperlink ref="K418" r:id="rId468" location="/visualizar/356260" xr:uid="{DD29AC8D-8035-4444-A399-53BFC0D000CB}"/>
    <hyperlink ref="L418" r:id="rId469" xr:uid="{F9895680-588B-4129-AD90-AC4D1525635F}"/>
    <hyperlink ref="K417" r:id="rId470" location="/visualizar/355251" xr:uid="{91B3FF26-B3BD-44F0-A435-A7F3E0460DFC}"/>
    <hyperlink ref="L417" r:id="rId471" xr:uid="{D3366262-69CE-4AF9-A5A7-BA35FC64AB44}"/>
    <hyperlink ref="K416" r:id="rId472" location="/visualizar/355253" xr:uid="{ED63857B-A5DC-4321-A9B4-FAB36CE7BEB2}"/>
    <hyperlink ref="L416" r:id="rId473" xr:uid="{EF84FE74-B17B-4C9A-A44E-87BF8502064D}"/>
    <hyperlink ref="K415" r:id="rId474" location="/visualizar/353660" xr:uid="{DF259840-9D43-499D-A412-43DE7B10EA9F}"/>
    <hyperlink ref="L415" r:id="rId475" xr:uid="{00316933-A523-408D-BFBC-FE75655A88A9}"/>
    <hyperlink ref="K414" r:id="rId476" location="/visualizar/351473" xr:uid="{647A1D8B-38AA-46AB-A87F-3CD5DCA0F2B4}"/>
    <hyperlink ref="L414" r:id="rId477" xr:uid="{2263E5AB-3A0F-40A8-846E-C38A4153D817}"/>
    <hyperlink ref="K413" r:id="rId478" location="/visualizar/349233" xr:uid="{D9D765F4-644F-43F3-A821-EC337C31B528}"/>
    <hyperlink ref="L413" r:id="rId479" xr:uid="{39F8B9BF-F266-40B8-B278-8EE704969AB0}"/>
    <hyperlink ref="K412" r:id="rId480" location="/visualizar/347832" xr:uid="{09EBA593-BF2E-4A70-82A1-90915311B8D3}"/>
    <hyperlink ref="L412" r:id="rId481" xr:uid="{A7C8D91E-A638-4C52-9420-2FEBB67C9A71}"/>
    <hyperlink ref="K411" r:id="rId482" location="/visualizar/346832" xr:uid="{B70E91FC-39C8-4C0B-9BED-8CB9785895FB}"/>
    <hyperlink ref="L411" r:id="rId483" xr:uid="{797103B4-02FB-4647-B5BC-60B82252AD7F}"/>
    <hyperlink ref="K410" r:id="rId484" location="/visualizar/344633" xr:uid="{49AF773D-ACB3-4A76-AB4C-1BD47F48193F}"/>
    <hyperlink ref="L410" r:id="rId485" xr:uid="{20895594-8B5A-4FE3-8BDB-5C9B0D39206C}"/>
    <hyperlink ref="K409" r:id="rId486" location="/visualizar/355254" xr:uid="{F11DE2E1-8747-46DF-BEA6-90E74AB38BF1}"/>
    <hyperlink ref="L409" r:id="rId487" xr:uid="{012F5250-AB32-4E15-8797-C6F25C9534C2}"/>
    <hyperlink ref="K408" r:id="rId488" location="/visualizar/344631" xr:uid="{2882A18B-9E8D-49C0-9AAB-8AF8BA41AD29}"/>
    <hyperlink ref="K407" r:id="rId489" location="/visualizar/343903" xr:uid="{EFAB3F8C-F8CC-4201-85EE-83C8BF0A11AB}"/>
    <hyperlink ref="L407" r:id="rId490" xr:uid="{23FA143A-1AD4-4666-9A10-B6463CAAD5B7}"/>
    <hyperlink ref="K406" r:id="rId491" location="/visualizar/340453" xr:uid="{B5DA3E1A-2E54-4414-B104-E0B2E9B140D3}"/>
    <hyperlink ref="L406" r:id="rId492" xr:uid="{7334995F-4316-4D9B-B74C-71A06526439E}"/>
    <hyperlink ref="K405" r:id="rId493" location="/visualizar/337083" xr:uid="{6561B607-97A4-47AF-8FD6-BBB64B836A62}"/>
    <hyperlink ref="L405" r:id="rId494" xr:uid="{ED2DC0EC-FB18-4B9E-8373-EA1B9C8CAEA1}"/>
    <hyperlink ref="K404" r:id="rId495" location="/visualizar/334666" xr:uid="{76A8F3BF-C91C-4246-8D26-BF4147D131C4}"/>
    <hyperlink ref="L404" r:id="rId496" xr:uid="{3B540913-C6BC-455E-B62C-769C629EF70C}"/>
    <hyperlink ref="K403" r:id="rId497" location="/visualizar/334661" xr:uid="{81269BD7-B4F0-4872-A569-BB2DD0B2DDF7}"/>
    <hyperlink ref="L403" r:id="rId498" xr:uid="{AE60086F-07CB-437A-A6AE-B09BCC3D7921}"/>
    <hyperlink ref="K402" r:id="rId499" location="/visualizar/333393" xr:uid="{DD78F298-EB57-4008-8584-5F6DF4767D55}"/>
    <hyperlink ref="L402" r:id="rId500" xr:uid="{84FA8650-3D4E-4BA1-9D63-E9C71205C3A4}"/>
    <hyperlink ref="K401" r:id="rId501" location="/visualizar/331213" xr:uid="{4C764D0E-9FD4-4CB5-B2CF-C230C1532068}"/>
    <hyperlink ref="L401" r:id="rId502" xr:uid="{3A3BB279-C6BF-4746-9E0A-3786825F6964}"/>
    <hyperlink ref="K400" r:id="rId503" location="/visualizar/326065" xr:uid="{4C6A0013-8528-4C1B-807C-A9C39D577446}"/>
    <hyperlink ref="K399" r:id="rId504" location="/visualizar/324027" xr:uid="{8AE9C3FE-57F0-419C-9556-DFA9C9EB227F}"/>
    <hyperlink ref="L399" r:id="rId505" xr:uid="{912D45A9-B8C5-41E4-B1FF-76705CC26F30}"/>
    <hyperlink ref="K398" r:id="rId506" location="/visualizar/324024" xr:uid="{B214E73F-976D-40B7-A418-C41C74F7F5D1}"/>
    <hyperlink ref="L398" r:id="rId507" xr:uid="{2BB5621A-5102-4DAB-9BF8-B140DBF6788A}"/>
    <hyperlink ref="K397" r:id="rId508" location="/visualizar/324023" xr:uid="{E4903699-F8DE-49EC-B1FB-7B51E7379220}"/>
    <hyperlink ref="L397" r:id="rId509" xr:uid="{03375039-03E3-4E5E-B206-E7F994A15242}"/>
    <hyperlink ref="K396" r:id="rId510" location="/visualizar/324021" xr:uid="{9976042B-81EE-4210-870F-FBD91AB0E348}"/>
    <hyperlink ref="L396" r:id="rId511" xr:uid="{E9DA9F47-AC28-47F7-A977-96B7C9FCB978}"/>
    <hyperlink ref="K395" r:id="rId512" location="/visualizar/324020" xr:uid="{9FECEF1A-BB53-48BA-AB85-346BD0413C87}"/>
    <hyperlink ref="L395" r:id="rId513" xr:uid="{DFF96D03-6038-4308-94E2-1AB57DF42D1C}"/>
    <hyperlink ref="K394" r:id="rId514" location="/visualizar/320399" xr:uid="{415FB48B-C82E-4146-B5EB-58651C178345}"/>
    <hyperlink ref="K393" r:id="rId515" location="/visualizar/320398" xr:uid="{03008989-E407-4E85-B907-EA40696F41DE}"/>
    <hyperlink ref="L393" r:id="rId516" xr:uid="{586757F8-EE40-4F5A-BD18-90B4699E522E}"/>
    <hyperlink ref="K392" r:id="rId517" location="/visualizar/322200" xr:uid="{FFEB9770-59BF-42EA-BBD5-0EBD15B5189B}"/>
    <hyperlink ref="K391" r:id="rId518" location="/visualizar/320397" xr:uid="{92E7FD1C-BAC1-4521-8D81-C96AB2F29CCA}"/>
    <hyperlink ref="L391" r:id="rId519" xr:uid="{8C96C225-4106-48FB-A927-8FF02277D487}"/>
    <hyperlink ref="K390" r:id="rId520" location="/visualizar/320390" xr:uid="{ADDDE135-C701-44E5-9356-CA8C27FEC176}"/>
    <hyperlink ref="L390" r:id="rId521" xr:uid="{FD6041C2-BCE0-4169-AA22-08A3F64D586D}"/>
    <hyperlink ref="K389" r:id="rId522" location="/visualizar/319283" xr:uid="{B2226766-BF59-4D5F-A90C-AF835D047B87}"/>
    <hyperlink ref="L389" r:id="rId523" xr:uid="{3060A80E-FCB4-4A3D-B9D8-6E8806134F8F}"/>
    <hyperlink ref="K388" r:id="rId524" location="/visualizar/319282" xr:uid="{BED056EE-9290-406E-8D97-E38FEC158A28}"/>
    <hyperlink ref="L388" r:id="rId525" xr:uid="{46725B26-7A25-4590-BA5D-6545D95FF55F}"/>
    <hyperlink ref="K387" r:id="rId526" location="/visualizar/319281" xr:uid="{3DBE9D0A-1579-46CD-AF9B-BDC82B9AEEC2}"/>
    <hyperlink ref="L387" r:id="rId527" xr:uid="{7CF2BA60-903D-439F-9033-F72EC87C409D}"/>
    <hyperlink ref="K386" r:id="rId528" location="/visualizar/318101" xr:uid="{BE297808-30A9-4852-BD81-8DF149F6098E}"/>
    <hyperlink ref="L386" r:id="rId529" xr:uid="{6FBAD654-A0FC-4D0A-BAA3-007A3DF72409}"/>
    <hyperlink ref="K385" r:id="rId530" location="/visualizar/314400" xr:uid="{2386FCAA-7A94-43EA-98AA-4F639E362FFF}"/>
    <hyperlink ref="L385" r:id="rId531" xr:uid="{CFE6EF06-0339-4005-99FC-19F364C842B0}"/>
    <hyperlink ref="K384" r:id="rId532" location="/visualizar/314021" xr:uid="{D713E0B7-E162-49C2-AA5C-99AC3EEED9D2}"/>
    <hyperlink ref="L384" r:id="rId533" xr:uid="{B8C71DB1-AD3B-4A38-98B9-D6C30CD893B0}"/>
    <hyperlink ref="K383" r:id="rId534" location="/visualizar/314020" xr:uid="{48362478-C492-4C82-AC16-2FDF33E60F09}"/>
    <hyperlink ref="L383" r:id="rId535" xr:uid="{489D9AC2-E80A-42A6-9BA8-A9A1F5E22F03}"/>
    <hyperlink ref="K382" r:id="rId536" location="/visualizar/313840" xr:uid="{28590719-0417-4867-BF30-67D1983F01ED}"/>
    <hyperlink ref="K381" r:id="rId537" location="/visualizar/29516" xr:uid="{F83AD760-A47A-4EB7-8C7C-78FA6CE94AEF}"/>
    <hyperlink ref="L381" r:id="rId538" xr:uid="{9C983478-5CB7-4938-997B-6353D62CED2B}"/>
    <hyperlink ref="K380" r:id="rId539" location="/visualizar/29468" xr:uid="{D9368E07-1EB2-4FCA-8200-6F4F4B0DDF04}"/>
    <hyperlink ref="L380" r:id="rId540" xr:uid="{52E81BA7-EF6A-49F8-9420-B43661BE00D9}"/>
    <hyperlink ref="K379" r:id="rId541" location="/visualizar/29508" xr:uid="{5FAA8AE3-F883-47D1-B0BC-BC426FBBCB89}"/>
    <hyperlink ref="L379" r:id="rId542" xr:uid="{6407490D-3F77-4A08-8AFA-D069FFC7962C}"/>
    <hyperlink ref="K378" r:id="rId543" location="/visualizar/29498" xr:uid="{F56E896E-9D70-470A-B9E7-E29CCBDD2B20}"/>
    <hyperlink ref="L378" r:id="rId544" xr:uid="{175970C9-B266-43E1-84E1-BA3F4946ADA0}"/>
    <hyperlink ref="K377" r:id="rId545" location="/visualizar/349237" xr:uid="{4BA78CB3-AD2C-4642-B15C-B2AD232CE5F2}"/>
    <hyperlink ref="L377" r:id="rId546" xr:uid="{25744869-A9F4-4072-BFB7-2230AB664DD1}"/>
    <hyperlink ref="K376" r:id="rId547" location="/visualizar/29458" xr:uid="{8EF8A74D-AD9E-4FEA-B2C3-A67A31373C54}"/>
    <hyperlink ref="L376" r:id="rId548" xr:uid="{B321303C-F034-476F-A4EA-7C1327EF75B5}"/>
    <hyperlink ref="K375" r:id="rId549" location="/visualizar/29454" xr:uid="{E6C26EE4-7FD3-4BBC-8F69-9BC6FED4B52B}"/>
    <hyperlink ref="L375" r:id="rId550" xr:uid="{0F3647FD-2826-45CD-9A0D-ED5B9154877D}"/>
    <hyperlink ref="K374" r:id="rId551" location="/visualizar/29446" xr:uid="{9547C25B-4494-4900-B825-09210D721BD8}"/>
    <hyperlink ref="L374" r:id="rId552" xr:uid="{1D15ABDE-26F3-4088-948C-DFE5219E8597}"/>
    <hyperlink ref="K373" r:id="rId553" location="/visualizar/29438" xr:uid="{F44D7E06-B9A6-43FF-BA45-C2B152F01557}"/>
    <hyperlink ref="L373" r:id="rId554" xr:uid="{C0056138-9855-4ED6-8AC6-C325E91A8D74}"/>
    <hyperlink ref="K372" r:id="rId555" location="/visualizar/29436" xr:uid="{F5B80430-20D4-4DCB-B267-8E3EAD131FA6}"/>
    <hyperlink ref="L372" r:id="rId556" xr:uid="{A92F8BD8-6B0F-4815-9B4E-80E2256247EC}"/>
    <hyperlink ref="K371" r:id="rId557" location="/visualizar/29406" xr:uid="{29E1D410-EC33-4973-97F2-9682B1C9B522}"/>
    <hyperlink ref="L371" r:id="rId558" xr:uid="{9B4C79B5-9DB1-4B28-8884-E1B513A1BE1D}"/>
    <hyperlink ref="K370" r:id="rId559" location="/visualizar/29389" xr:uid="{34208BAD-A8B0-45F3-BC66-4039EA1E15F5}"/>
    <hyperlink ref="L370" r:id="rId560" xr:uid="{CD5CF514-8932-429C-A28E-370D47B7DA32}"/>
    <hyperlink ref="K369" r:id="rId561" location="/visualizar/29401" xr:uid="{477C807C-3693-46E7-9D49-726CD6AF1EDF}"/>
    <hyperlink ref="L369" r:id="rId562" xr:uid="{D90EFCE3-84EA-4DB2-A4E8-E46FCA1C971A}"/>
    <hyperlink ref="K368" r:id="rId563" location="/visualizar/29382" xr:uid="{8690ECDD-5C31-45F0-AB77-D817891CEBA3}"/>
    <hyperlink ref="L368" r:id="rId564" xr:uid="{6415885C-2B6F-4CC6-8F40-86E446D2F2FA}"/>
    <hyperlink ref="K367" r:id="rId565" location="/visualizar/29307" xr:uid="{83D6A534-17F2-4BBC-B430-40E9EE2A3F75}"/>
    <hyperlink ref="L367" r:id="rId566" xr:uid="{626B61BA-9C2B-4BA4-98F1-98EE4CCC142E}"/>
    <hyperlink ref="K366" r:id="rId567" location="/visualizar/29381" xr:uid="{3673625C-14AB-4258-98F6-F0DDC6A7B3BB}"/>
    <hyperlink ref="L366" r:id="rId568" xr:uid="{FD034E6E-1546-4615-9880-A5702F6B7691}"/>
    <hyperlink ref="K365" r:id="rId569" location="/visualizar/29379" xr:uid="{A8C31E4A-DCBA-4989-8A00-5430134551A1}"/>
    <hyperlink ref="L365" r:id="rId570" xr:uid="{19FA803B-8489-43A7-BF79-59A8F9E358F9}"/>
    <hyperlink ref="K364" r:id="rId571" location="/visualizar/29374" xr:uid="{EC77D3E1-1FF3-416D-B6D2-A213D3E88113}"/>
    <hyperlink ref="L364" r:id="rId572" xr:uid="{35CBEDEC-F390-45C8-BCAE-2FF099466A89}"/>
    <hyperlink ref="K363" r:id="rId573" location="/visualizar/29330" xr:uid="{6C3C88DB-07D9-4A86-9678-41304BACD0D8}"/>
    <hyperlink ref="L363" r:id="rId574" xr:uid="{2F8F5A38-1678-4774-8403-D7D3F1273EFE}"/>
    <hyperlink ref="K362" r:id="rId575" location="/visualizar/29348" xr:uid="{F5D46D59-1507-4CAC-835F-72783E653CB1}"/>
    <hyperlink ref="L362" r:id="rId576" xr:uid="{42D481BC-B95D-4464-8610-A3DD4CECBE38}"/>
    <hyperlink ref="K361" r:id="rId577" location="/visualizar/29367" xr:uid="{BFF772BF-C5CA-4CB3-8E8A-39F86B4A5EE5}"/>
    <hyperlink ref="L361" r:id="rId578" xr:uid="{688CB073-A257-4B98-A41E-9416F64D1574}"/>
    <hyperlink ref="K360" r:id="rId579" location="/visualizar/29345" xr:uid="{F8237493-A9E3-4F9F-A24F-35564F025CED}"/>
    <hyperlink ref="L360" r:id="rId580" xr:uid="{C41088A9-425B-4AB7-904A-7D86D5B2AA6F}"/>
    <hyperlink ref="K359" r:id="rId581" location="/visualizar/29344" xr:uid="{D7F14FFA-F769-4DC6-B406-878492B1D312}"/>
    <hyperlink ref="K358" r:id="rId582" location="/visualizar/29360" xr:uid="{3EF7DB66-5D2A-49A1-A9FF-739E41CA30C2}"/>
    <hyperlink ref="L358" r:id="rId583" xr:uid="{018BB899-AABE-4A70-801E-5BD01D2A2A44}"/>
    <hyperlink ref="K699" r:id="rId584" location="/visualizar/476280" xr:uid="{F087DC28-74A4-4C4F-90C5-133A68FCE0D0}"/>
    <hyperlink ref="K700" r:id="rId585" location="/visualizar/476282" xr:uid="{2543BFBC-4E4B-453C-9B1B-EFDAFD8D3BE1}"/>
    <hyperlink ref="K701" r:id="rId586" location="/visualizar/476283" xr:uid="{0AEB8A0C-F635-47A7-8AEC-617583A0827E}"/>
    <hyperlink ref="L701" r:id="rId587" xr:uid="{DB5C56EC-8C64-4F22-9A20-27EC287A7F2B}"/>
    <hyperlink ref="L700" r:id="rId588" xr:uid="{2A833B77-695C-44CA-AAEC-56D32D6F88F4}"/>
    <hyperlink ref="L691" r:id="rId589" xr:uid="{8F2BD8FB-0F9E-4659-B7B6-A4B7F1D5DABD}"/>
    <hyperlink ref="L478" r:id="rId590" xr:uid="{C626F6DA-07D1-455A-9E26-2FE0008D95F7}"/>
    <hyperlink ref="K357" r:id="rId591" location="/visualizar/29334" xr:uid="{0E826DCD-5656-4989-B3B3-FC0B57527C57}"/>
    <hyperlink ref="L357" r:id="rId592" xr:uid="{599EE848-63B6-4316-89CD-0C366221356E}"/>
    <hyperlink ref="K356" r:id="rId593" location="/visualizar/29332" xr:uid="{F303E828-F27A-42D0-8535-9B0DCDC95C3C}"/>
    <hyperlink ref="L356" r:id="rId594" xr:uid="{7DFDA5EA-4E5A-4CE9-AE9A-AA50A6EEC23B}"/>
    <hyperlink ref="K355" r:id="rId595" location="/visualizar/29313" xr:uid="{BC6CE6BA-E89C-4C66-A569-2C08C0D08C1F}"/>
    <hyperlink ref="L355" r:id="rId596" xr:uid="{8D82CFA9-39EA-4C05-8758-A4CBFCD27331}"/>
    <hyperlink ref="K354" r:id="rId597" location="/visualizar/355257" xr:uid="{6D81A8CC-CE46-420C-A2A9-CAB1BB726371}"/>
    <hyperlink ref="L354" r:id="rId598" xr:uid="{F1FC1F16-9DA7-4CBD-8187-B9602B38854B}"/>
    <hyperlink ref="K353" r:id="rId599" location="/visualizar/29309" xr:uid="{1D74D619-7295-4C20-8988-EB27F0D34F2F}"/>
    <hyperlink ref="K352" r:id="rId600" location="/visualizar/29275" xr:uid="{646E85CF-C0DD-4244-B217-7C7CE7B8602B}"/>
    <hyperlink ref="L352" r:id="rId601" xr:uid="{773AE211-48CC-42BC-91BE-AD169DD53DD2}"/>
    <hyperlink ref="K351" r:id="rId602" location="/visualizar/29273" xr:uid="{6D82FFE0-08A9-40A7-9C08-494FAC8B1097}"/>
    <hyperlink ref="L351" r:id="rId603" xr:uid="{F2310292-DB9E-401E-9B89-0A644BEEA86A}"/>
    <hyperlink ref="K350" r:id="rId604" location="/visualizar/29152" xr:uid="{C205D2D5-9A49-4810-8A65-C000782B9F90}"/>
    <hyperlink ref="L350" r:id="rId605" xr:uid="{7037DC42-8F01-41C6-AFFD-98328B1429A8}"/>
    <hyperlink ref="K349" r:id="rId606" location="/visualizar/29271" xr:uid="{BA59B466-9581-4C2F-8C56-D817334D5CB9}"/>
    <hyperlink ref="L349" r:id="rId607" xr:uid="{5F0A2323-534C-4D1D-86B5-7A944A59F5AA}"/>
    <hyperlink ref="K348" r:id="rId608" location="/visualizar/29218" xr:uid="{144E338A-70AC-4CDE-989A-0CA2ECF88E02}"/>
    <hyperlink ref="L348" r:id="rId609" xr:uid="{73943E60-F9D2-40F6-8278-199581819DB0}"/>
    <hyperlink ref="K347" r:id="rId610" location="/visualizar/29262" xr:uid="{79F0996E-A949-4C0D-A3CD-A8CA59AB26DD}"/>
    <hyperlink ref="K346" r:id="rId611" location="/visualizar/29250" xr:uid="{D489B65C-3B9B-431E-8EE7-2D39C1D3F030}"/>
    <hyperlink ref="L346" r:id="rId612" xr:uid="{4CFDD0BE-82E0-443D-A5F2-7DBCC4B45557}"/>
    <hyperlink ref="K345" r:id="rId613" location="/visualizar/29248" xr:uid="{DBF1105D-F72E-419A-8C31-3C8F97957CE0}"/>
    <hyperlink ref="L345" r:id="rId614" xr:uid="{A521FF7A-9779-486D-B04E-30FD4EBA425D}"/>
    <hyperlink ref="K344" r:id="rId615" location="/visualizar/29162" xr:uid="{04F560AC-A25A-4947-BB24-8AFEE6DF8415}"/>
    <hyperlink ref="L344" r:id="rId616" xr:uid="{4B19ABFD-616B-4AD6-B8C0-D47377C8EEC2}"/>
    <hyperlink ref="K343" r:id="rId617" location="/visualizar/29243" xr:uid="{4640B94D-D3A9-45CA-A56E-A384E5E00552}"/>
    <hyperlink ref="L343" r:id="rId618" xr:uid="{B9031088-E15A-4D75-9184-79067B301717}"/>
    <hyperlink ref="K342" r:id="rId619" location="/visualizar/29241" xr:uid="{EB7809DE-9BCE-4C9F-8343-A80C6FB07313}"/>
    <hyperlink ref="L342" r:id="rId620" xr:uid="{5ED1BAA2-BE05-43B6-9069-1F3452000FB0}"/>
    <hyperlink ref="K341" r:id="rId621" location="/visualizar/29239" xr:uid="{2C4AB4BE-7843-4997-BA2C-BFDE59C00D10}"/>
    <hyperlink ref="L341" r:id="rId622" xr:uid="{A7AE9CE6-0917-49C7-AA71-D1BD1685A3C9}"/>
    <hyperlink ref="K340" r:id="rId623" location="/visualizar/29216" xr:uid="{3BA340EB-206D-4DFF-A8D4-B12D7B262710}"/>
    <hyperlink ref="L340" r:id="rId624" xr:uid="{8577F8F7-E8BF-4C07-9CA2-23084211F4AB}"/>
    <hyperlink ref="K339" r:id="rId625" location="/visualizar/29214" xr:uid="{D0285A68-B10D-44EC-A309-4BF2682C509B}"/>
    <hyperlink ref="L339" r:id="rId626" xr:uid="{27B05979-2036-4CF1-BC9C-4EE977B7A2FF}"/>
    <hyperlink ref="K338" r:id="rId627" location="/visualizar/29246" xr:uid="{C3FABED4-7E69-428D-8D19-D981C80F5B95}"/>
    <hyperlink ref="L338" r:id="rId628" xr:uid="{3C30981F-232A-4C29-B6BB-25177477AF0B}"/>
    <hyperlink ref="K337" r:id="rId629" location="/visualizar/29236" xr:uid="{671617CC-0B29-4BCC-9918-844E26D3538A}"/>
    <hyperlink ref="L337" r:id="rId630" xr:uid="{97DB21A0-196C-4C48-AB88-A0ABAE629555}"/>
    <hyperlink ref="K335" r:id="rId631" location="/visualizar/435461" xr:uid="{BB201958-AB35-44CD-9252-93E9BEED74B8}"/>
    <hyperlink ref="L335" r:id="rId632" xr:uid="{A9053615-46C1-441E-AFC7-E5ECAE240EE0}"/>
    <hyperlink ref="K334" r:id="rId633" location="/visualizar/358630" xr:uid="{16F9B8F7-1FEC-42D6-922B-5941634E8B3D}"/>
    <hyperlink ref="L334" r:id="rId634" xr:uid="{BB0C6EA7-7448-4223-A5B5-807C84632916}"/>
    <hyperlink ref="K333" r:id="rId635" location="/visualizar/29135" xr:uid="{F2C13EB6-DB03-49C5-9A23-66B4335373E0}"/>
    <hyperlink ref="L333" r:id="rId636" xr:uid="{EC82A49D-99FE-43F0-928A-C5C3AA67FBF4}"/>
    <hyperlink ref="K332" r:id="rId637" location="/visualizar/29123" xr:uid="{2B19611B-DC8B-48F9-B183-87A606FA85E4}"/>
    <hyperlink ref="L332" r:id="rId638" xr:uid="{90B937A2-D746-4999-9C6A-7AAF24800FC9}"/>
    <hyperlink ref="K331" r:id="rId639" location="/visualizar/29225" xr:uid="{B53945B9-1365-4E55-8F24-8FB991058619}"/>
    <hyperlink ref="L331" r:id="rId640" xr:uid="{830335CE-7677-4127-BC3C-C9CF9DF151E8}"/>
    <hyperlink ref="K330" r:id="rId641" location="/visualizar/29223" xr:uid="{725D99B9-21B2-4B24-8595-50B71F927F3D}"/>
    <hyperlink ref="L330" r:id="rId642" xr:uid="{89710B4D-C9FA-415B-A019-D6B1F46425D4}"/>
    <hyperlink ref="K329" r:id="rId643" location="/visualizar/29205" xr:uid="{13577598-62B7-4FB5-8776-543EA838F4DD}"/>
    <hyperlink ref="L329" r:id="rId644" xr:uid="{FBD11577-F889-4CFE-9899-A1F99F15FFC6}"/>
    <hyperlink ref="K328" r:id="rId645" location="/visualizar/29200" xr:uid="{7BFD0F5A-0F74-42E2-BAB6-1AD24ECD239E}"/>
    <hyperlink ref="L328" r:id="rId646" xr:uid="{74A28C30-5AB3-48AE-8770-B0A1AF77FDE3}"/>
    <hyperlink ref="K326" r:id="rId647" location="/visualizar/29291" xr:uid="{66E7E5E7-F1CA-4C68-A9FA-E8677884FA83}"/>
    <hyperlink ref="L326" r:id="rId648" xr:uid="{076FC827-9FC5-4742-8990-3014648C0138}"/>
    <hyperlink ref="K327" r:id="rId649" location="/visualizar/29127" xr:uid="{9AD6121D-07D1-4DED-A7A1-A4C97B495DA3}"/>
    <hyperlink ref="L327" r:id="rId650" xr:uid="{96F926CF-041E-4635-97D5-6107CB83FFBB}"/>
    <hyperlink ref="K325" r:id="rId651" location="/visualizar/29176" xr:uid="{716EE1B8-DE02-4E8C-8679-DEDB3D34F3BD}"/>
    <hyperlink ref="L325" r:id="rId652" xr:uid="{685AC1F1-8F81-43E5-BE01-48FE6D4A0A6C}"/>
    <hyperlink ref="K324" r:id="rId653" location="/visualizar/29174" xr:uid="{8B4F1D6B-7226-4292-BE8D-355FA0A4CB1B}"/>
    <hyperlink ref="L324" r:id="rId654" xr:uid="{1B424E23-44A0-4544-9DB0-0ADBB8DA6AE5}"/>
    <hyperlink ref="K323" r:id="rId655" location="/visualizar/29168" xr:uid="{006BDFB1-59B1-48A1-8C5C-21DCAD7B8B2B}"/>
    <hyperlink ref="L323" r:id="rId656" xr:uid="{35935115-0189-4267-9D2C-55097AD814D0}"/>
    <hyperlink ref="K322" r:id="rId657" location="/visualizar/355258" xr:uid="{99310892-5DF1-40D5-96F5-1815FE882755}"/>
    <hyperlink ref="L322" r:id="rId658" xr:uid="{A972F67B-4C91-45FF-A485-02CCB4CD8444}"/>
    <hyperlink ref="K321" r:id="rId659" location="/visualizar/29166" xr:uid="{B36BB852-EB7C-47B1-A849-2A1288F76771}"/>
    <hyperlink ref="L321" r:id="rId660" xr:uid="{FB5FDF80-E16A-444D-BD96-A97D5AE7876B}"/>
    <hyperlink ref="K320" r:id="rId661" location="/visualizar/29179" xr:uid="{03E60011-2151-4B5F-84CB-A367C985A795}"/>
    <hyperlink ref="L320" r:id="rId662" xr:uid="{8271773E-A262-4525-8512-B8885C0D5AFD}"/>
    <hyperlink ref="K319" r:id="rId663" location="/visualizar/29157" xr:uid="{300D1440-56B3-44E4-B6C3-7D838BF40FD1}"/>
    <hyperlink ref="L319" r:id="rId664" xr:uid="{D054C70A-B492-4A8C-B47A-1DAEB6F4FBD7}"/>
    <hyperlink ref="K318" r:id="rId665" location="/visualizar/29154" xr:uid="{C9DBBDFA-4488-4BA2-A6CA-A022D09EDDD9}"/>
    <hyperlink ref="L318" r:id="rId666" xr:uid="{5825F5C1-7DB0-4D39-8F01-55543BD7D365}"/>
    <hyperlink ref="K317" r:id="rId667" location="/visualizar/29160" xr:uid="{869A1146-2728-4DF0-9787-AEA8C2D80DB0}"/>
    <hyperlink ref="L317" r:id="rId668" xr:uid="{1318B957-53AA-433E-A2D0-F6FF7249DA4C}"/>
    <hyperlink ref="K316" r:id="rId669" location="/visualizar/29121" xr:uid="{27D4DDF6-4D0B-405E-A055-2E0207FB1CC8}"/>
    <hyperlink ref="L316" r:id="rId670" xr:uid="{F88AC13F-FC83-49E6-914D-CB70552925B2}"/>
    <hyperlink ref="K315" r:id="rId671" location="/visualizar/29141" xr:uid="{C67135E0-C7BC-4C4F-B37A-E24B5C15288B}"/>
    <hyperlink ref="L315" r:id="rId672" xr:uid="{3C23E9C7-52FA-4874-9F34-78C62350A8F8}"/>
    <hyperlink ref="K314" r:id="rId673" location="/visualizar/29137" xr:uid="{BCA4BB3D-E529-4EBA-B6C0-C233BC5BC2DE}"/>
    <hyperlink ref="K313" r:id="rId674" location="/visualizar/358631" xr:uid="{DF4789CE-F3A2-4AE9-A2B3-33A8F49A4A27}"/>
    <hyperlink ref="L313" r:id="rId675" xr:uid="{D00296F5-AB01-4ECF-9876-E6F7E38D00F2}"/>
    <hyperlink ref="K312" r:id="rId676" location="/visualizar/29100" xr:uid="{2B9A4E40-8C2B-4627-AC18-66F39E90196C}"/>
    <hyperlink ref="L312" r:id="rId677" xr:uid="{56050691-3E9A-46CB-8CE9-9D9E2901922C}"/>
    <hyperlink ref="K311" r:id="rId678" location="/visualizar/29050" xr:uid="{13065308-4D9A-4DB0-B113-BB7EC47A23EB}"/>
    <hyperlink ref="L311" r:id="rId679" xr:uid="{688A9CC9-6332-4B57-A2F7-E96685368810}"/>
    <hyperlink ref="K310" r:id="rId680" location="/visualizar/29094" xr:uid="{35EECC4C-EAE2-4DC9-935F-EA4E508A937E}"/>
    <hyperlink ref="L310" r:id="rId681" xr:uid="{E8F10335-654B-4392-B560-F350CEB5E355}"/>
    <hyperlink ref="K309" r:id="rId682" location="/visualizar/29092" xr:uid="{0811E5C1-835D-4757-A4B1-0F30A7545786}"/>
    <hyperlink ref="L309" r:id="rId683" xr:uid="{F0D94570-803D-47B2-A51E-B5AD61FFA819}"/>
    <hyperlink ref="K308" r:id="rId684" location="/visualizar/29090" xr:uid="{13AED04D-441E-4854-B2EC-FB4DCB5BFAFD}"/>
    <hyperlink ref="L308" r:id="rId685" xr:uid="{BA266553-0B60-4456-B79A-746604FFB68F}"/>
    <hyperlink ref="K307" r:id="rId686" location="/visualizar/29089" xr:uid="{55F0F50B-FB03-40E8-B6B7-842E58E9FF87}"/>
    <hyperlink ref="L307" r:id="rId687" xr:uid="{4C4B1910-5F09-41C0-A95B-CAEC5BB7DF5B}"/>
    <hyperlink ref="K306" r:id="rId688" location="/visualizar/29087" xr:uid="{872FFDB4-17CD-4F4C-9A2D-45E29E77CFF1}"/>
    <hyperlink ref="L306" r:id="rId689" xr:uid="{616EAF31-B587-4010-8D8D-8077B12E51E7}"/>
    <hyperlink ref="K305" r:id="rId690" location="/visualizar/29045" xr:uid="{0DB2ECFB-0A61-460F-BF5B-4AA215E0043C}"/>
    <hyperlink ref="L305" r:id="rId691" xr:uid="{E0C9B18B-E536-4EFC-BA8A-3A3A23D8EECC}"/>
    <hyperlink ref="K304" r:id="rId692" location="/visualizar/29068" xr:uid="{02F6B0FB-733A-4F56-8E1D-AFF7FD98F6B2}"/>
    <hyperlink ref="L304" r:id="rId693" xr:uid="{1ABDAC6C-59EB-451E-A304-66BE776F18E7}"/>
    <hyperlink ref="K303" r:id="rId694" location="/visualizar/29064" xr:uid="{C57B8331-F6CF-49E5-BC09-93DE77AF4ACD}"/>
    <hyperlink ref="L303" r:id="rId695" xr:uid="{168D6C99-B8D6-4794-BEB1-E958FCB8886A}"/>
    <hyperlink ref="K302" r:id="rId696" location="/visualizar/28975" xr:uid="{DF60A6D7-2474-4395-B57A-4C3B4A73C973}"/>
    <hyperlink ref="L302" r:id="rId697" xr:uid="{2D2D081C-1BC2-4807-B8FB-3D59FBC7DDF3}"/>
    <hyperlink ref="K301" r:id="rId698" location="/visualizar/29060" xr:uid="{7C199E47-C5F6-4092-9D0B-9FE5B98EF1EC}"/>
    <hyperlink ref="L301" r:id="rId699" xr:uid="{D3B06486-F838-44A6-B1C7-B704D0A6F3C8}"/>
    <hyperlink ref="K300" r:id="rId700" location="/visualizar/28931" xr:uid="{C1C49790-0AEF-425C-9A35-38CF5DC73431}"/>
    <hyperlink ref="L300" r:id="rId701" xr:uid="{AE01A50A-F350-4B13-988B-408DD088D4F0}"/>
    <hyperlink ref="K299" r:id="rId702" location="/visualizar/356500" xr:uid="{8CD31FAC-57B4-45A3-A5A6-F70E470100FB}"/>
    <hyperlink ref="L299" r:id="rId703" xr:uid="{8CA3514B-BEE8-4084-A066-F5AEA392D516}"/>
    <hyperlink ref="K298" r:id="rId704" location="/visualizar/29022" xr:uid="{41311011-3015-4BF9-AD76-6DB1D4D00BF0}"/>
    <hyperlink ref="L298" r:id="rId705" xr:uid="{2430F224-9A4E-4053-B248-43547E6F6C09}"/>
    <hyperlink ref="K297" r:id="rId706" location="/visualizar/29003" xr:uid="{8C7D4F8A-74B0-48CF-A288-91E8CD48BDCA}"/>
    <hyperlink ref="L297" r:id="rId707" xr:uid="{F96ED858-24CD-4EBB-AFB5-E6B572A963CE}"/>
    <hyperlink ref="K296" r:id="rId708" location="/visualizar/28989" xr:uid="{F68A2D95-157D-4FAD-8BB5-C2D51AC5BC21}"/>
    <hyperlink ref="K295" r:id="rId709" location="/visualizar/28985" xr:uid="{B3D07EE3-CC4D-484F-A9C9-C27FEEEF9F73}"/>
    <hyperlink ref="L295" r:id="rId710" xr:uid="{B978A51C-3C52-43B1-9071-FBC901F115E2}"/>
    <hyperlink ref="K294" r:id="rId711" location="/visualizar/28977" xr:uid="{614F3BC6-13A3-4DF1-B990-0E287E0B235F}"/>
    <hyperlink ref="L294" r:id="rId712" xr:uid="{E8822524-CC89-4200-96B3-E0951E76C19A}"/>
    <hyperlink ref="K293" r:id="rId713" location="/visualizar/28973" xr:uid="{6C78AF07-BB37-4C62-B01E-175AAFEBD823}"/>
    <hyperlink ref="L293" r:id="rId714" xr:uid="{A700FA23-F23E-4F29-82D2-947E3E3E5623}"/>
    <hyperlink ref="K292" r:id="rId715" location="/visualizar/28926" xr:uid="{890DF583-CFCE-4335-A434-C549EF438BAC}"/>
    <hyperlink ref="L292" r:id="rId716" xr:uid="{8999F0CC-BF43-4879-BD51-64EF95B33CC3}"/>
    <hyperlink ref="K291" r:id="rId717" location="/visualizar/28924" xr:uid="{FDBC5ACD-570F-4048-A214-105CE8A17466}"/>
    <hyperlink ref="L291" r:id="rId718" xr:uid="{7E784DA1-722F-49B0-B5D8-D3B3FE9092F8}"/>
    <hyperlink ref="K290" r:id="rId719" location="/visualizar/28945" xr:uid="{79DA3D3E-176C-4653-91F8-F653CBA95585}"/>
    <hyperlink ref="L290" r:id="rId720" xr:uid="{5EB29086-94E5-432D-97AA-4D52E7ACF621}"/>
    <hyperlink ref="K289" r:id="rId721" location="/visualizar/28960" xr:uid="{1A520E89-2B97-43AC-BFFD-EF68445441A2}"/>
    <hyperlink ref="L289" r:id="rId722" xr:uid="{7529D57B-4A92-49CC-BC75-B6525DAFD9C1}"/>
    <hyperlink ref="K288" r:id="rId723" location="/visualizar/28917" xr:uid="{70145505-80A3-4D87-ADCE-143400231ECC}"/>
    <hyperlink ref="L288" r:id="rId724" xr:uid="{48B1CDC9-6976-4D40-8547-0C9F48783828}"/>
    <hyperlink ref="K287" r:id="rId725" location="/visualizar/28919" xr:uid="{61A24F8C-5EDD-4F5C-A968-FF29F4E43078}"/>
    <hyperlink ref="K286" r:id="rId726" location="/visualizar/28897" xr:uid="{A087FA7F-E0EC-44D0-98B1-2057A623507F}"/>
    <hyperlink ref="L286" r:id="rId727" xr:uid="{2699B89E-369B-4CEE-894E-C9BD5A07EB7B}"/>
    <hyperlink ref="K285" r:id="rId728" location="/visualizar/28954" xr:uid="{0718F5E1-D402-483F-88FC-7B3205E0019C}"/>
    <hyperlink ref="L285" r:id="rId729" xr:uid="{60957DB4-E122-4911-A987-9FC54C296FBD}"/>
    <hyperlink ref="K284" r:id="rId730" location="/visualizar/28888" xr:uid="{006394AD-D566-4EFF-B5E2-2132E62A1B9C}"/>
    <hyperlink ref="L284" r:id="rId731" xr:uid="{C2AD562F-7E5D-40A7-B230-B814B3C1B858}"/>
    <hyperlink ref="K283" r:id="rId732" location="/visualizar/28874" xr:uid="{5B362C0D-651A-45C9-B3C9-EF419E458656}"/>
    <hyperlink ref="L283" r:id="rId733" xr:uid="{BD04866A-29AE-483D-B1B8-ECE9CEEE257C}"/>
    <hyperlink ref="K282" r:id="rId734" location="/visualizar/28826" xr:uid="{D4F77797-7391-4BAC-9505-DA0AEEC90538}"/>
    <hyperlink ref="L282" r:id="rId735" xr:uid="{C21D3470-3DFF-4B20-A9A9-808516A777B4}"/>
    <hyperlink ref="K281" r:id="rId736" location="/visualizar/28879" xr:uid="{8A548CD2-B170-4AFF-9F70-EBE52E87348F}"/>
    <hyperlink ref="L281" r:id="rId737" xr:uid="{511FB7FC-0CC4-4C5F-85B6-31670E91C689}"/>
    <hyperlink ref="K280" r:id="rId738" location="/visualizar/28854" xr:uid="{411027A2-5FDD-4C41-AED4-A5CA156A67FF}"/>
    <hyperlink ref="L280" r:id="rId739" xr:uid="{7DD1DBB6-30F2-4012-A4A7-20F4F97DB0BD}"/>
    <hyperlink ref="K279" r:id="rId740" location="/visualizar/28852" xr:uid="{C085891D-1330-4EBB-A9AD-FA74092AE48A}"/>
    <hyperlink ref="L279" r:id="rId741" xr:uid="{AD9F6945-8F65-4B2E-9680-D8F424AA700A}"/>
    <hyperlink ref="K278" r:id="rId742" location="/visualizar/28848" xr:uid="{45565759-A601-45FC-B6DF-1D8B35D0E54F}"/>
    <hyperlink ref="L278" r:id="rId743" xr:uid="{5C5152D9-5000-4FEF-86E3-4825146AACE9}"/>
    <hyperlink ref="K277" r:id="rId744" location="/visualizar/28860" xr:uid="{1F5B068B-6B4A-4DB4-9B9A-73404E875E6A}"/>
    <hyperlink ref="L277" r:id="rId745" xr:uid="{D5C4C544-1B97-46C3-A751-2D28E71498F7}"/>
    <hyperlink ref="K276" r:id="rId746" location="/visualizar/28812" xr:uid="{075BBD73-B90F-4F93-B31C-0619521900D2}"/>
    <hyperlink ref="L276" r:id="rId747" xr:uid="{98A84241-7295-431B-802E-98FD65F0A864}"/>
    <hyperlink ref="K275" r:id="rId748" location="/visualizar/28845" xr:uid="{187D3A93-7CC1-42CA-97EF-9DA4D2B4F579}"/>
    <hyperlink ref="L275" r:id="rId749" xr:uid="{17240360-B238-4C75-B6E8-75786B917427}"/>
    <hyperlink ref="K274" r:id="rId750" location="/visualizar/28843" xr:uid="{B347D9AD-BA7B-4988-A322-19E17B0013CB}"/>
    <hyperlink ref="L274" r:id="rId751" xr:uid="{9A67D2D4-B1F3-4F6C-B163-66502463B724}"/>
    <hyperlink ref="K273" r:id="rId752" location="/visualizar/28836" xr:uid="{08A8E94F-E62C-4F88-882F-FE44889FA09A}"/>
    <hyperlink ref="L273" r:id="rId753" xr:uid="{F58F5CF6-3843-4331-898C-F33CF5DCEC73}"/>
    <hyperlink ref="K272" r:id="rId754" location="/visualizar/28831" xr:uid="{59936A0A-4429-45BF-A440-40A8C54AEB16}"/>
    <hyperlink ref="L272" r:id="rId755" xr:uid="{424E1CD3-6184-47E9-82A6-8B902CE2F9C3}"/>
    <hyperlink ref="K271" r:id="rId756" location="/visualizar/28828" xr:uid="{759AB050-B642-4B2B-BB5A-7F60C6DBF640}"/>
    <hyperlink ref="L271" r:id="rId757" xr:uid="{8E0250D0-1230-48E7-B58D-751228F4AFFB}"/>
    <hyperlink ref="K270" r:id="rId758" location="/visualizar/28819" xr:uid="{D79F1B9E-E50C-4A0A-A919-3B1DEB0B3F23}"/>
    <hyperlink ref="L270" r:id="rId759" xr:uid="{1157EDC9-AFC2-43E1-A04F-60E71B506A35}"/>
    <hyperlink ref="K269" r:id="rId760" location="/visualizar/28796" xr:uid="{04BFC2EB-1993-46C3-8B1C-2EE3C5199199}"/>
    <hyperlink ref="L269" r:id="rId761" xr:uid="{B7A06048-11C5-4EA7-BEB0-1D2B659A93F3}"/>
    <hyperlink ref="L268" r:id="rId762" xr:uid="{921D6F9E-34B3-479C-9223-EFD8120DE73F}"/>
    <hyperlink ref="K267" r:id="rId763" location="/visualizar/28771" xr:uid="{3C9B5638-20EB-45C6-AC50-315F6546867D}"/>
    <hyperlink ref="L267" r:id="rId764" xr:uid="{F5CE9AD5-B65F-4C7C-8769-972DE46D763C}"/>
    <hyperlink ref="K266" r:id="rId765" location="/visualizar/28793" xr:uid="{9B8ED8AA-A60D-445F-BE3C-A88515DC9ACF}"/>
    <hyperlink ref="L266" r:id="rId766" xr:uid="{C27B034E-4E3E-417A-B2F2-EEC8F7C5F657}"/>
    <hyperlink ref="K265" r:id="rId767" location="/visualizar/28791" xr:uid="{1C10EF4C-CE59-4E9B-AA5F-042656B162E4}"/>
    <hyperlink ref="L265" r:id="rId768" xr:uid="{A10DD7C3-81B7-4CCB-A654-E9D452A4F346}"/>
    <hyperlink ref="K264" r:id="rId769" location="/visualizar/337081" xr:uid="{A626D81B-11FA-49EB-A386-CFA4925B9279}"/>
    <hyperlink ref="L264" r:id="rId770" xr:uid="{406B1AB6-2CCF-47FB-A3CA-0CD3294D9136}"/>
    <hyperlink ref="K263" r:id="rId771" location="/visualizar/28760" xr:uid="{0340FAB1-A33F-4EF8-AB11-845D7A8AB08D}"/>
    <hyperlink ref="L263" r:id="rId772" xr:uid="{CC9D23A3-F3F5-4B49-BBFA-934765028A37}"/>
    <hyperlink ref="K262" r:id="rId773" location="/visualizar/28750" xr:uid="{E7E27FED-2DCD-47F7-BECE-4D79F02DCBDA}"/>
    <hyperlink ref="L262" r:id="rId774" xr:uid="{4CD750B0-CE16-41F5-92E9-63F4C64CF305}"/>
    <hyperlink ref="K261" r:id="rId775" location="/visualizar/28754" xr:uid="{639D01DD-35C7-468A-AC2F-F22B29695CE6}"/>
    <hyperlink ref="L261" r:id="rId776" xr:uid="{3C287E9F-B302-4A73-B078-E4A60882CDCD}"/>
    <hyperlink ref="K260" r:id="rId777" location="/visualizar/28727" xr:uid="{2DB62454-8E9F-4FF7-9196-CB75CC446288}"/>
    <hyperlink ref="K259" r:id="rId778" location="/visualizar/28725" xr:uid="{F4D54D93-4B5A-4C23-8724-ED2DC5DD975E}"/>
    <hyperlink ref="K258" r:id="rId779" location="/visualizar/28752" xr:uid="{D4F1D5F9-63E7-4592-B909-14A2D1575A4B}"/>
    <hyperlink ref="K257" r:id="rId780" location="/visualizar/28746" xr:uid="{9D1857E9-96FE-4E13-92EE-F9A7592DA5F5}"/>
    <hyperlink ref="L257" r:id="rId781" xr:uid="{D31B108E-BD78-49AE-9D22-E1DD2024BEDB}"/>
    <hyperlink ref="K256" r:id="rId782" location="/visualizar/28744" xr:uid="{09828894-D301-49F1-B676-E70D1233E0C8}"/>
    <hyperlink ref="L256" r:id="rId783" xr:uid="{7FE25FDA-0C06-430E-B5D7-36E8AAC26502}"/>
    <hyperlink ref="K255" r:id="rId784" location="/visualizar/28707" xr:uid="{C9E782DD-AADB-4520-A4A7-FE246118D345}"/>
    <hyperlink ref="L255" r:id="rId785" xr:uid="{81756AB0-B59C-4B63-90B9-E76974150A0F}"/>
    <hyperlink ref="K254" r:id="rId786" location="/visualizar/28719" xr:uid="{68B4344E-A56D-422F-98DC-F622B504D6FF}"/>
    <hyperlink ref="L254" r:id="rId787" xr:uid="{48CC2C2B-C71F-4387-9E4A-A3F0F581FCA1}"/>
    <hyperlink ref="K253" r:id="rId788" location="/visualizar/28702" xr:uid="{1DA09FF1-3246-4BEF-B972-47CE07E2D1EE}"/>
    <hyperlink ref="L253" r:id="rId789" xr:uid="{847BBC31-3423-44AB-B110-1A471708D0A0}"/>
    <hyperlink ref="K252" r:id="rId790" location="/visualizar/28704" xr:uid="{300A8E4B-A7AF-46A6-84E7-4FD7441B32B9}"/>
    <hyperlink ref="L252" r:id="rId791" xr:uid="{FC0AA08F-DBCC-460F-ABA6-8264A7E0D141}"/>
    <hyperlink ref="K251" r:id="rId792" location="/visualizar/28701" xr:uid="{F576BCFD-A400-42A0-96CE-81021B4281E2}"/>
    <hyperlink ref="L251" r:id="rId793" xr:uid="{5FEFE789-5C98-4716-A5AA-F307A34F4286}"/>
    <hyperlink ref="K250" r:id="rId794" location="/visualizar/28693" xr:uid="{C01D4EEA-9CED-4447-9647-E33E42081EBF}"/>
    <hyperlink ref="L250" r:id="rId795" xr:uid="{131CE572-20D6-42F8-9F3B-F6801D7B65E0}"/>
    <hyperlink ref="K249" r:id="rId796" location="/visualizar/435462" xr:uid="{F34E7B01-DDE1-4D55-B8D4-EDA5E4C9B39A}"/>
    <hyperlink ref="L249" r:id="rId797" xr:uid="{F6E46BA4-8661-4462-A390-2FC564AE78D3}"/>
    <hyperlink ref="K248" r:id="rId798" location="/visualizar/28676" xr:uid="{AAFC2FF5-9B4A-4EF2-9E12-5B69B0614BBB}"/>
    <hyperlink ref="L248" r:id="rId799" xr:uid="{C8829AFB-88BA-4BBF-BE79-D04531FE1751}"/>
    <hyperlink ref="K247" r:id="rId800" location="/visualizar/28615" xr:uid="{551EDD39-E13B-49EF-9845-CD0366474C03}"/>
    <hyperlink ref="L247" r:id="rId801" xr:uid="{94461063-E677-421A-BD4E-C6DB5D17C3D8}"/>
    <hyperlink ref="K246" r:id="rId802" location="/visualizar/28642" xr:uid="{B04599B9-FCE7-48F3-8B85-4DD164EC488D}"/>
    <hyperlink ref="L246" r:id="rId803" xr:uid="{76F751D2-223F-4E10-9F41-E54DCDC6D24F}"/>
    <hyperlink ref="K245" r:id="rId804" location="/visualizar/28635" xr:uid="{F927FFD6-36FD-498C-8065-986BC2F47185}"/>
    <hyperlink ref="L245" r:id="rId805" xr:uid="{6429D122-B121-47FF-940B-03F2B04F2C1C}"/>
    <hyperlink ref="K244" r:id="rId806" location="/visualizar/28612" xr:uid="{D282A7A9-A8C5-4F69-B015-69A2238491B0}"/>
    <hyperlink ref="L244" r:id="rId807" xr:uid="{063F7598-399B-47DA-A83C-111901784974}"/>
    <hyperlink ref="K243" r:id="rId808" location="/visualizar/28610" xr:uid="{FF00C14E-26E7-4A61-A3E6-7F62AC4A8122}"/>
    <hyperlink ref="L243" r:id="rId809" xr:uid="{8F58E0D9-19D7-4688-A074-16994B12B262}"/>
    <hyperlink ref="K242" r:id="rId810" location="/visualizar/28623" xr:uid="{BEEDDA65-ABB7-4A5A-AABD-5CD71C2FA5DD}"/>
    <hyperlink ref="L242" r:id="rId811" xr:uid="{17AA0624-2BDE-4524-A939-E6323A0F1265}"/>
    <hyperlink ref="K241" r:id="rId812" location="/visualizar/28619" xr:uid="{D00679B4-0AB3-484E-820A-95F8678271F7}"/>
    <hyperlink ref="L241" r:id="rId813" xr:uid="{8FAE04B5-6419-4D0C-8CE9-09E0412855F9}"/>
    <hyperlink ref="K240" r:id="rId814" location="/visualizar/28597" xr:uid="{6B4C882E-306A-4E8E-8F70-5C7FB9CD7589}"/>
    <hyperlink ref="L240" r:id="rId815" xr:uid="{DBF15346-3961-42DF-B8E9-0F45D2C15D01}"/>
    <hyperlink ref="K239" r:id="rId816" location="/visualizar/28600" xr:uid="{9158A2BF-D357-432A-B2D0-7BB167E33ABE}"/>
    <hyperlink ref="L239" r:id="rId817" xr:uid="{E0DE5C22-8779-4949-A962-7EDA00C5C3AE}"/>
    <hyperlink ref="K238" r:id="rId818" location="/visualizar/28498" xr:uid="{7F7AC67E-55AF-4BBD-8406-25DDF1DC6B83}"/>
    <hyperlink ref="L238" r:id="rId819" xr:uid="{DB346D40-5F55-4F41-8560-FFA7CA07A0A6}"/>
    <hyperlink ref="K237" r:id="rId820" location="/visualizar/28587" xr:uid="{22B7C37F-C0DD-43BE-8F40-E6EE93FCDE01}"/>
    <hyperlink ref="L237" r:id="rId821" xr:uid="{E8EC6A29-03A4-43E9-89DE-2DF012095CDD}"/>
    <hyperlink ref="K236" r:id="rId822" location="/visualizar/28579" xr:uid="{76BCB464-1F89-4FC8-95BC-1A2E300FEBEF}"/>
    <hyperlink ref="L236" r:id="rId823" xr:uid="{16B6041D-063C-48F5-8951-0C9CC921ECEB}"/>
    <hyperlink ref="K235" r:id="rId824" location="/visualizar/28577" xr:uid="{5DC76A25-22F9-412D-8A6E-C8658FD42723}"/>
    <hyperlink ref="L235" r:id="rId825" xr:uid="{9F449335-7FFD-48B1-8A31-8B599351019F}"/>
    <hyperlink ref="K234" r:id="rId826" location="/visualizar/28566" xr:uid="{797A289C-ED12-4280-BC49-799ECE793D6E}"/>
    <hyperlink ref="L234" r:id="rId827" xr:uid="{C2D0C74F-A908-4EC9-BDAC-728BE263D9C3}"/>
    <hyperlink ref="K233" r:id="rId828" location="/visualizar/28572" xr:uid="{A0C0E206-14D6-4B4E-B016-B2616B954F07}"/>
    <hyperlink ref="K232" r:id="rId829" location="/visualizar/28574" xr:uid="{691DCF30-D6C3-4333-B2EB-E3A02219E92E}"/>
    <hyperlink ref="L232" r:id="rId830" xr:uid="{343EE301-06F8-4270-8467-CE56FBB1814C}"/>
    <hyperlink ref="K231" r:id="rId831" location="/visualizar/28564" xr:uid="{21496A7F-E314-4B28-AC7E-A5C3EE0441CE}"/>
    <hyperlink ref="K230" r:id="rId832" location="/visualizar/28556" xr:uid="{64266EB2-CD93-41B2-8318-F7F9406D85B1}"/>
    <hyperlink ref="L230" r:id="rId833" xr:uid="{FE85C4A6-DEED-42A7-B8FD-30B8CEF053DC}"/>
    <hyperlink ref="K229" r:id="rId834" location="/visualizar/28538" xr:uid="{AD2CB093-BDA4-428F-AEE4-CA663270331E}"/>
    <hyperlink ref="L229" r:id="rId835" xr:uid="{8D20F5E9-5949-41C6-AD6E-D1BF3CC629E8}"/>
    <hyperlink ref="K228" r:id="rId836" location="/visualizar/28534" xr:uid="{948FC5C3-92D3-45DD-9420-B09EFD2DCEA5}"/>
    <hyperlink ref="L228" r:id="rId837" xr:uid="{A54844F4-506A-4611-932F-089D7178424E}"/>
    <hyperlink ref="K227" r:id="rId838" location="/visualizar/28512" xr:uid="{150C6504-884E-4CB1-A55A-5A06C4F1BEE7}"/>
    <hyperlink ref="L227" r:id="rId839" xr:uid="{DC8E0472-B16C-4968-91EE-5045D2ACE571}"/>
    <hyperlink ref="K226" r:id="rId840" location="/visualizar/28500" xr:uid="{E8D711F6-2D14-4489-854F-F9E61C84743D}"/>
    <hyperlink ref="L226" r:id="rId841" xr:uid="{A032A1D2-FE96-4A46-A205-3A51E4ABDF2C}"/>
    <hyperlink ref="K225" r:id="rId842" location="/visualizar/28482" xr:uid="{94A56056-4E39-4FC5-B66B-1DD7FC15452D}"/>
    <hyperlink ref="K224" r:id="rId843" location="/visualizar/28480" xr:uid="{D41ACAC2-147C-41F6-8647-FE09C339E2CF}"/>
    <hyperlink ref="L224" r:id="rId844" xr:uid="{010095F1-95C4-4D5D-B2F8-E8AA9B04B6D1}"/>
    <hyperlink ref="K223" r:id="rId845" location="/visualizar/28465" xr:uid="{BE469321-8148-4C09-B709-2F7389FFDC30}"/>
    <hyperlink ref="L223" r:id="rId846" xr:uid="{4C74CC33-03D2-4129-B014-3FDE25992BBC}"/>
    <hyperlink ref="K222" r:id="rId847" location="/visualizar/28461" xr:uid="{542F87C4-B21D-4C02-94A3-A6B0B455C4A1}"/>
    <hyperlink ref="L222" r:id="rId848" xr:uid="{7A624F3B-0CB5-402D-A38F-8ED528E227A5}"/>
    <hyperlink ref="K221" r:id="rId849" location="/visualizar/28450" xr:uid="{A2360704-80B7-4D69-9572-DA9DB658002E}"/>
    <hyperlink ref="L221" r:id="rId850" xr:uid="{9B096C67-BF9D-4D3B-A766-DEF38436C992}"/>
    <hyperlink ref="K220" r:id="rId851" location="/visualizar/28448" xr:uid="{8C98B915-DDC2-48BB-A3C8-6590A285C886}"/>
    <hyperlink ref="L220" r:id="rId852" xr:uid="{6BEC0670-195D-421D-A5E5-02CFFCA197BE}"/>
    <hyperlink ref="K219" r:id="rId853" location="/visualizar/28440" xr:uid="{61A697EF-24B9-4059-A919-4D5929172AE9}"/>
    <hyperlink ref="L219" r:id="rId854" xr:uid="{FF5CDC97-961C-445F-AE6B-BBA17BAB048C}"/>
    <hyperlink ref="K218" r:id="rId855" location="/visualizar/28431" xr:uid="{8F7D9728-ACE6-4AB6-B3DC-246E29CDE32D}"/>
    <hyperlink ref="K217" r:id="rId856" location="/visualizar/28428" xr:uid="{B1C30AFA-E7EC-4A24-A065-D5B48F05666D}"/>
    <hyperlink ref="L217" r:id="rId857" xr:uid="{E44DD4DB-EA76-4846-9CA9-98A746245862}"/>
    <hyperlink ref="K216" r:id="rId858" location="/visualizar/28425" xr:uid="{93F0DD80-02D1-48DA-9FFF-33BE8A0B90A7}"/>
    <hyperlink ref="L216" r:id="rId859" xr:uid="{03A5A3FC-AF34-4AAA-8324-12E16D990C1D}"/>
    <hyperlink ref="K215" r:id="rId860" location="/visualizar/28330" xr:uid="{316E88F1-3ADD-4ABD-B349-E6ACD2ECDB9D}"/>
    <hyperlink ref="L215" r:id="rId861" xr:uid="{22BC234F-F06E-468C-91A4-E0FA6A2425CA}"/>
    <hyperlink ref="K212" r:id="rId862" location="/visualizar/28406" xr:uid="{E01B9A98-9133-49EE-8432-0E153ED3CD1B}"/>
    <hyperlink ref="K211" r:id="rId863" location="/visualizar/28341" xr:uid="{5A05976D-C47A-48AC-942F-5B468F3CC0C5}"/>
    <hyperlink ref="L211" r:id="rId864" xr:uid="{AB591B47-06B6-4FE0-9730-F438BB260B3E}"/>
    <hyperlink ref="K209" r:id="rId865" location="/visualizar/28384" xr:uid="{0C632D55-AC5F-468B-A675-9AA3BCAC47AA}"/>
    <hyperlink ref="L209" r:id="rId866" xr:uid="{126A6560-A752-41E4-99B6-19875F6980E6}"/>
    <hyperlink ref="K207" r:id="rId867" location="/visualizar/28366" xr:uid="{CDE9A49B-0786-4DA0-BC77-A995ABF05F22}"/>
    <hyperlink ref="L207" r:id="rId868" xr:uid="{9544CA1C-8E84-43D5-93F9-A9108F6A5806}"/>
    <hyperlink ref="K206" r:id="rId869" location="/visualizar/28360" xr:uid="{A39E85DC-17A7-4C8D-AF01-0DBAF8ABCFEE}"/>
    <hyperlink ref="L206" r:id="rId870" xr:uid="{8A74EF6B-5E4E-420C-9F19-4FD5FF754309}"/>
    <hyperlink ref="K205" r:id="rId871" location="/visualizar/28328" xr:uid="{5551F89D-65F0-4CC4-AB6D-2D9940E1E975}"/>
    <hyperlink ref="L205" r:id="rId872" xr:uid="{3D3FD276-B753-4844-80C8-552141F1BBE1}"/>
    <hyperlink ref="K204" r:id="rId873" location="/visualizar/28326" xr:uid="{8C4DEF96-4E93-41DE-A531-799F68C028CD}"/>
    <hyperlink ref="L204" r:id="rId874" xr:uid="{CC82D538-FA6E-4A85-8624-1687FC4B3FFF}"/>
    <hyperlink ref="K203" r:id="rId875" location="/visualizar/28284" xr:uid="{67D16ECB-9C87-4544-9079-DCD7DBDF01B8}"/>
    <hyperlink ref="L203" r:id="rId876" xr:uid="{3004D025-1457-4EAD-A72A-BC912707B527}"/>
    <hyperlink ref="K202" r:id="rId877" location="/visualizar/28279" xr:uid="{48326F06-5B99-4FF4-A585-989FFC380DBB}"/>
    <hyperlink ref="L202" r:id="rId878" xr:uid="{BA85E932-BAF1-42CA-80A0-F7C6C1372B5A}"/>
    <hyperlink ref="K200" r:id="rId879" location="/visualizar/28236" xr:uid="{C3814484-9A7D-4819-A8F1-18D060D7AF24}"/>
    <hyperlink ref="L200" r:id="rId880" xr:uid="{029CC8D4-8A07-4319-A509-32F8BB6BA625}"/>
    <hyperlink ref="K199" r:id="rId881" location="/visualizar/28262" xr:uid="{79CCA3A6-328A-4B8E-8292-4AAE402BFC28}"/>
    <hyperlink ref="L199" r:id="rId882" xr:uid="{4D4B8565-B571-4E16-BCA8-856A8AF69BA9}"/>
    <hyperlink ref="K198" r:id="rId883" location="/visualizar/28255" xr:uid="{0DB21E71-6698-4E9E-91D0-B8EFA87B2E12}"/>
    <hyperlink ref="L198" r:id="rId884" xr:uid="{D798FB6F-CE89-4C71-9194-B91C4DBC7327}"/>
    <hyperlink ref="K197" r:id="rId885" location="/visualizar/28247" xr:uid="{3273C9FF-AE73-4EF4-911F-287B96ED0B65}"/>
    <hyperlink ref="L197" r:id="rId886" xr:uid="{C4917C7B-7D55-4261-BCAD-08AE6E569BFC}"/>
    <hyperlink ref="K196" r:id="rId887" location="/visualizar/28245" xr:uid="{91ED7513-9011-49A6-89C0-A363EA1DA29C}"/>
    <hyperlink ref="L196" r:id="rId888" xr:uid="{AF379208-B440-4BCB-967E-5CC8E4584A71}"/>
    <hyperlink ref="K195" r:id="rId889" location="/visualizar/435460" xr:uid="{570A30C5-2F58-4716-B299-F79CD70F443A}"/>
    <hyperlink ref="L195" r:id="rId890" xr:uid="{F0E6F302-1A82-45C9-9CFE-DF3E7745BD35}"/>
    <hyperlink ref="K194" r:id="rId891" location="/visualizar/28190" xr:uid="{57E0A9A0-F7E7-4D32-ADF1-7ED081CA8826}"/>
    <hyperlink ref="L194" r:id="rId892" xr:uid="{AA877721-06FA-4988-A789-C5AE8445C32E}"/>
    <hyperlink ref="K193" r:id="rId893" location="/visualizar/28185" xr:uid="{83F10028-566A-48AB-9533-FF8B09534BC7}"/>
    <hyperlink ref="L193" r:id="rId894" xr:uid="{4C493EA7-118C-43E2-98B0-B0151A7EFC28}"/>
    <hyperlink ref="K192" r:id="rId895" location="/visualizar/28178" xr:uid="{F9CBE236-2208-496C-9338-45E54BE50105}"/>
    <hyperlink ref="L192" r:id="rId896" xr:uid="{FFE65762-1839-453E-BDEF-6B6F8C4B56E2}"/>
    <hyperlink ref="K191" r:id="rId897" location="/visualizar/28095" xr:uid="{0787935B-92BE-4B61-ACC9-1E43050B876B}"/>
    <hyperlink ref="L191" r:id="rId898" xr:uid="{7EBC1689-E439-46A8-A324-90C5B0E31FFB}"/>
    <hyperlink ref="K190" r:id="rId899" location="/visualizar/28170" xr:uid="{6B36C673-B2FB-4BB0-9ACF-27EFE1E49958}"/>
    <hyperlink ref="L190" r:id="rId900" xr:uid="{1DA54D71-1F22-4416-B1E9-0892A9B6FD45}"/>
    <hyperlink ref="K189" r:id="rId901" location="/visualizar/28166" xr:uid="{F024BAE1-21CF-4E41-ADFC-38D9814118F3}"/>
    <hyperlink ref="L189" r:id="rId902" xr:uid="{5F7C5EC5-2D01-48DB-BB55-C6F3093E8E3A}"/>
    <hyperlink ref="K188" r:id="rId903" location="/visualizar/28153" xr:uid="{86783202-D057-4D52-B41E-44ADD8FAB6FD}"/>
    <hyperlink ref="L188" r:id="rId904" xr:uid="{F69882E7-E09F-445F-B14A-BC3C290A1C83}"/>
    <hyperlink ref="K187" r:id="rId905" location="/visualizar/28151" xr:uid="{F6A86FE3-6183-4F3D-94F0-343121588025}"/>
    <hyperlink ref="L187" r:id="rId906" xr:uid="{37A27AFA-4650-4AB1-B70E-D80B406EB176}"/>
    <hyperlink ref="K186" r:id="rId907" location="/visualizar/28150" xr:uid="{B6CB2B2E-6A02-463F-93F2-9357CB33C448}"/>
    <hyperlink ref="L186" r:id="rId908" xr:uid="{60328C3B-D0B6-49FA-8A47-151A78C5D92C}"/>
    <hyperlink ref="K185" r:id="rId909" location="/visualizar/28140" xr:uid="{C1497241-8103-44BD-A7CC-80D4EAA41F37}"/>
    <hyperlink ref="L185" r:id="rId910" xr:uid="{4FEF4B97-1A68-402A-AC66-5DA58DBA2A26}"/>
    <hyperlink ref="K184" r:id="rId911" location="/visualizar/28130" xr:uid="{000D1475-2D45-4A5D-96FE-E77BD542A866}"/>
    <hyperlink ref="L184" r:id="rId912" xr:uid="{89F5D562-A9F6-4951-B75F-3BACA45656F4}"/>
    <hyperlink ref="K183" r:id="rId913" location="/visualizar/28126" xr:uid="{51372116-032B-408D-90D9-C94269BEF380}"/>
    <hyperlink ref="L183" r:id="rId914" xr:uid="{07FAE5B1-9B47-4159-86EB-396B16AD7B05}"/>
    <hyperlink ref="K181" r:id="rId915" location="/visualizar/28083" xr:uid="{0C0442C6-F2D5-4E0B-85F1-5CAA21CDB927}"/>
    <hyperlink ref="L181" r:id="rId916" xr:uid="{2B235343-6A23-44B0-BAA8-259D21CE19F2}"/>
    <hyperlink ref="K180" r:id="rId917" location="/visualizar/28032" xr:uid="{C2B17F4D-525C-486D-9EE0-B56C4FCBE3A8}"/>
    <hyperlink ref="L180" r:id="rId918" xr:uid="{392EB88F-1294-428F-A0BE-8754D20265EB}"/>
    <hyperlink ref="K179" r:id="rId919" location="/visualizar/28047" xr:uid="{59CD29DD-40A5-465B-82E4-7242DFFBAD9D}"/>
    <hyperlink ref="L179" r:id="rId920" xr:uid="{D5D242CA-151E-49BF-A785-2C04DB16BFDD}"/>
    <hyperlink ref="K178" r:id="rId921" location="/visualizar/28030" xr:uid="{14E771A0-6838-4017-BA39-9F7600E303A2}"/>
    <hyperlink ref="L178" r:id="rId922" xr:uid="{46C825A4-E00B-48BC-B46C-0CB0392DE6C0}"/>
    <hyperlink ref="K177" r:id="rId923" location="/visualizar/28013" xr:uid="{F9646CCA-7FF7-4810-8885-3CCB0E0994DC}"/>
    <hyperlink ref="L177" r:id="rId924" xr:uid="{38A23454-747A-449E-BFEF-B3344526688A}"/>
    <hyperlink ref="K176" r:id="rId925" location="/visualizar/28011" xr:uid="{BA7CE26A-9379-4775-BCF5-ADA6B4829DB5}"/>
    <hyperlink ref="K175" r:id="rId926" location="/visualizar/28009" xr:uid="{E66F9E04-B218-4035-A9EA-F61D17DA2FC9}"/>
    <hyperlink ref="L175" r:id="rId927" xr:uid="{1C6F9C51-9B35-4671-8BD7-B56AD3D82E59}"/>
    <hyperlink ref="K174" r:id="rId928" location="/visualizar/28023" xr:uid="{C694BB21-9B35-407C-9CEA-441D9A2FA1E7}"/>
    <hyperlink ref="L174" r:id="rId929" xr:uid="{F50E89EE-BD22-494B-A255-A3337A78C63A}"/>
    <hyperlink ref="K173" r:id="rId930" location="/visualizar/28005" xr:uid="{0DA4D1CA-58B8-422D-8443-1B0E6FE81724}"/>
    <hyperlink ref="L173" r:id="rId931" xr:uid="{6DB13ABF-38D9-42AD-B6C4-3E9B0C9CB4F9}"/>
    <hyperlink ref="K172" r:id="rId932" location="/visualizar/27969" xr:uid="{94735A8E-6CBF-42F1-9ECB-370F119FA301}"/>
    <hyperlink ref="L172" r:id="rId933" xr:uid="{FF1469B4-5CE8-4872-9058-9F7C39FFE6CB}"/>
    <hyperlink ref="K171" r:id="rId934" location="/visualizar/27936" xr:uid="{9BFCE4EB-4994-4BE4-9597-AAC691198A74}"/>
    <hyperlink ref="L171" r:id="rId935" xr:uid="{DC8A512D-1D3A-4E26-B519-39E84C47576F}"/>
    <hyperlink ref="K170" r:id="rId936" location="/visualizar/27945" xr:uid="{C135289C-0173-47EA-B8F1-A89CCDFE5091}"/>
    <hyperlink ref="L170" r:id="rId937" xr:uid="{22D9E115-EC2C-4D06-895E-267012BB3448}"/>
    <hyperlink ref="K169" r:id="rId938" location="/visualizar/27933" xr:uid="{FB957CBE-453C-4948-92DE-84606E8F730C}"/>
    <hyperlink ref="L169" r:id="rId939" xr:uid="{20D8EEAF-54B5-43E1-AFE2-474A37B73075}"/>
    <hyperlink ref="K168" r:id="rId940" location="/visualizar/27926" xr:uid="{56B2BFD2-8C4A-4F2B-A20C-1B084DA743E8}"/>
    <hyperlink ref="L168" r:id="rId941" xr:uid="{5210DC03-B2E6-48E4-B477-4CFF4C87CDF5}"/>
    <hyperlink ref="K167" r:id="rId942" location="/visualizar/27908" xr:uid="{9C044678-DB99-4F4C-9043-6F61D996C5B8}"/>
    <hyperlink ref="L167" r:id="rId943" xr:uid="{244463D0-E911-4483-9B40-4661A534CB24}"/>
    <hyperlink ref="K166" r:id="rId944" location="/visualizar/27905" xr:uid="{AC6F7E9C-F221-41F9-8FDE-F850BF71F272}"/>
    <hyperlink ref="L166" r:id="rId945" xr:uid="{6C3719F4-D2C6-45B6-9C0A-F41CF121AD10}"/>
    <hyperlink ref="K165" r:id="rId946" location="/visualizar/27902" xr:uid="{DE288E2C-E6DC-4608-9184-CE5D11A8E069}"/>
    <hyperlink ref="L165" r:id="rId947" xr:uid="{D7DFE8C2-AAAD-4EE7-9DD7-5086284E6CC7}"/>
    <hyperlink ref="K164" r:id="rId948" location="/visualizar/27878" xr:uid="{482C5E93-868F-446E-9AD6-956AE9940F35}"/>
    <hyperlink ref="L164" r:id="rId949" xr:uid="{76321AE4-D8C6-4B4C-9FD5-991159B91C77}"/>
    <hyperlink ref="K163" r:id="rId950" location="/visualizar/27866" xr:uid="{D8932037-4722-4D40-8D84-FDE60CEC5BBD}"/>
    <hyperlink ref="L163" r:id="rId951" xr:uid="{5EEF6C6C-0AB0-4EED-BB66-12AD933030F7}"/>
    <hyperlink ref="K162" r:id="rId952" location="/visualizar/27839" xr:uid="{5A242031-4876-4F19-B674-A4E627BC4FD8}"/>
    <hyperlink ref="L162" r:id="rId953" xr:uid="{EC302B81-BE18-4A59-ACCE-FACE2D8E22E2}"/>
    <hyperlink ref="K161" r:id="rId954" location="/visualizar/27830" xr:uid="{33AAEDB0-CC94-4F43-9837-2FC65EA627A0}"/>
    <hyperlink ref="L161" r:id="rId955" xr:uid="{9238F293-2B30-43B4-939A-72316711E055}"/>
    <hyperlink ref="K160" r:id="rId956" location="/visualizar/27721" xr:uid="{367F2E9A-60CC-4E59-83D9-E04D0C3AE4B6}"/>
    <hyperlink ref="L160" r:id="rId957" xr:uid="{4E4D5B40-A27C-4EB2-98CF-BF89C771B01A}"/>
    <hyperlink ref="K159" r:id="rId958" location="/visualizar/27719" xr:uid="{4B1F841A-6A54-439A-A44D-FC961799C387}"/>
    <hyperlink ref="L159" r:id="rId959" xr:uid="{01ECBABB-4568-4237-8DB7-075124530F1C}"/>
    <hyperlink ref="K158" r:id="rId960" location="/visualizar/27804" xr:uid="{AD9E0A7F-54B9-417D-8CDE-A6CC8E16E8B1}"/>
    <hyperlink ref="L158" r:id="rId961" xr:uid="{FA5F76FD-0E4E-46E8-910F-F5550B79DE7F}"/>
    <hyperlink ref="K157" r:id="rId962" location="/visualizar/27802" xr:uid="{0E42E8F8-EBBA-4540-B9AC-7511741CA6F1}"/>
    <hyperlink ref="L157" r:id="rId963" xr:uid="{5600C9FB-0ADF-46AA-8D2B-A6E3121BC230}"/>
    <hyperlink ref="K156" r:id="rId964" location="/visualizar/27795" xr:uid="{37C094EE-0065-4A02-A7A6-2A8032C7B056}"/>
    <hyperlink ref="L156" r:id="rId965" xr:uid="{13E653FE-1F7A-49CC-939C-0EE2F8C7135D}"/>
    <hyperlink ref="K155" r:id="rId966" location="/visualizar/27791" xr:uid="{FD8EFD7F-6B6D-4F7D-8F6F-620B6606CCD5}"/>
    <hyperlink ref="L155" r:id="rId967" xr:uid="{484A4297-6F5A-4A6A-93B2-14315E1D130E}"/>
    <hyperlink ref="K153" r:id="rId968" location="/visualizar/27787" xr:uid="{04E5AC39-BE8C-4269-8396-BF867720CA86}"/>
    <hyperlink ref="K152" r:id="rId969" location="/visualizar/27891" xr:uid="{DBD38E17-525A-45C9-9B8F-884FFC97EC70}"/>
    <hyperlink ref="K149" r:id="rId970" location="/visualizar/27673" xr:uid="{E9D5E374-9C27-4A21-949D-1C9BDE2DAD94}"/>
    <hyperlink ref="L149" r:id="rId971" xr:uid="{3BE029EC-90BF-469E-88AB-5E7F5CE522A1}"/>
    <hyperlink ref="K148" r:id="rId972" location="/visualizar/27882" xr:uid="{02A0B772-E673-4D5C-832D-B07CDC167B2B}"/>
    <hyperlink ref="L148" r:id="rId973" xr:uid="{C84BBD8C-9DBB-4457-BDD6-7340CBB7A45C}"/>
    <hyperlink ref="K147" r:id="rId974" location="/visualizar/27723" xr:uid="{5AC50865-74E3-4DCB-827E-EE6AFD521028}"/>
    <hyperlink ref="L147" r:id="rId975" xr:uid="{CB0D8C40-CB8D-4057-A0BC-2F66126AEC8F}"/>
    <hyperlink ref="K146" r:id="rId976" location="/visualizar/27735" xr:uid="{16890393-48BC-4662-B712-04B8F320952A}"/>
    <hyperlink ref="L146" r:id="rId977" xr:uid="{A00356AE-7A14-46A8-A83A-804A0CE7AA05}"/>
    <hyperlink ref="K145" r:id="rId978" location="/visualizar/27725" xr:uid="{449551C8-AFC5-4574-9AFA-B284449DE7CE}"/>
    <hyperlink ref="L145" r:id="rId979" xr:uid="{19E95D0E-6AA3-4624-9B0F-270058D7DE51}"/>
    <hyperlink ref="K144" r:id="rId980" location="/visualizar/376891" xr:uid="{F7836D09-096F-41D1-9549-AEA43C41C28B}"/>
    <hyperlink ref="L144" r:id="rId981" xr:uid="{9A248AE7-4C66-4AC0-92BF-91F0D8631618}"/>
    <hyperlink ref="K143" r:id="rId982" location="/visualizar/363060" xr:uid="{DA52FDDF-3D04-4A7B-B3DC-1FCEEB9947E7}"/>
    <hyperlink ref="L143" r:id="rId983" xr:uid="{1AECD27F-CE34-4D69-8093-44DDEF258371}"/>
    <hyperlink ref="K142" r:id="rId984" location="/visualizar/27693" xr:uid="{15E68A4F-3113-42BC-A2DB-6B946258D35E}"/>
    <hyperlink ref="L142" r:id="rId985" xr:uid="{8D9B0DC0-20DC-4ED3-9589-23A12C3A6D00}"/>
    <hyperlink ref="K141" r:id="rId986" location="/visualizar/27522" xr:uid="{C28EA875-7F2E-4168-A358-3DB05CC087FC}"/>
    <hyperlink ref="L141" r:id="rId987" xr:uid="{C54A4368-437C-4F0D-B9EA-67B75EFBAEE8}"/>
    <hyperlink ref="K140" r:id="rId988" location="/visualizar/27658" xr:uid="{ED9ED179-D879-4A9B-A841-759EC253F4B3}"/>
    <hyperlink ref="L140" r:id="rId989" xr:uid="{F13F56F4-2227-4DDC-92F2-973C0D41E0F9}"/>
    <hyperlink ref="K139" r:id="rId990" location="/visualizar/27648" xr:uid="{10A1E1CB-017B-4F32-91B9-583FC8A381E1}"/>
    <hyperlink ref="L139" r:id="rId991" xr:uid="{DFD20F30-4AA2-4DA1-AB59-D1741314C2A3}"/>
    <hyperlink ref="K136" r:id="rId992" location="/visualizar/27570" xr:uid="{E71ED0A1-2776-4B77-A893-E707481AFA57}"/>
    <hyperlink ref="L136" r:id="rId993" xr:uid="{74607CE4-EEE6-4AB3-A45D-282813E33FB3}"/>
    <hyperlink ref="K135" r:id="rId994" location="/visualizar/27582" xr:uid="{DE584FB6-B8D1-4779-A535-A2DF6C32619C}"/>
    <hyperlink ref="L135" r:id="rId995" xr:uid="{96AAD61F-51A4-4B4D-8616-C41681EDBCAD}"/>
    <hyperlink ref="K134" r:id="rId996" location="/visualizar/27559" xr:uid="{AC252394-5D78-4267-BCA0-7A586014E096}"/>
    <hyperlink ref="L134" r:id="rId997" xr:uid="{57CDD4F3-2284-4DE5-8611-753DCE56CF98}"/>
    <hyperlink ref="K133" r:id="rId998" location="/visualizar/27536" xr:uid="{724F3306-8933-4428-A30F-48E7900620A9}"/>
    <hyperlink ref="L133" r:id="rId999" xr:uid="{1544C27E-5B37-49CC-AF64-1097F61EA813}"/>
    <hyperlink ref="K702" r:id="rId1000" location="/visualizar/477482" xr:uid="{3B314B0B-F757-4198-9562-2AFC0A94FCF1}"/>
    <hyperlink ref="L702" r:id="rId1001" xr:uid="{E3A08357-B80E-494C-8091-787D9E11CC5A}"/>
    <hyperlink ref="K703" r:id="rId1002" location="/visualizar/477483" xr:uid="{92C17FAA-8A1E-46EA-8F7D-67244BB11E2E}"/>
    <hyperlink ref="L703" r:id="rId1003" xr:uid="{A3FCC1AF-7835-4F71-B824-421ABF844A38}"/>
    <hyperlink ref="K704" r:id="rId1004" location="/visualizar/477484" xr:uid="{6B59FB72-ACEF-48EE-BA6D-7E80571D74B2}"/>
    <hyperlink ref="L704" r:id="rId1005" xr:uid="{77C0A49C-67BC-4887-BE62-0247B7A147FF}"/>
    <hyperlink ref="K705" r:id="rId1006" location="/visualizar/477485" xr:uid="{0134985B-B13A-4469-BEE3-FE7A51B5F13A}"/>
    <hyperlink ref="L705" r:id="rId1007" xr:uid="{941A1E19-C3A8-445C-8520-E755EECCB88E}"/>
    <hyperlink ref="K706" r:id="rId1008" location="/visualizar/477486" xr:uid="{24778EBC-CAC1-4411-A76E-C31E930CD0E4}"/>
    <hyperlink ref="L706" r:id="rId1009" xr:uid="{A27DD8AD-86EB-4FA8-83F8-D95D219DAA9E}"/>
    <hyperlink ref="K707" r:id="rId1010" location="/visualizar/477487" xr:uid="{BFD7158F-B080-4948-B8EB-E7B842E6E5F6}"/>
    <hyperlink ref="L707" r:id="rId1011" xr:uid="{BE23592A-0B9A-47DF-9094-C8CB48A55D37}"/>
    <hyperlink ref="K708" r:id="rId1012" location="/visualizar/477488" xr:uid="{E2F52740-69E3-4E16-9FC9-79C40DBAA1C1}"/>
    <hyperlink ref="L708" r:id="rId1013" xr:uid="{E3242299-9549-4374-B7B6-615239D64785}"/>
    <hyperlink ref="K709" r:id="rId1014" location="/visualizar/477489" xr:uid="{1D9843BF-151B-420C-882C-D42963465F5F}"/>
    <hyperlink ref="L709" r:id="rId1015" xr:uid="{57D9B1B3-3EDA-487C-8472-0779A447FB68}"/>
    <hyperlink ref="K710" r:id="rId1016" location="/visualizar/477730" xr:uid="{624F8778-9602-408A-A004-60BCF986AABB}"/>
    <hyperlink ref="L710" r:id="rId1017" xr:uid="{F97B49EE-EC08-4FA2-852B-0570BC32500E}"/>
    <hyperlink ref="K711" r:id="rId1018" location="/visualizar/477731" xr:uid="{98BC4947-628C-4037-8420-61DCFA176A1C}"/>
    <hyperlink ref="L711" r:id="rId1019" xr:uid="{38B0CF6A-4034-4ED9-AD0A-5CAC61A29D4B}"/>
    <hyperlink ref="K712" r:id="rId1020" location="/visualizar/477732" xr:uid="{33AAB46E-B733-4F6D-97CB-D90DEDEBE0D1}"/>
    <hyperlink ref="L712" r:id="rId1021" xr:uid="{EA1CF3D9-6083-4A87-AD9C-D5381533189A}"/>
    <hyperlink ref="K713" r:id="rId1022" location="/visualizar/477733" xr:uid="{DB90D540-6041-4BAC-A297-04EBF94C3CC5}"/>
    <hyperlink ref="L713" r:id="rId1023" xr:uid="{E0438805-18F6-4AE3-8D51-443F4D7F90E0}"/>
    <hyperlink ref="K714" r:id="rId1024" location="/visualizar/477734" xr:uid="{E53CA678-23AF-4813-BFBF-A91D87BDAD61}"/>
    <hyperlink ref="L714" r:id="rId1025" xr:uid="{9E94C415-E2F2-465A-B917-4EC81DEF26A3}"/>
    <hyperlink ref="K715" r:id="rId1026" location="/visualizar/477735" xr:uid="{274CC3B7-EB44-49BC-8B85-EE05D8319D3A}"/>
    <hyperlink ref="L715" r:id="rId1027" xr:uid="{6A74C47E-6C52-4EF8-A3FB-B14485A9A3B1}"/>
    <hyperlink ref="K716" r:id="rId1028" location="/visualizar/477736" xr:uid="{43FCF9FA-AF74-4359-BB33-9E71FC92F6EF}"/>
    <hyperlink ref="K717" r:id="rId1029" location="/visualizar/477737" xr:uid="{16B110BA-930F-43B3-AD67-907D3BAD5E6B}"/>
    <hyperlink ref="L717" r:id="rId1030" xr:uid="{0F3D9E5A-39FD-4E62-B6A8-7A8FCE141EC3}"/>
    <hyperlink ref="K718" r:id="rId1031" location="/visualizar/477738" xr:uid="{CBB8FF5B-6268-490A-BEAD-38C42E5CDABC}"/>
    <hyperlink ref="L718" r:id="rId1032" xr:uid="{1B9C8408-51C4-42D3-9FAA-3906ED75A856}"/>
    <hyperlink ref="K719" r:id="rId1033" location="/visualizar/477739" xr:uid="{027D6E3B-6433-49D2-811B-55E1BF71B061}"/>
    <hyperlink ref="L719" r:id="rId1034" xr:uid="{FAFDA691-2E08-4C5F-9C65-9B739B92B146}"/>
    <hyperlink ref="K720" r:id="rId1035" location="/visualizar/477740" xr:uid="{6672669E-756B-43D6-AE65-151C235B1097}"/>
    <hyperlink ref="L720" r:id="rId1036" xr:uid="{913A2DED-32AA-4B0F-8A3F-3FEDAF9573DF}"/>
    <hyperlink ref="K721" r:id="rId1037" location="/visualizar/477741" xr:uid="{D058D101-78F8-4DA2-8693-4623AF9DA95F}"/>
    <hyperlink ref="K722" r:id="rId1038" location="/visualizar/477742" xr:uid="{E140F1B5-DBA9-4C46-9878-15964A573A7F}"/>
    <hyperlink ref="K723" r:id="rId1039" location="/visualizar/477744" xr:uid="{C46DABE9-4580-4C66-BFB9-6A2C3B0F93A6}"/>
    <hyperlink ref="L723" r:id="rId1040" xr:uid="{6370416F-6DAF-4D4D-9EA2-6AEE17AFBAAC}"/>
    <hyperlink ref="K724" r:id="rId1041" location="/visualizar/477745" xr:uid="{C79ACB38-1C9F-4AC7-9338-099A370D6A9F}"/>
    <hyperlink ref="L724" r:id="rId1042" xr:uid="{32AD4DDE-DCB9-4F98-A8B2-D49F50B2623D}"/>
    <hyperlink ref="K725" r:id="rId1043" location="/visualizar/477746" xr:uid="{443BFF7E-9DFB-402A-98CE-51090FBFBB78}"/>
    <hyperlink ref="L725" r:id="rId1044" xr:uid="{2989D22C-51B1-4026-8690-27FE4A7E630A}"/>
    <hyperlink ref="L697" r:id="rId1045" xr:uid="{7DBA8BA7-6EEA-451B-955A-80098BF73837}"/>
    <hyperlink ref="L721" r:id="rId1046" xr:uid="{DFB709E7-ACAC-4CDC-B891-F3AA1867A82B}"/>
    <hyperlink ref="K132" r:id="rId1047" location="/visualizar/27529" xr:uid="{5FCB627D-6DAD-43D3-9077-5B2DECFEC132}"/>
    <hyperlink ref="L132" r:id="rId1048" xr:uid="{D8B0E32A-26B6-4A28-95CF-86F66968232F}"/>
    <hyperlink ref="K131" r:id="rId1049" location="/visualizar/27520" xr:uid="{7D418EFD-C834-4372-968D-59957211556C}"/>
    <hyperlink ref="L131" r:id="rId1050" xr:uid="{34F5F059-A7D4-4F4F-AAAA-1C655D88E35E}"/>
    <hyperlink ref="K129" r:id="rId1051" location="/visualizar/27510" xr:uid="{601A2A24-6069-4F2D-A450-928A38857EC3}"/>
    <hyperlink ref="L129" r:id="rId1052" xr:uid="{40EE990B-0DE3-4CE1-919F-1B349AC081E7}"/>
    <hyperlink ref="K128" r:id="rId1053" location="/visualizar/27464" xr:uid="{F9C350E6-6D0D-4323-B207-E14E348820C3}"/>
    <hyperlink ref="L128" r:id="rId1054" xr:uid="{FC572487-C58D-45BD-91CF-CBC3712EA223}"/>
    <hyperlink ref="K127" r:id="rId1055" location="/visualizar/27458" xr:uid="{E3D9DFF7-E21F-4EAD-857B-11B0303DA7E8}"/>
    <hyperlink ref="L127" r:id="rId1056" xr:uid="{4FC2C627-9FB3-48F3-89AC-5704E77846C4}"/>
    <hyperlink ref="K126" r:id="rId1057" location="/visualizar/27448" xr:uid="{9AA6771D-8959-4B72-B4F8-13AE62C07EEE}"/>
    <hyperlink ref="L126" r:id="rId1058" xr:uid="{B60ED54E-FCB0-4702-B43E-D9860C3DF3A4}"/>
    <hyperlink ref="K125" r:id="rId1059" location="/visualizar/27436" xr:uid="{C37B3980-DA78-475C-BC5F-4DAE30D59AB3}"/>
    <hyperlink ref="L125" r:id="rId1060" xr:uid="{14AC8918-B925-4070-945F-D8E75C3E1428}"/>
    <hyperlink ref="K124" r:id="rId1061" location="/visualizar/27371" xr:uid="{49D3B55F-E5D1-4540-A406-E6F1A4F77E0B}"/>
    <hyperlink ref="L124" r:id="rId1062" xr:uid="{3602A274-4B5C-4D16-90A7-1B10E66CAEAD}"/>
    <hyperlink ref="K123" r:id="rId1063" location="/visualizar/27383" xr:uid="{1534487E-94F2-4A85-B5B6-4F64A8EF5837}"/>
    <hyperlink ref="L123" r:id="rId1064" xr:uid="{13FB364F-A633-4B69-B787-28C6DD14F8C0}"/>
    <hyperlink ref="K122" r:id="rId1065" location="/visualizar/27375" xr:uid="{2A2424A9-5F21-4A45-BECC-655743207FAE}"/>
    <hyperlink ref="L122" r:id="rId1066" xr:uid="{363054A2-1ADC-46E8-BF41-85F0A6AFD598}"/>
    <hyperlink ref="K121" r:id="rId1067" location="/visualizar/27369" xr:uid="{0D5E8F46-CA9A-4D57-BA20-BC684E2F3E25}"/>
    <hyperlink ref="L121" r:id="rId1068" xr:uid="{1AC9B1B1-D617-4EFD-91C5-7DE883F4B11C}"/>
    <hyperlink ref="K120" r:id="rId1069" location="/visualizar/27356" xr:uid="{CD809FD1-45AF-4C4D-9C5A-6B680937E292}"/>
    <hyperlink ref="L120" r:id="rId1070" xr:uid="{3DE187CF-24E4-4FD3-AE9C-0C0C144F8FA0}"/>
    <hyperlink ref="K119" r:id="rId1071" location="/visualizar/27292" xr:uid="{CE4C801A-F153-4B9C-99F8-3BD327723631}"/>
    <hyperlink ref="K118" r:id="rId1072" location="/visualizar/27282" xr:uid="{79D76768-E43F-46C8-AD19-14A1C909A502}"/>
    <hyperlink ref="L118" r:id="rId1073" xr:uid="{8298A049-BBCA-4B09-9853-B245DF747787}"/>
    <hyperlink ref="K117" r:id="rId1074" location="/visualizar/27352" xr:uid="{2A5BE678-C739-461D-8294-5E657176CBBD}"/>
    <hyperlink ref="L117" r:id="rId1075" xr:uid="{191F6DFE-9960-4A34-9BE8-1D595BA0046B}"/>
    <hyperlink ref="K116" r:id="rId1076" location="/visualizar/27250" xr:uid="{6307E9A9-E17A-4254-99EE-EF28E8D8407D}"/>
    <hyperlink ref="L116" r:id="rId1077" xr:uid="{127DF744-72E0-4ED4-9FBE-7E993449171C}"/>
    <hyperlink ref="K115" r:id="rId1078" location="/visualizar/27218" xr:uid="{4AF51D83-D5F4-4B64-B617-19DB228054EB}"/>
    <hyperlink ref="L115" r:id="rId1079" xr:uid="{55DB6BCA-2A3A-4736-B327-34CA6EFBDEB0}"/>
    <hyperlink ref="K114" r:id="rId1080" location="/visualizar/27340" xr:uid="{005D9871-8B77-4827-A7CA-D5A2791C46F3}"/>
    <hyperlink ref="L114" r:id="rId1081" xr:uid="{E62D4760-FA38-4627-96D2-03A7ED7D212E}"/>
    <hyperlink ref="K113" r:id="rId1082" location="/visualizar/27334" xr:uid="{8E86842F-EB22-468E-BBF6-41F299293747}"/>
    <hyperlink ref="L113" r:id="rId1083" xr:uid="{BA47F414-5B53-4023-A2C6-0D56C790FBB5}"/>
    <hyperlink ref="K112" r:id="rId1084" location="/visualizar/27332" xr:uid="{2DB6121E-BDEF-4E5F-B0DC-82A4DC75480A}"/>
    <hyperlink ref="L112" r:id="rId1085" xr:uid="{DD0F180D-8266-4A1C-9C5A-56D6A9358EFC}"/>
    <hyperlink ref="K111" r:id="rId1086" location="/visualizar/27194" xr:uid="{FF562AD6-815B-4B85-8ABE-5574C115E904}"/>
    <hyperlink ref="L111" r:id="rId1087" xr:uid="{3CB8D4AC-2626-4764-8364-09DA87A2E310}"/>
    <hyperlink ref="K110" r:id="rId1088" location="/visualizar/27154" xr:uid="{39AAB4B6-7F7C-4A8D-A23A-1112CBDE85AC}"/>
    <hyperlink ref="L110" r:id="rId1089" xr:uid="{3AFAE1CA-8214-4988-B0E0-D91C737A0E78}"/>
    <hyperlink ref="K109" r:id="rId1090" location="/visualizar/27135" xr:uid="{21627C21-582F-49A1-AE07-C72FD5988AA2}"/>
    <hyperlink ref="L109" r:id="rId1091" xr:uid="{C1BCA23A-1982-4D49-9884-4E41AFA6C5A6}"/>
    <hyperlink ref="K108" r:id="rId1092" location="/visualizar/27133" xr:uid="{107E4F8A-68DB-49F3-A7FD-8BD57C123DF6}"/>
    <hyperlink ref="L108" r:id="rId1093" xr:uid="{C222E22E-80C5-462A-BA9B-11E6E6AED73D}"/>
    <hyperlink ref="K107" r:id="rId1094" location="/visualizar/27109" xr:uid="{64D2A535-DFD6-4370-88D0-D14AFB61795C}"/>
    <hyperlink ref="L107" r:id="rId1095" xr:uid="{ADFC03D8-0F07-4E93-A5B4-D3C41FBE182F}"/>
    <hyperlink ref="K106" r:id="rId1096" location="/visualizar/27096" xr:uid="{30618F87-73F4-43D3-9CDE-4690B7E53548}"/>
    <hyperlink ref="L106" r:id="rId1097" xr:uid="{710ECAB1-3FEC-4C13-A2EB-1D00A81FBD4D}"/>
    <hyperlink ref="K105" r:id="rId1098" location="/visualizar/27088" xr:uid="{AE2270D7-8CC9-41D2-B4DB-4801D79C601B}"/>
    <hyperlink ref="L105" r:id="rId1099" xr:uid="{704698C8-82A5-4291-993E-BB5290603D89}"/>
    <hyperlink ref="K104" r:id="rId1100" location="/visualizar/27064" xr:uid="{6CBE6645-5922-4DC6-9AFC-1778041D9B93}"/>
    <hyperlink ref="L104" r:id="rId1101" xr:uid="{8A06CAD5-4DF1-4E7C-BA32-AA7BD83D9041}"/>
    <hyperlink ref="K103" r:id="rId1102" location="/visualizar/27057" xr:uid="{AB16A7CB-AC87-4737-923B-A31D35716734}"/>
    <hyperlink ref="L103" r:id="rId1103" xr:uid="{41E86FF2-9D14-4D50-A874-C941F513D5A0}"/>
    <hyperlink ref="K102" r:id="rId1104" location="/visualizar/27055" xr:uid="{206D414D-2D0D-4839-A947-832985A777C7}"/>
    <hyperlink ref="L102" r:id="rId1105" xr:uid="{A1D797F7-6A67-4C4F-900B-E285932A2B78}"/>
    <hyperlink ref="K101" r:id="rId1106" location="/visualizar/27028" xr:uid="{E4F2AB3F-FCBA-4320-BBC9-80A1229735ED}"/>
    <hyperlink ref="L101" r:id="rId1107" xr:uid="{444AF799-1C56-4CAA-B9D5-1E36A2D81672}"/>
    <hyperlink ref="K100" r:id="rId1108" location="/visualizar/27024" xr:uid="{1BE046F6-5944-479B-9AD5-218555249AF3}"/>
    <hyperlink ref="L100" r:id="rId1109" xr:uid="{307427FE-C0ED-46AA-B144-7C87AE0AE836}"/>
    <hyperlink ref="K99" r:id="rId1110" location="/visualizar/390881" xr:uid="{EA3D38FD-DE07-467A-8FBC-A7F291968BF7}"/>
    <hyperlink ref="L99" r:id="rId1111" xr:uid="{78F3CBB1-C5FB-4BAB-99B5-79A93980DE7F}"/>
    <hyperlink ref="K98" r:id="rId1112" location="/visualizar/27008" xr:uid="{63E70F75-8BD0-4F29-A876-573B776C978B}"/>
    <hyperlink ref="L98" r:id="rId1113" xr:uid="{01E919DA-12D8-4824-97F6-346B35F58D2B}"/>
    <hyperlink ref="K97" r:id="rId1114" location="/visualizar/27002" xr:uid="{87F5B8ED-FBF7-4584-9D93-33FAF5E9EA2A}"/>
    <hyperlink ref="L97" r:id="rId1115" xr:uid="{4CF9B10C-205A-4B86-B493-4485AF13369A}"/>
    <hyperlink ref="K96" r:id="rId1116" location="/visualizar/26975" xr:uid="{7A6B57CD-7572-4B84-B8A0-84D9FEE41218}"/>
    <hyperlink ref="L96" r:id="rId1117" xr:uid="{B6B7883E-A1CF-465A-B8A4-9B9B557DAF64}"/>
    <hyperlink ref="K95" r:id="rId1118" location="/visualizar/384895" xr:uid="{605F57FE-F078-41C8-822F-4844CD81925C}"/>
    <hyperlink ref="L95" r:id="rId1119" xr:uid="{70948E86-473A-45EF-A49B-0048AF2FF38F}"/>
    <hyperlink ref="K93" r:id="rId1120" location="/visualizar/26966" xr:uid="{A68D5818-4D11-40CE-8412-4825DB0E6B5A}"/>
    <hyperlink ref="L93" r:id="rId1121" xr:uid="{F703D0DA-6737-443D-859D-08B63F3A7F85}"/>
    <hyperlink ref="K92" r:id="rId1122" location="/visualizar/26964" xr:uid="{D5F7A8A3-5899-4A40-8336-ECDFCD31FC41}"/>
    <hyperlink ref="L92" r:id="rId1123" xr:uid="{A7E2EE86-B3BF-42CC-8E81-8B3E0466982F}"/>
    <hyperlink ref="K91" r:id="rId1124" location="/visualizar/26960" xr:uid="{1F5F6D97-2D06-46D1-8A32-242C6F0ED04A}"/>
    <hyperlink ref="L91" r:id="rId1125" xr:uid="{B510E855-C4B4-41B8-BC8C-904934EE1EE3}"/>
    <hyperlink ref="K94" r:id="rId1126" location="/visualizar/26958" xr:uid="{E9A2201D-7114-4A46-AF8B-09B91E903B0E}"/>
    <hyperlink ref="K90" r:id="rId1127" location="/visualizar/26947" xr:uid="{54CBDAC1-32B0-47B8-9E55-E1622ABD974E}"/>
    <hyperlink ref="L90" r:id="rId1128" xr:uid="{BDE02388-126F-44A8-945B-081B8C7B84E7}"/>
    <hyperlink ref="K89" r:id="rId1129" location="/visualizar/26928" xr:uid="{2DD315B0-3B9B-4DBA-9823-2BA6C38FD694}"/>
    <hyperlink ref="L89" r:id="rId1130" xr:uid="{B64D63A3-07B5-4C23-87E4-A8B2388C830F}"/>
    <hyperlink ref="K88" r:id="rId1131" location="/visualizar/26918" xr:uid="{365158EC-9FFA-4988-912B-BEAA9880C1C8}"/>
    <hyperlink ref="L88" r:id="rId1132" xr:uid="{A00B68DF-3A74-47BB-A587-CC1D1A1CDA6D}"/>
    <hyperlink ref="K87" r:id="rId1133" location="/visualizar/26896" xr:uid="{3A964849-54BC-435F-B21F-076B64EBA7EB}"/>
    <hyperlink ref="L87" r:id="rId1134" xr:uid="{69C79158-67BB-4273-865C-FBFF6614DF3E}"/>
    <hyperlink ref="K86" r:id="rId1135" location="/visualizar/27083" xr:uid="{FF711867-1C11-4429-A687-0BB6705D3E31}"/>
    <hyperlink ref="L86" r:id="rId1136" xr:uid="{51658EF9-BB85-4669-9EFA-E81AD6D03C30}"/>
    <hyperlink ref="K85" r:id="rId1137" location="/visualizar/27078" xr:uid="{4F70F8E8-9753-48BA-9B85-8F0CC933D15D}"/>
    <hyperlink ref="L85" r:id="rId1138" xr:uid="{7CC06D90-EBA3-4212-96D8-B80DA9A7ECF2}"/>
    <hyperlink ref="K84" r:id="rId1139" location="/visualizar/27072" xr:uid="{944F3E1E-86A9-4C71-A277-4AE944885834}"/>
    <hyperlink ref="L84" r:id="rId1140" xr:uid="{71110386-E54B-4D73-B220-3BEA42FCF63D}"/>
    <hyperlink ref="K82" r:id="rId1141" location="/visualizar/26881" xr:uid="{EB1CE6EF-2B6D-4953-ABA7-072A0CAC2DB8}"/>
    <hyperlink ref="L82" r:id="rId1142" xr:uid="{4F7742C5-C6B0-4B05-B0E4-60776A5EF7C7}"/>
    <hyperlink ref="K83" r:id="rId1143" location="/visualizar/26871" xr:uid="{52477F63-D6F2-4A6C-8B13-AA2693B73BC4}"/>
    <hyperlink ref="L83" r:id="rId1144" xr:uid="{A212FFBC-4B78-4304-BE8F-F7B7534861BC}"/>
    <hyperlink ref="K81" r:id="rId1145" location="/visualizar/26856" xr:uid="{19D037E4-8DDC-47AA-916B-06D33068EE28}"/>
    <hyperlink ref="L81" r:id="rId1146" xr:uid="{47F407DB-9998-4387-A463-E90D1C730035}"/>
    <hyperlink ref="K80" r:id="rId1147" location="/visualizar/26833" xr:uid="{59272BB7-0E4E-469C-93B1-5CF74E5AF279}"/>
    <hyperlink ref="L80" r:id="rId1148" xr:uid="{99B58C19-4EA6-4C76-A37C-DE8577135A05}"/>
    <hyperlink ref="K79" r:id="rId1149" location="/visualizar/26831" xr:uid="{140C151B-03A2-4099-922E-0BEC897F565E}"/>
    <hyperlink ref="L79" r:id="rId1150" xr:uid="{214C130D-5CB1-480C-9EBD-42228D48A4DB}"/>
    <hyperlink ref="K78" r:id="rId1151" location="/visualizar/26822" xr:uid="{F004A6F4-D1E8-4A8F-AF4E-2F9C2BAC8EBE}"/>
    <hyperlink ref="L78" r:id="rId1152" xr:uid="{97E15B88-1E63-4D5E-BA64-C49AD6F27332}"/>
    <hyperlink ref="K77" r:id="rId1153" location="/visualizar/26803" xr:uid="{1D2452AA-0FD8-4BB7-A8ED-160E91BDBB0F}"/>
    <hyperlink ref="L77" r:id="rId1154" xr:uid="{3632C08F-6DAD-4CD6-A85D-DB0C850560B5}"/>
    <hyperlink ref="K75" r:id="rId1155" location="/visualizar/26788" xr:uid="{6D36923D-E932-4A0A-945C-24E4482523AC}"/>
    <hyperlink ref="L75" r:id="rId1156" xr:uid="{B6FE25DB-8F09-4326-B189-ADF3675B2FFB}"/>
    <hyperlink ref="K76" r:id="rId1157" location="/visualizar/376892" xr:uid="{02D13FA0-E86C-4C09-8722-1FABFC3573A6}"/>
    <hyperlink ref="L76" r:id="rId1158" xr:uid="{CBB8EF6D-7E7E-43CD-8815-D44ADDA3CE04}"/>
    <hyperlink ref="K74" r:id="rId1159" location="/visualizar/26768" xr:uid="{244EF8A0-D39F-4052-A416-660815CD5986}"/>
    <hyperlink ref="L74" r:id="rId1160" xr:uid="{37EC89E2-8C8B-4389-9711-3ADBEFB540EC}"/>
    <hyperlink ref="K73" r:id="rId1161" location="/visualizar/26766" xr:uid="{107603D9-74AB-452E-A7CD-233B620F53CB}"/>
    <hyperlink ref="L73" r:id="rId1162" xr:uid="{B7E6C5A4-15C6-4A42-B08D-823E726C9B84}"/>
    <hyperlink ref="K72" r:id="rId1163" location="/visualizar/26760" xr:uid="{EA3D614B-C375-433B-A4FD-A81403AF3645}"/>
    <hyperlink ref="L72" r:id="rId1164" xr:uid="{B7796406-20C9-4474-8606-D37C9D3900F2}"/>
    <hyperlink ref="K71" r:id="rId1165" location="/visualizar/26752" xr:uid="{06533900-0275-4D4F-BDEB-70FE454D8823}"/>
    <hyperlink ref="L71" r:id="rId1166" xr:uid="{C72B240B-72C2-46FF-9732-5897AC89D520}"/>
    <hyperlink ref="K70" r:id="rId1167" location="/visualizar/26749" xr:uid="{5822A6B3-CC1D-4414-9649-8CAACB5498A1}"/>
    <hyperlink ref="L70" r:id="rId1168" xr:uid="{E60F1CEB-D12D-468E-8A42-DA8C7DF1B036}"/>
    <hyperlink ref="K69" r:id="rId1169" location="/visualizar/26746" xr:uid="{63E6F3BB-5300-4A57-B3FA-A71E86AE437E}"/>
    <hyperlink ref="L69" r:id="rId1170" xr:uid="{00888293-1FF5-4AF4-9228-AE4FA7B95F80}"/>
    <hyperlink ref="K67" r:id="rId1171" location="/visualizar/26724" xr:uid="{E23FECAE-F2A8-40F3-A932-22D97B352975}"/>
    <hyperlink ref="L67" r:id="rId1172" xr:uid="{503677E7-E892-4A84-814E-8E18004FAEC7}"/>
    <hyperlink ref="K68" r:id="rId1173" location="/visualizar/26721" xr:uid="{6A16FB91-6883-4BAA-AA7D-A4839E9DEE4F}"/>
    <hyperlink ref="K66" r:id="rId1174" location="/visualizar/26631" xr:uid="{6DDB4085-90A0-44C0-B699-7B052ABD8AAA}"/>
    <hyperlink ref="L66" r:id="rId1175" xr:uid="{8EC6E670-C416-4157-A990-551FE8CA8201}"/>
    <hyperlink ref="K65" r:id="rId1176" location="/visualizar/26827" xr:uid="{4C3633F1-8E31-41FD-ADF1-DC717780CBD9}"/>
    <hyperlink ref="L65" r:id="rId1177" xr:uid="{F8D5056A-A8AF-44DB-A666-A2266CC63CBB}"/>
    <hyperlink ref="K64" r:id="rId1178" location="/visualizar/384891" xr:uid="{CBF47FF0-4525-4F20-B8D7-7DE4F9749598}"/>
    <hyperlink ref="L64" r:id="rId1179" xr:uid="{C55DC537-66AC-4431-914B-3DF149F83A89}"/>
    <hyperlink ref="K63" r:id="rId1180" location="/visualizar/26707" xr:uid="{FC8B4DCC-B193-4A56-AA03-F159E82DA996}"/>
    <hyperlink ref="L63" r:id="rId1181" xr:uid="{023DC377-A396-4AF3-8164-45055B0D4A3D}"/>
    <hyperlink ref="K62" r:id="rId1182" location="/visualizar/26688" xr:uid="{00CAD655-CE31-4BFF-B662-3CA79BD97A58}"/>
    <hyperlink ref="L62" r:id="rId1183" xr:uid="{886A2342-6901-4682-A00A-57EB37DD3D3F}"/>
    <hyperlink ref="K61" r:id="rId1184" location="/visualizar/26686" xr:uid="{BACE43CB-08E6-45E0-A803-EC9C5765C99D}"/>
    <hyperlink ref="L61" r:id="rId1185" xr:uid="{643BD6C8-FCC5-47E9-A808-D347DD019DDD}"/>
    <hyperlink ref="K60" r:id="rId1186" location="/visualizar/26672" xr:uid="{21094868-C029-4DF8-ABA4-1F3FF31A73A0}"/>
    <hyperlink ref="L60" r:id="rId1187" xr:uid="{F100D9CC-A869-4724-BDE9-C3F578AD2C6B}"/>
    <hyperlink ref="K59" r:id="rId1188" location="/visualizar/26648" xr:uid="{E08AC6B5-6412-49CD-9FB7-715DAD14ED65}"/>
    <hyperlink ref="L59" r:id="rId1189" xr:uid="{DB7A47E3-D70C-459B-A35A-EB871371FE88}"/>
    <hyperlink ref="K58" r:id="rId1190" location="/visualizar/26646" xr:uid="{79087E84-CC68-4A96-8016-10F6F7F98D99}"/>
    <hyperlink ref="L58" r:id="rId1191" xr:uid="{AF1D3F42-5A62-4D0A-A5AA-5BA6AFAE8F72}"/>
    <hyperlink ref="K57" r:id="rId1192" location="/visualizar/26621" xr:uid="{93FADC84-587E-46ED-8A6A-6DD21891A9F9}"/>
    <hyperlink ref="L57" r:id="rId1193" xr:uid="{CA226771-14D2-47C4-8B70-B6F9F8AF4795}"/>
    <hyperlink ref="K56" r:id="rId1194" location="/visualizar/26593" xr:uid="{1B26345A-AA56-421D-B0CF-4EE393E262A8}"/>
    <hyperlink ref="L56" r:id="rId1195" xr:uid="{BDBAEE42-143B-43CA-8400-CA9921E4CFFB}"/>
    <hyperlink ref="K55" r:id="rId1196" location="/visualizar/26568" xr:uid="{CF5823BF-C213-41FC-88C2-E22100B31BC1}"/>
    <hyperlink ref="L55" r:id="rId1197" xr:uid="{7880CB23-0978-4207-9CC0-DFC02520ED07}"/>
    <hyperlink ref="K54" r:id="rId1198" location="/visualizar/26566" xr:uid="{83D5C089-150C-4BC5-BD0F-7D7E97BFB61C}"/>
    <hyperlink ref="L54" r:id="rId1199" xr:uid="{3AFFBA4C-2E23-4FF2-8ED6-8BD4F9C17F70}"/>
    <hyperlink ref="K53" r:id="rId1200" location="/visualizar/26562" xr:uid="{28692E4C-5F39-4858-9520-3BE9B3E0964F}"/>
    <hyperlink ref="L53" r:id="rId1201" xr:uid="{965EBCA3-61E6-438F-94B5-A434A5968264}"/>
    <hyperlink ref="K52" r:id="rId1202" location="/visualizar/26538" xr:uid="{2C3397E7-5874-4B6C-8134-99DE34B1985C}"/>
    <hyperlink ref="L52" r:id="rId1203" xr:uid="{5E5D8C2B-940E-477D-BAAC-EBEEA73A304E}"/>
    <hyperlink ref="K51" r:id="rId1204" location="/visualizar/26525" xr:uid="{36D72F7F-43F6-4E51-BA07-1DF6944644D8}"/>
    <hyperlink ref="L51" r:id="rId1205" xr:uid="{07564C6B-A643-4B5C-B4C7-0DB738E392FB}"/>
    <hyperlink ref="K50" r:id="rId1206" location="/visualizar/26518" xr:uid="{C03A810C-8331-4377-8416-2256726C74F5}"/>
    <hyperlink ref="L50" r:id="rId1207" xr:uid="{00DA9F5F-8BB2-4F62-8261-1FCA75D28BAD}"/>
    <hyperlink ref="K49" r:id="rId1208" location="/visualizar/26502" xr:uid="{BB355D60-485F-4FDC-A298-E0E98281F688}"/>
    <hyperlink ref="L49" r:id="rId1209" xr:uid="{3EDEA94E-1E8E-4738-B377-9E8CEA88F740}"/>
    <hyperlink ref="K48" r:id="rId1210" location="/visualizar/26500" xr:uid="{51167A05-0B69-4355-80E1-EF4EC6023C6B}"/>
    <hyperlink ref="L48" r:id="rId1211" xr:uid="{7535B2AC-7F47-439E-BC24-9CD4F009F297}"/>
    <hyperlink ref="K47" r:id="rId1212" location="/visualizar/26496" xr:uid="{1693B3FB-8296-4246-B98E-FE0C5E270689}"/>
    <hyperlink ref="L47" r:id="rId1213" xr:uid="{429E53EE-5B7C-4F55-B196-FF99C5935D95}"/>
    <hyperlink ref="K46" r:id="rId1214" location="/visualizar/26494" xr:uid="{AF0EEE0A-D811-41ED-8645-C04918FA9137}"/>
    <hyperlink ref="L46" r:id="rId1215" xr:uid="{53554E31-0613-4C2F-AA7E-797789DB72E4}"/>
    <hyperlink ref="K45" r:id="rId1216" location="/visualizar/26474" xr:uid="{296FD935-F44B-4F42-9C97-E16654A6A968}"/>
    <hyperlink ref="L45" r:id="rId1217" xr:uid="{22D17381-4210-4A29-B977-529191F585E8}"/>
    <hyperlink ref="L554" r:id="rId1218" xr:uid="{B702B13F-9873-4D52-9B28-9E043182A299}"/>
    <hyperlink ref="K726" r:id="rId1219" location="/visualizar/477747" xr:uid="{B68E318B-C816-44AA-872B-030FB884FBBB}"/>
    <hyperlink ref="L726" r:id="rId1220" xr:uid="{FED5D663-42B9-4582-B9D3-71B6C83731A0}"/>
    <hyperlink ref="K727" r:id="rId1221" location="/visualizar/477748" xr:uid="{85052717-64CD-41E9-B685-0DEF19A5D2B7}"/>
    <hyperlink ref="L727" r:id="rId1222" xr:uid="{53C3C7B0-7709-46A5-B61A-87BE411B0C8C}"/>
    <hyperlink ref="K728" r:id="rId1223" location="/visualizar/477749" xr:uid="{1321D68C-784A-4322-B120-7361B1729F9B}"/>
    <hyperlink ref="L728" r:id="rId1224" xr:uid="{E22AB7F3-2362-4498-BB8A-24C4844DC440}"/>
    <hyperlink ref="K729" r:id="rId1225" location="/visualizar/479080" xr:uid="{519333B2-912F-4E03-8879-E90935D57CD7}"/>
    <hyperlink ref="L729" r:id="rId1226" xr:uid="{A3FC5729-6984-4BA3-A43A-E33B6AFAE502}"/>
    <hyperlink ref="K730" r:id="rId1227" location="/visualizar/479081" xr:uid="{58EFC6DB-3DAA-45F6-8161-C7C5B754A739}"/>
    <hyperlink ref="L730" r:id="rId1228" xr:uid="{6F1B1391-3507-4DE1-92CD-7FCD6625CA66}"/>
    <hyperlink ref="K731" r:id="rId1229" location="/visualizar/479082" xr:uid="{4096167E-4576-452A-9B71-0E07AC929E37}"/>
    <hyperlink ref="L731" r:id="rId1230" xr:uid="{5E8B5216-B260-4101-B019-BBC98CB8FCEB}"/>
    <hyperlink ref="K732" r:id="rId1231" location="/visualizar/479083" xr:uid="{B127BAB7-C228-489E-B6FB-44E696B7867E}"/>
    <hyperlink ref="L732" r:id="rId1232" xr:uid="{94264D98-C19A-4054-A584-9D4817F7E9FA}"/>
    <hyperlink ref="K733" r:id="rId1233" location="/visualizar/479084" xr:uid="{C1D1B1CE-6771-4B59-9154-91A130951E2A}"/>
    <hyperlink ref="K734" r:id="rId1234" location="/visualizar/479085" xr:uid="{46463CD0-7030-4DD5-AC4D-DABB5C4EADE6}"/>
    <hyperlink ref="L734" r:id="rId1235" xr:uid="{818EC934-B815-467A-94FA-75931EC2AAD5}"/>
    <hyperlink ref="K735" r:id="rId1236" location="/visualizar/479086" xr:uid="{E1DA50ED-37DC-4163-A617-08ECA83066FB}"/>
    <hyperlink ref="L735" r:id="rId1237" xr:uid="{8E29A202-1F12-49E9-87E8-EAFD5F7775AA}"/>
    <hyperlink ref="K736" r:id="rId1238" location="/visualizar/479087" xr:uid="{953E3F0E-926B-4496-8210-0CCC6E007F64}"/>
    <hyperlink ref="L736" r:id="rId1239" xr:uid="{6FE18EBE-FA91-414B-9DA2-2B2ED7AEF97E}"/>
    <hyperlink ref="K737" r:id="rId1240" location="/visualizar/479088" xr:uid="{6772693A-8CD2-4240-85E9-35A0106E10FA}"/>
    <hyperlink ref="L737" r:id="rId1241" xr:uid="{64CB1B4F-006F-4EC5-8433-546AD016791F}"/>
    <hyperlink ref="K738" r:id="rId1242" location="/visualizar/479089" xr:uid="{0C3AB210-2575-40D2-AD87-08D552EB2E90}"/>
    <hyperlink ref="L738" r:id="rId1243" xr:uid="{A1A4AEA2-24A2-4D97-9CD6-939DAE0C9FB3}"/>
    <hyperlink ref="K739" r:id="rId1244" location="/visualizar/479290" xr:uid="{A38EA2B7-AD7D-4640-8303-BA0988A6814A}"/>
    <hyperlink ref="L739" r:id="rId1245" xr:uid="{ACA11093-CD2B-4C4C-9D62-036DDB5B1974}"/>
    <hyperlink ref="K740" r:id="rId1246" location="/visualizar/479291" xr:uid="{F67C7FD8-922A-4B53-A7FA-69FE0F751C45}"/>
    <hyperlink ref="K741" r:id="rId1247" location="/visualizar/479292" xr:uid="{4E4DC7A2-AD50-4721-88E9-F15B2B9EE0AE}"/>
    <hyperlink ref="L741" r:id="rId1248" xr:uid="{75B49F16-9060-4078-97BB-E12F3ABD5CD4}"/>
    <hyperlink ref="K742" r:id="rId1249" location="/visualizar/479293" xr:uid="{4DBDA925-F7FB-4CD5-9DAF-9ED3DD517AF4}"/>
    <hyperlink ref="L742" r:id="rId1250" xr:uid="{340238F7-5BFB-41C8-9FA2-0AE196EECE40}"/>
    <hyperlink ref="K743" r:id="rId1251" location="/visualizar/479294" xr:uid="{6693A968-0CA6-406E-96D7-6E60C497CE4B}"/>
    <hyperlink ref="L743" r:id="rId1252" xr:uid="{F3F05369-ACA3-4734-BAB5-DEC72CE569B1}"/>
    <hyperlink ref="K744" r:id="rId1253" location="/visualizar/479295" xr:uid="{76728503-F57E-4A3F-80E6-62E34061F603}"/>
    <hyperlink ref="L744" r:id="rId1254" xr:uid="{F9597539-1397-4D4D-8BEB-D32DAF636B7B}"/>
    <hyperlink ref="K745" r:id="rId1255" location="/visualizar/479296" xr:uid="{6C287999-FDE3-4615-9F09-E053182DCD64}"/>
    <hyperlink ref="L745" r:id="rId1256" xr:uid="{30467D16-C4B6-4DE8-9419-9917F3DC6D49}"/>
    <hyperlink ref="K746" r:id="rId1257" location="/visualizar/479297" xr:uid="{03E931B5-60E8-4F2A-9F1E-F8D0C8B4FA22}"/>
    <hyperlink ref="L746" r:id="rId1258" xr:uid="{A4193C3A-645B-4202-8863-448C3B043329}"/>
    <hyperlink ref="K747" r:id="rId1259" location="/visualizar/479298" xr:uid="{8A1BB6B6-0A17-4A4E-956E-C1A2C73684C5}"/>
    <hyperlink ref="L747" r:id="rId1260" xr:uid="{E5BD0DD0-564A-4FA3-BEFC-6BE12D26E421}"/>
    <hyperlink ref="K748" r:id="rId1261" location="/visualizar/479299" xr:uid="{392EA75E-984B-409F-809F-5E6D977E27FE}"/>
    <hyperlink ref="L748" r:id="rId1262" xr:uid="{8D0F01E8-E3D6-4149-B8DD-031F1B829BA0}"/>
    <hyperlink ref="K749" r:id="rId1263" location="/visualizar/479110" xr:uid="{8811E189-1573-4B50-BB5F-FE770EB0FA68}"/>
    <hyperlink ref="L749" r:id="rId1264" xr:uid="{33D74ECC-2569-483D-94C3-5DE247218686}"/>
    <hyperlink ref="K750" r:id="rId1265" location="/visualizar/479111" xr:uid="{98A1EA1E-B3AB-4E07-924E-62390F8899DF}"/>
    <hyperlink ref="L750" r:id="rId1266" xr:uid="{E06CBDD7-E8E3-42BD-A46C-9C8DFA55DF35}"/>
    <hyperlink ref="K751" r:id="rId1267" location="/visualizar/479112" xr:uid="{34DFEBE5-E1F3-4FF0-99CE-72773266A06C}"/>
    <hyperlink ref="L751" r:id="rId1268" xr:uid="{CB5A22B1-9813-44BF-A4CC-025D39EF042C}"/>
    <hyperlink ref="K752" r:id="rId1269" location="/visualizar/479113" xr:uid="{302944B9-4813-4E17-9ECC-28DB42B89D93}"/>
    <hyperlink ref="L752" r:id="rId1270" xr:uid="{1FA01CF3-1750-4659-BA01-52E98CAB4349}"/>
    <hyperlink ref="K753" r:id="rId1271" location="/visualizar/479114" xr:uid="{4E415481-68BA-41D0-B7B7-762D686F188F}"/>
    <hyperlink ref="L753" r:id="rId1272" xr:uid="{C4A0ECA5-E4B9-428C-BE86-9640814F2645}"/>
    <hyperlink ref="K754" r:id="rId1273" location="/visualizar/479115" xr:uid="{60C645D4-5F93-4664-96F9-10BD2F7994AE}"/>
    <hyperlink ref="L754" r:id="rId1274" xr:uid="{E3AA17B4-E2A2-47AB-B467-94D39C88B626}"/>
    <hyperlink ref="K755" r:id="rId1275" location="/visualizar/479116" xr:uid="{9E0CB3D2-15B2-4EB4-9055-1236B49A9B0B}"/>
    <hyperlink ref="L755" r:id="rId1276" xr:uid="{76EA2844-0C8A-417E-9CAF-F0748C74198F}"/>
    <hyperlink ref="K756" r:id="rId1277" location="/visualizar/479117" xr:uid="{F35122F0-F38F-4E08-8F61-29B0F6D7C997}"/>
    <hyperlink ref="K757" r:id="rId1278" location="/visualizar/479680" xr:uid="{7F97BE4B-FE9E-4843-96FE-AC90EB8D07F4}"/>
    <hyperlink ref="L757" r:id="rId1279" xr:uid="{8648615C-4B18-4652-9249-29C91EF416B7}"/>
    <hyperlink ref="K758" r:id="rId1280" location="/visualizar/479681" xr:uid="{B2CBF235-2F4F-4C8B-A86C-26E47A346B6F}"/>
    <hyperlink ref="L758" r:id="rId1281" xr:uid="{EB24075E-C928-4246-B157-09A0EF1560E6}"/>
    <hyperlink ref="K759" r:id="rId1282" location="/visualizar/479683" xr:uid="{A5B91481-BAE5-4643-B8FD-2BA54FB95B28}"/>
    <hyperlink ref="L759" r:id="rId1283" xr:uid="{61F19D7C-F475-460F-A995-5AF4770491CD}"/>
    <hyperlink ref="K760" r:id="rId1284" location="/visualizar/479684" xr:uid="{6F76D3C1-8581-4451-827A-156CD0B96872}"/>
    <hyperlink ref="K761" r:id="rId1285" location="/visualizar/479685" xr:uid="{36371B23-306D-4E40-9946-F4457389D0A0}"/>
    <hyperlink ref="L761" r:id="rId1286" xr:uid="{159A518F-A6EC-4B91-B65A-1E10E87A0273}"/>
    <hyperlink ref="K762" r:id="rId1287" location="/visualizar/479686" xr:uid="{7670093F-DA95-4B56-B801-9501F981CAB5}"/>
    <hyperlink ref="L762" r:id="rId1288" xr:uid="{6D57A7A1-3EA8-42FB-936C-8F65CEC97401}"/>
    <hyperlink ref="K763" r:id="rId1289" location="/visualizar/479687" xr:uid="{4CB61528-9C44-4B9E-89F3-577375D64783}"/>
    <hyperlink ref="L763" r:id="rId1290" xr:uid="{9CA66821-F793-497E-BF5F-7D1A910F00F3}"/>
    <hyperlink ref="K764" r:id="rId1291" location="/visualizar/479688" xr:uid="{22327A9A-70B6-4369-9EC6-A5F4A3814A35}"/>
    <hyperlink ref="K765" r:id="rId1292" location="/visualizar/479689" xr:uid="{2D8ACB8D-4309-4949-9763-554233A594D6}"/>
    <hyperlink ref="L765" r:id="rId1293" xr:uid="{0105753B-7D5D-405C-9214-CE742930BCE1}"/>
    <hyperlink ref="K766" r:id="rId1294" location="/visualizar/479710" xr:uid="{8EA2EB2B-1BDE-439F-873A-69A921038E97}"/>
    <hyperlink ref="L766" r:id="rId1295" xr:uid="{48B187A4-EAE2-4654-8452-CC6CF9BD0E4E}"/>
    <hyperlink ref="K767" r:id="rId1296" location="/visualizar/479711" xr:uid="{BBCDDDAD-C4C3-4F1F-98CE-EFE361C5335C}"/>
    <hyperlink ref="L767" r:id="rId1297" xr:uid="{61318FFE-72BE-431D-8DF8-F18C366E196D}"/>
    <hyperlink ref="K768" r:id="rId1298" location="/visualizar/479712" xr:uid="{717930B0-90A3-41D8-86C4-8E955EDD8789}"/>
    <hyperlink ref="L768" r:id="rId1299" xr:uid="{2C27E3C5-4DDB-477C-8660-0865A81AC877}"/>
    <hyperlink ref="K769" r:id="rId1300" location="/visualizar/479713" xr:uid="{F9688EE3-C179-4EE4-91F2-CF823D5B4B54}"/>
    <hyperlink ref="L769" r:id="rId1301" xr:uid="{AB390561-635F-4559-84FF-2118808FE46F}"/>
    <hyperlink ref="K770" r:id="rId1302" location="/visualizar/479714" xr:uid="{F8FFB9C2-DA45-4863-8223-69EA68C7F9FD}"/>
    <hyperlink ref="L770" r:id="rId1303" xr:uid="{1A54C070-0FF4-4800-9D45-80FB27BA427F}"/>
    <hyperlink ref="K771" r:id="rId1304" location="/visualizar/479715" xr:uid="{1E9F539E-8CBA-4ECC-8490-F3F37B479E23}"/>
    <hyperlink ref="L771" r:id="rId1305" xr:uid="{782DFEA3-7CE1-4C9E-ACE2-A2F9C89C75BB}"/>
    <hyperlink ref="K772" r:id="rId1306" location="/visualizar/479716" xr:uid="{E164A4F3-4A3B-4829-B99F-0E3B888D3A2D}"/>
    <hyperlink ref="K773" r:id="rId1307" location="/visualizar/479717" xr:uid="{8472A4DE-739A-4DB1-8240-8A21427A691B}"/>
    <hyperlink ref="L773" r:id="rId1308" xr:uid="{0946161C-3F53-422B-987B-C068A4CB0E40}"/>
    <hyperlink ref="K774" r:id="rId1309" location="/visualizar/479718" xr:uid="{C05F124E-9A56-44C5-9669-DE9CF1E4BD25}"/>
    <hyperlink ref="L774" r:id="rId1310" xr:uid="{F85F063C-D064-47E1-A928-15084C4A44E2}"/>
    <hyperlink ref="K775" r:id="rId1311" location="/visualizar/479719" xr:uid="{0F940656-0D7B-4EC5-9BF2-3ADD6BD9F3FB}"/>
    <hyperlink ref="L775" r:id="rId1312" xr:uid="{7B48311E-0DDC-41B8-837B-0EF043F7B235}"/>
    <hyperlink ref="K776" r:id="rId1313" location="/visualizar/479740" xr:uid="{5FA41EF0-1F74-4593-8601-53A80C542985}"/>
    <hyperlink ref="L776" r:id="rId1314" xr:uid="{10A5225D-86C3-4E9B-984F-4DD09D53C8FB}"/>
    <hyperlink ref="K777" r:id="rId1315" location="/visualizar/479741" xr:uid="{174C078F-4ED9-4DF3-9C27-9A41570267EB}"/>
    <hyperlink ref="L777" r:id="rId1316" xr:uid="{D95447D5-5721-4438-8BB9-7DCCC9758EF9}"/>
    <hyperlink ref="K778" r:id="rId1317" location="/visualizar/479742" xr:uid="{A459A252-5F12-4AC1-BFE1-63365F361248}"/>
    <hyperlink ref="K779" r:id="rId1318" location="/visualizar/479743" xr:uid="{26EE46B4-7073-4015-9975-F57049B69E40}"/>
    <hyperlink ref="L779" r:id="rId1319" xr:uid="{51BDFBEC-DB15-439C-ABA0-CFBA59DA10A2}"/>
    <hyperlink ref="K780" r:id="rId1320" location="/visualizar/479744" xr:uid="{7B7A163A-95C4-44AC-84C8-10C9DB359706}"/>
    <hyperlink ref="L780" r:id="rId1321" xr:uid="{00C44B74-8F9F-450C-8208-195129936185}"/>
    <hyperlink ref="K781" r:id="rId1322" location="/visualizar/479745" xr:uid="{01837B49-1B9D-45F4-B80A-12BE8BFF2B4A}"/>
    <hyperlink ref="L781" r:id="rId1323" xr:uid="{85EA3521-5409-45FD-B4A2-7EEE4B5BC6B6}"/>
    <hyperlink ref="K782" r:id="rId1324" location="/visualizar/479746" xr:uid="{84805328-0022-48CC-9DF7-2267A2ABF009}"/>
    <hyperlink ref="L782" r:id="rId1325" xr:uid="{E7830DBB-A36E-4D90-9C88-EDBD33D8B5D1}"/>
    <hyperlink ref="K783" r:id="rId1326" location="/visualizar/479747" xr:uid="{419C39C9-652C-4E63-B454-CA6E54C2AFA1}"/>
    <hyperlink ref="L783" r:id="rId1327" xr:uid="{EAE22353-88E4-4B77-B028-1C38401E1A53}"/>
    <hyperlink ref="K784" r:id="rId1328" location="/visualizar/479748" xr:uid="{AA44038E-5312-4E25-8766-498BA6E5461B}"/>
    <hyperlink ref="L784" r:id="rId1329" xr:uid="{1BDD3AF7-4D35-4091-A385-55A3954F0BDF}"/>
    <hyperlink ref="K785" r:id="rId1330" location="/visualizar/479749" xr:uid="{B093B913-F9A9-4C20-973D-93AD297168CA}"/>
    <hyperlink ref="L785" r:id="rId1331" xr:uid="{451F2545-06A6-4DAE-9D23-75ADBADDC2B3}"/>
    <hyperlink ref="K786" r:id="rId1332" location="/visualizar/479530" xr:uid="{7797E621-999C-4FD9-B9B8-BDA4266E2782}"/>
    <hyperlink ref="L786" r:id="rId1333" xr:uid="{374BD6C8-FB01-45D3-9054-CFCE2BF44051}"/>
    <hyperlink ref="K787" r:id="rId1334" location="/visualizar/479531" xr:uid="{C13F6122-FE1C-4498-BB77-30FE7C6FA300}"/>
    <hyperlink ref="L787" r:id="rId1335" xr:uid="{99ADBD16-C7AE-4943-BFEE-107E505EC3AE}"/>
    <hyperlink ref="K788" r:id="rId1336" location="/visualizar/479532" xr:uid="{5FABE954-E00A-4F6E-8A40-A972C2B74085}"/>
    <hyperlink ref="L788" r:id="rId1337" xr:uid="{4A023118-B6DE-4FC3-92D5-3C658FA64768}"/>
    <hyperlink ref="L420" r:id="rId1338" xr:uid="{6D13FC0C-A606-41E8-9255-300D800A8942}"/>
    <hyperlink ref="L68" r:id="rId1339" xr:uid="{DCA7164B-88BF-453B-8E37-4FCE9D04FAA8}"/>
    <hyperlink ref="L287" r:id="rId1340" xr:uid="{6AD5378F-7E56-4870-880A-4A474A7A9A41}"/>
    <hyperlink ref="L392" r:id="rId1341" xr:uid="{A04DD119-9712-4CEC-B7A7-76C48311051D}"/>
    <hyperlink ref="L547" r:id="rId1342" xr:uid="{2014ECC7-A8A3-4AA8-885D-43449FA9C298}"/>
    <hyperlink ref="L491" r:id="rId1343" xr:uid="{C31E8E79-361C-49F7-8D29-C8272EC2F02E}"/>
    <hyperlink ref="L212" r:id="rId1344" xr:uid="{E0854449-8574-4E8E-8F43-1C17D258DE2D}"/>
    <hyperlink ref="L733" r:id="rId1345" xr:uid="{0D4C93FC-9024-4F4C-9A58-0FB46DDE5A97}"/>
    <hyperlink ref="L594" r:id="rId1346" xr:uid="{80563C90-12EC-4372-B090-0363FBD87DDC}"/>
    <hyperlink ref="L622" r:id="rId1347" xr:uid="{E810E235-EB9D-41A3-9045-582BF621D22C}"/>
    <hyperlink ref="L560" r:id="rId1348" xr:uid="{D4DE7149-6821-4EB3-A258-8665B290394B}"/>
    <hyperlink ref="K789" r:id="rId1349" location="/visualizar/481490" xr:uid="{09455E74-FABF-4E36-A5E2-903F213DBE49}"/>
    <hyperlink ref="L789" r:id="rId1350" xr:uid="{8BAAA940-36A7-4983-A5F4-077469EF470A}"/>
    <hyperlink ref="K801" r:id="rId1351" location="/visualizar/482304" xr:uid="{6E4A034F-10E0-48CE-9113-E70F8D10B53F}"/>
    <hyperlink ref="L801" r:id="rId1352" xr:uid="{5C53275F-D5DE-4A85-A1AC-7AD5F952695E}"/>
    <hyperlink ref="K802" r:id="rId1353" location="/visualizar/482305" xr:uid="{5F7CF357-C438-4D2A-98FE-7BEB0B360C68}"/>
    <hyperlink ref="L802" r:id="rId1354" xr:uid="{E0B44732-8C35-49DB-BD4C-E3DEFC535445}"/>
    <hyperlink ref="K803" r:id="rId1355" location="/visualizar/482306" xr:uid="{D3B5810C-2B12-4D00-A87C-0D2D78332EC5}"/>
    <hyperlink ref="L803" r:id="rId1356" xr:uid="{5B820BB5-F370-4403-B45C-5E63CD85D104}"/>
    <hyperlink ref="K804" r:id="rId1357" location="/visualizar/482307" xr:uid="{66BDB849-4310-4DE1-B2DF-82F9CC4DE16D}"/>
    <hyperlink ref="L804" r:id="rId1358" xr:uid="{638136EB-A104-4A6E-A81F-94DF146E69D3}"/>
    <hyperlink ref="K805" r:id="rId1359" location="/visualizar/482308" xr:uid="{64D3670D-5F6C-46E8-8258-C191F3064490}"/>
    <hyperlink ref="L805" r:id="rId1360" xr:uid="{FA9BB197-28CC-4882-A4F7-10E347CA7A9A}"/>
    <hyperlink ref="K806" r:id="rId1361" location="/visualizar/482309" xr:uid="{99E8A48D-24FC-422E-A8FC-D72504EACDB4}"/>
    <hyperlink ref="L806" r:id="rId1362" xr:uid="{2385C373-2711-4D90-BCCE-F838A363594E}"/>
    <hyperlink ref="L574" r:id="rId1363" xr:uid="{55019A30-151B-497C-A9D1-F892082AFB30}"/>
    <hyperlink ref="L595" r:id="rId1364" xr:uid="{7B76DF4D-CE01-4BCE-86ED-A99848B89423}"/>
    <hyperlink ref="L394" r:id="rId1365" xr:uid="{36D090F7-D374-4F84-9707-A9315806F330}"/>
    <hyperlink ref="L778" r:id="rId1366" xr:uid="{22BDD876-2767-496C-8AC0-35EEFEA8ABB0}"/>
    <hyperlink ref="L716" r:id="rId1367" xr:uid="{D824669E-2388-4893-8513-EFFEF6679C92}"/>
    <hyperlink ref="L760" r:id="rId1368" xr:uid="{00B95C3A-F70D-4496-9FC6-D916B6E5B7DF}"/>
    <hyperlink ref="K807" r:id="rId1369" location="/visualizar/483691" xr:uid="{6DBF0B70-A650-42C1-B3DB-D03563B25470}"/>
    <hyperlink ref="K808" r:id="rId1370" location="/visualizar/483692" xr:uid="{FBF714DB-4183-45E2-83EA-E20D8960F018}"/>
    <hyperlink ref="L808" r:id="rId1371" xr:uid="{1CD83CFE-DD0B-4617-B1C4-319594696E88}"/>
    <hyperlink ref="K810" r:id="rId1372" location="/visualizar/483694" xr:uid="{60A3E274-5ECE-48D2-B1D0-051926401BFF}"/>
    <hyperlink ref="K812" r:id="rId1373" location="/visualizar/483695" xr:uid="{535B7AE8-5AF2-4075-B7AF-BC6764516801}"/>
    <hyperlink ref="L812" r:id="rId1374" xr:uid="{6915EB96-E243-403E-B602-A12751815354}"/>
    <hyperlink ref="K814" r:id="rId1375" location="/visualizar/483698" xr:uid="{4728587C-9B9C-4FAA-843F-DA489E47F3AA}"/>
    <hyperlink ref="L814" r:id="rId1376" xr:uid="{461D3F3E-FE38-49F9-8380-C4C474CF8182}"/>
    <hyperlink ref="K815" r:id="rId1377" location="/visualizar/483699" xr:uid="{F01CF579-7D07-4F8D-A5B0-AEE94D129AF2}"/>
    <hyperlink ref="K816" r:id="rId1378" location="/visualizar/483920" xr:uid="{59B47722-A845-47D9-AE25-696DBE9DD313}"/>
    <hyperlink ref="L816" r:id="rId1379" xr:uid="{6BB41C5B-BCF1-48EF-AF8B-DF35707AA93F}"/>
    <hyperlink ref="K817" r:id="rId1380" location="/visualizar/483921" xr:uid="{5962DA17-49F0-4B83-B2A6-B752BD633053}"/>
    <hyperlink ref="L817" r:id="rId1381" xr:uid="{3FE7C102-42FD-401E-B2B6-7B831C338F94}"/>
    <hyperlink ref="K818" r:id="rId1382" location="/visualizar/483922" xr:uid="{559178D6-481B-47E1-A005-2E7FC3863C5D}"/>
    <hyperlink ref="L818" r:id="rId1383" xr:uid="{FF4F9A2D-E115-4384-8A2F-5898AB37204E}"/>
    <hyperlink ref="K819" r:id="rId1384" location="/visualizar/483923" xr:uid="{2BAAAB87-1156-4C77-B0CA-5C9CB9996CB8}"/>
    <hyperlink ref="L819" r:id="rId1385" xr:uid="{A3A6FFCB-7A24-4AD4-B77A-53087AA3FFE7}"/>
    <hyperlink ref="K820" r:id="rId1386" location="/visualizar/483924" xr:uid="{4FC92E7A-3B0B-4537-86DE-FBE2730E76C6}"/>
    <hyperlink ref="L820" r:id="rId1387" xr:uid="{537FA4D5-395B-4878-8AB4-FCDF459A402D}"/>
    <hyperlink ref="K821" r:id="rId1388" location="/visualizar/483925" xr:uid="{4B09C632-06BE-42AA-9DD5-FC53A0BA8A58}"/>
    <hyperlink ref="L821" r:id="rId1389" xr:uid="{7B8B124B-306C-4F75-B92A-1292D7CE0702}"/>
    <hyperlink ref="K822" r:id="rId1390" location="/visualizar/483926" xr:uid="{17575860-4771-4AA0-8D3E-061B1D17DC44}"/>
    <hyperlink ref="L822" r:id="rId1391" xr:uid="{8E442D1C-4735-44EB-A71D-C21C3A3DD117}"/>
    <hyperlink ref="K823" r:id="rId1392" location="/visualizar/483927" xr:uid="{60A561F0-A010-4B39-A9E7-FE4C71C6B031}"/>
    <hyperlink ref="L823" r:id="rId1393" xr:uid="{1C3E1E6B-4EE3-4E6A-8519-18B03FB8D8B0}"/>
    <hyperlink ref="K824" r:id="rId1394" location="/visualizar/483928" xr:uid="{C58D9F58-E474-4F05-83D6-1C79A539DCDC}"/>
    <hyperlink ref="L824" r:id="rId1395" xr:uid="{3C213E98-4C1E-4C41-900F-4A06BC332303}"/>
    <hyperlink ref="K825" r:id="rId1396" location="/visualizar/483929" xr:uid="{35A32D8C-8278-4827-8E91-EF338B83B8B2}"/>
    <hyperlink ref="L825" r:id="rId1397" xr:uid="{1BCD0189-3295-4CD9-AFB0-67E8DD2D25E4}"/>
    <hyperlink ref="K830" r:id="rId1398" location="/visualizar/484124" xr:uid="{6FB4E7BA-E7B1-4680-B456-36DCE71BE977}"/>
    <hyperlink ref="L830" r:id="rId1399" xr:uid="{EC181D64-18E4-464C-B217-6A1ACFB93BA6}"/>
    <hyperlink ref="K831" r:id="rId1400" location="/visualizar/485090" xr:uid="{C5D2D1D3-EFA8-42E1-88D7-60E1FC22AD43}"/>
    <hyperlink ref="L831" r:id="rId1401" xr:uid="{7E22E878-5C5D-41CB-9A02-8216626CCBEB}"/>
    <hyperlink ref="K832" r:id="rId1402" location="/visualizar/485091" xr:uid="{607FAFE8-DEC8-41EF-B8F0-BA3B9BC3FD2C}"/>
    <hyperlink ref="L832" r:id="rId1403" xr:uid="{13137FF3-4DB6-4777-AF48-0E6B8A6E0B99}"/>
    <hyperlink ref="L176" r:id="rId1404" xr:uid="{E0E5F03E-9F4F-448B-B8A5-E4CEFA1EB5EF}"/>
    <hyperlink ref="L513" r:id="rId1405" xr:uid="{BEB6709F-BDF9-4B76-8D97-FD0BED6DAEB8}"/>
    <hyperlink ref="L516" r:id="rId1406" xr:uid="{A3E6DDA5-7646-4C0B-8B12-E5536D9E8254}"/>
    <hyperlink ref="L518" r:id="rId1407" xr:uid="{ABF0E0D0-F61A-4B7C-A521-969431C8116E}"/>
    <hyperlink ref="L520" r:id="rId1408" xr:uid="{9BB1726E-01CE-4177-A0D4-333602977C3E}"/>
    <hyperlink ref="L522" r:id="rId1409" xr:uid="{12F758F6-EFB6-4484-B3F0-A969F6C31185}"/>
    <hyperlink ref="L529" r:id="rId1410" xr:uid="{9935189E-C55D-4D1B-B8E2-976D00D1D139}"/>
    <hyperlink ref="L540" r:id="rId1411" xr:uid="{624457BF-4301-4487-AF6E-1ADCA15F62DE}"/>
    <hyperlink ref="L576" r:id="rId1412" xr:uid="{1388A71F-F9D8-4B62-B241-2950608DC22B}"/>
    <hyperlink ref="L586" r:id="rId1413" xr:uid="{F2C68E65-6B07-4ABD-B8F4-4516030D69AB}"/>
    <hyperlink ref="L619" r:id="rId1414" xr:uid="{02056742-CA33-49D1-A2D2-ABCF40D039D3}"/>
    <hyperlink ref="L625" r:id="rId1415" xr:uid="{FCBD0031-EAF8-4B23-8064-41122A7AF8DE}"/>
    <hyperlink ref="L626" r:id="rId1416" xr:uid="{D202E12D-6F7C-439D-9396-159AC6CE0625}"/>
    <hyperlink ref="L659" r:id="rId1417" xr:uid="{D78263BD-C946-4342-A0DD-337BE5EB40BF}"/>
    <hyperlink ref="L692" r:id="rId1418" xr:uid="{053A073D-56ED-4E0F-8A8B-84CFDE805AF5}"/>
    <hyperlink ref="L543" r:id="rId1419" xr:uid="{1A52C12D-9C85-4AA8-AED1-F46D245773C5}"/>
    <hyperlink ref="L650" r:id="rId1420" xr:uid="{9E0E2DFF-46E2-4262-8509-B66491210581}"/>
    <hyperlink ref="L688" r:id="rId1421" xr:uid="{D180A7D3-6E0B-4268-A885-A7D01C7EF8E3}"/>
    <hyperlink ref="L764" r:id="rId1422" xr:uid="{E867AF55-6E45-48BE-8F78-150EA9FCC819}"/>
    <hyperlink ref="K809" r:id="rId1423" location="/visualizar/483693" xr:uid="{0E0A2F48-B4B2-46AA-86F9-8365ED0C93B0}"/>
    <hyperlink ref="L809" r:id="rId1424" xr:uid="{4F15CBE6-1515-470D-8836-006E35F72B97}"/>
    <hyperlink ref="L740" r:id="rId1425" xr:uid="{4FA14B70-6DA3-4680-B542-5D0EE5A6BA58}"/>
    <hyperlink ref="L575" r:id="rId1426" xr:uid="{D9008D2F-88F5-4513-AA07-9C331EA63691}"/>
    <hyperlink ref="L756" r:id="rId1427" xr:uid="{BCBCA4F4-46CC-40F9-ABDC-DEC4ECFA5577}"/>
    <hyperlink ref="K44" r:id="rId1428" location="/visualizar/26335" xr:uid="{11B4C9C7-3BF0-4A9B-B5C7-E80DA33FDF5D}"/>
    <hyperlink ref="K43" r:id="rId1429" location="/visualizar/26319" xr:uid="{9C0BFBD9-3E36-4E0F-9ADC-19D531F691B9}"/>
    <hyperlink ref="L43" r:id="rId1430" xr:uid="{B02FA1FA-F6AD-4C7F-A791-4F9CC50D4836}"/>
    <hyperlink ref="K42" r:id="rId1431" location="/visualizar/26315" xr:uid="{F6249811-366D-4059-BC93-1639A4B48B3F}"/>
    <hyperlink ref="L42" r:id="rId1432" xr:uid="{2E309B67-7B11-4C4B-A000-131D1B792390}"/>
    <hyperlink ref="K41" r:id="rId1433" location="/visualizar/26305" xr:uid="{46497463-2514-4608-840A-91F579BAE3C9}"/>
    <hyperlink ref="L41" r:id="rId1434" xr:uid="{81E7CCD3-9E92-4838-9F3A-C5C69AD9ADF0}"/>
    <hyperlink ref="K40" r:id="rId1435" location="/visualizar/26442" xr:uid="{396DE58E-683E-4D3E-8ED8-FE938E08CF1F}"/>
    <hyperlink ref="L40" r:id="rId1436" xr:uid="{E1501A4D-E0DD-4073-BB18-52E35B498DA4}"/>
    <hyperlink ref="K39" r:id="rId1437" location="/visualizar/26440" xr:uid="{CD138FFD-07E4-4C4C-BA23-EA2A8FE51435}"/>
    <hyperlink ref="L39" r:id="rId1438" xr:uid="{5FAC64DF-11D8-4129-9858-E6B776704266}"/>
    <hyperlink ref="K38" r:id="rId1439" location="/visualizar/26432" xr:uid="{DE512A16-24FB-4E17-97BE-69AF8D191F32}"/>
    <hyperlink ref="L38" r:id="rId1440" xr:uid="{37F10185-A2B1-4856-BD2D-B1762E80FC9E}"/>
    <hyperlink ref="K37" r:id="rId1441" location="/visualizar/26370" xr:uid="{FA70E863-724E-4958-BBE8-DCC9B8030051}"/>
    <hyperlink ref="L37" r:id="rId1442" xr:uid="{81C6BD20-18AF-446F-A8C4-387D555C738C}"/>
    <hyperlink ref="K36" r:id="rId1443" location="/visualizar/26345" xr:uid="{33175CFC-1C0E-46A7-A2A1-ECCD259EE017}"/>
    <hyperlink ref="L36" r:id="rId1444" xr:uid="{0DE5C632-5230-40F5-A68F-31A3BE89A4E5}"/>
    <hyperlink ref="K35" r:id="rId1445" location="/visualizar/26339" xr:uid="{1F5E5799-919E-4C6C-AECE-E520735D5F89}"/>
    <hyperlink ref="L35" r:id="rId1446" xr:uid="{64549BD8-7194-4CA7-9608-D7BC1100FA60}"/>
    <hyperlink ref="K34" r:id="rId1447" location="/visualizar/26333" xr:uid="{0B3160DA-371B-45B4-BAF2-6200BD3A284A}"/>
    <hyperlink ref="L34" r:id="rId1448" xr:uid="{65A3533C-EFED-4FED-81C3-64CF422B50E5}"/>
    <hyperlink ref="K33" r:id="rId1449" location="/visualizar/26327" xr:uid="{FF5C23AD-32B2-42D5-8EF1-9FB8610A6ECA}"/>
    <hyperlink ref="L33" r:id="rId1450" xr:uid="{06C867FE-1AEE-41D1-AEEE-9E33813B5AA7}"/>
    <hyperlink ref="K32" r:id="rId1451" location="/visualizar/26309" xr:uid="{2518B1CB-D800-4E6E-8525-9BDF77A50DC0}"/>
    <hyperlink ref="L32" r:id="rId1452" xr:uid="{EB1E268F-48C4-48E3-B38E-971DDF145FE2}"/>
    <hyperlink ref="K30" r:id="rId1453" location="/visualizar/384898" xr:uid="{0AFA2A55-EB7C-40F0-9C28-2C81FF177F93}"/>
    <hyperlink ref="L30" r:id="rId1454" xr:uid="{5C19E1D0-24EA-40D9-9344-35E72DB850CE}"/>
    <hyperlink ref="K29" r:id="rId1455" location="/visualizar/26291" xr:uid="{EC99AC30-73F9-4158-B2BE-28EDD1CA6C81}"/>
    <hyperlink ref="K28" r:id="rId1456" location="/visualizar/351470" xr:uid="{90F3A8D9-F3D8-4F60-89D7-2A58C59122AA}"/>
    <hyperlink ref="L28" r:id="rId1457" xr:uid="{888C0B99-405A-4DA3-8E71-BCBEA106A4BC}"/>
    <hyperlink ref="K27" r:id="rId1458" location="/visualizar/320396" xr:uid="{B162EA30-56CC-401A-9C33-9891B073168B}"/>
    <hyperlink ref="L27" r:id="rId1459" xr:uid="{8AF05643-04DE-4691-B875-D1600E10CED3}"/>
    <hyperlink ref="K26" r:id="rId1460" location="/visualizar/367841" xr:uid="{7C35FFC1-D0B8-4DF7-BD45-418B2B0969EE}"/>
    <hyperlink ref="L26" r:id="rId1461" xr:uid="{90FFA18E-FF76-407A-9F84-886BF0A5748E}"/>
    <hyperlink ref="K20" r:id="rId1462" location="/visualizar/382062" xr:uid="{20E77DFA-C339-4195-AEB4-8233F7C76E68}"/>
    <hyperlink ref="L20" r:id="rId1463" xr:uid="{FCABFD93-C5BD-4818-8B6D-82582F438392}"/>
    <hyperlink ref="K18" r:id="rId1464" location="/visualizar/380470" xr:uid="{3E50F2FC-B190-46B9-9787-FFFA5BB20312}"/>
    <hyperlink ref="L18" r:id="rId1465" xr:uid="{F8611FCB-0FA8-475E-8B86-B8B0675EEBF7}"/>
    <hyperlink ref="L815" r:id="rId1466" xr:uid="{D2FD1102-EDE1-48B6-A0D5-6F528F15219A}"/>
    <hyperlink ref="L559" r:id="rId1467" xr:uid="{9FB77D0B-0158-44F8-B975-2EE39F850DCA}"/>
    <hyperlink ref="K833" r:id="rId1468" location="/visualizar/486492" xr:uid="{020BAFE3-85F5-4F01-BFF6-F2B93D8E6CA5}"/>
    <hyperlink ref="K8" r:id="rId1469" location="/visualizar/411510" xr:uid="{9790F14B-A03C-41DB-8AE4-30B45031BB6A}"/>
    <hyperlink ref="L8" r:id="rId1470" xr:uid="{057B7A38-301F-4AFC-B4CF-51B96A7CAEA9}"/>
    <hyperlink ref="K4" r:id="rId1471" location="/visualizar/413262" xr:uid="{F2BA113B-58A2-4E44-BB74-143D671D4EB2}"/>
    <hyperlink ref="L4" r:id="rId1472" xr:uid="{8054D1A5-A3BF-449D-BC28-593D4DFD3512}"/>
    <hyperlink ref="K834" r:id="rId1473" location="/visualizar/486493" xr:uid="{DFE8EC0B-F805-4142-81D2-C886B60465F1}"/>
    <hyperlink ref="L834" r:id="rId1474" xr:uid="{2E02A656-89AB-405A-ABCA-43A53387B649}"/>
    <hyperlink ref="K835" r:id="rId1475" location="/visualizar/486494" xr:uid="{8B0E6751-DFBA-4D00-AE27-6019B19A1E7D}"/>
    <hyperlink ref="L835" r:id="rId1476" xr:uid="{480CE259-0C96-4297-8437-687506068E99}"/>
    <hyperlink ref="K836" r:id="rId1477" location="/visualizar/486495" xr:uid="{F95FB550-7807-4069-B2E1-8B2B79563C55}"/>
    <hyperlink ref="L836" r:id="rId1478" xr:uid="{056996B8-0EE8-4603-997B-39A1EEC1BBA1}"/>
    <hyperlink ref="K837" r:id="rId1479" location="/visualizar/486496" xr:uid="{8D4CCCCF-F19E-4213-BCF5-294DFFED69BE}"/>
    <hyperlink ref="L837" r:id="rId1480" xr:uid="{CAB991C2-7931-4BED-9E41-2970AC498734}"/>
    <hyperlink ref="K838" r:id="rId1481" location="/visualizar/486497" xr:uid="{EEDD5B31-22D3-4FEE-86BA-AE4DDCB68198}"/>
    <hyperlink ref="L838" r:id="rId1482" xr:uid="{4C06EA57-0143-4BC5-B3D8-491086BC92D3}"/>
    <hyperlink ref="K839" r:id="rId1483" location="/visualizar/486498" xr:uid="{25B66A38-F0AD-4524-BB89-8A63FEA910DA}"/>
    <hyperlink ref="K840" r:id="rId1484" location="/visualizar/486499" xr:uid="{F26A48E0-22D6-466C-B321-0D61386C25A7}"/>
    <hyperlink ref="L840" r:id="rId1485" xr:uid="{1CCD5EAE-BF40-43DB-8748-EB7A856EF7F5}"/>
    <hyperlink ref="K841" r:id="rId1486" location="/visualizar/487320" xr:uid="{31082057-D62C-4BD2-8D24-DAA76FBE7EC1}"/>
    <hyperlink ref="L841" r:id="rId1487" xr:uid="{59597454-3675-4A38-AC44-57D0B65F87A6}"/>
    <hyperlink ref="K842" r:id="rId1488" location="/visualizar/487321" xr:uid="{47EC881E-64E5-4C59-AEFC-A1D369E303D1}"/>
    <hyperlink ref="K843" r:id="rId1489" location="/visualizar/487322" xr:uid="{582AC1DA-DC59-447D-B691-633153C83C87}"/>
    <hyperlink ref="K844" r:id="rId1490" location="/visualizar/487323" xr:uid="{CCBA9019-1B8C-45F3-AD03-A7BE16723264}"/>
    <hyperlink ref="L844" r:id="rId1491" xr:uid="{079D079F-C943-4901-839A-8841019B2F07}"/>
    <hyperlink ref="K845" r:id="rId1492" location="/visualizar/487324" xr:uid="{4A7AEC3A-E839-478C-9DB1-67DD8B4BBEEE}"/>
    <hyperlink ref="L845" r:id="rId1493" xr:uid="{CD59B4B5-AAEB-4042-AF9B-66BCAA06682F}"/>
    <hyperlink ref="K846" r:id="rId1494" location="/visualizar/487325" xr:uid="{98537A14-E9DB-49CF-834E-5EEEAB8F3B3B}"/>
    <hyperlink ref="K847" r:id="rId1495" location="/visualizar/487326" xr:uid="{40C1FAD3-77D9-41AE-8B21-34FA46BED070}"/>
    <hyperlink ref="L847" r:id="rId1496" xr:uid="{54DCB079-35CE-4E55-86A3-9EE9BA0D4C6A}"/>
    <hyperlink ref="K848" r:id="rId1497" location="/visualizar/487327" xr:uid="{3BA70552-2A84-4D8C-9F81-741143DA63C0}"/>
    <hyperlink ref="K849" r:id="rId1498" location="/visualizar/487328" xr:uid="{093494B7-8811-4BCC-8D7D-CBA4C5D5D11E}"/>
    <hyperlink ref="K850" r:id="rId1499" location="/visualizar/487329" xr:uid="{B1983B43-3401-4204-9F7B-5596ADE4E7DA}"/>
    <hyperlink ref="L850" r:id="rId1500" xr:uid="{F141B693-3B22-400D-8008-45E57BBFC0EE}"/>
    <hyperlink ref="K851" r:id="rId1501" location="/visualizar/487510" xr:uid="{7C374AE3-1DCA-4A54-BBBE-B3D8B15958CC}"/>
    <hyperlink ref="K852" r:id="rId1502" location="/visualizar/487511" xr:uid="{5E79C35F-13A3-49AA-A1C2-19099A86BBFE}"/>
    <hyperlink ref="K853" r:id="rId1503" location="/visualizar/487512" xr:uid="{39475DE7-71C1-4CD3-9FC7-72C0B5873D6F}"/>
    <hyperlink ref="L853" r:id="rId1504" xr:uid="{AA7E8C98-DC06-4D84-9341-11280BB4CF37}"/>
    <hyperlink ref="K854" r:id="rId1505" location="/visualizar/487513" xr:uid="{B91B4A65-FB9E-44BB-9815-022CF80268DF}"/>
    <hyperlink ref="K855" r:id="rId1506" location="/visualizar/487514" xr:uid="{361EDAF6-C9F0-48E0-AC9D-9408B36AAAC7}"/>
    <hyperlink ref="K856" r:id="rId1507" location="/visualizar/487515" xr:uid="{B289E377-3E49-4619-856D-877A6B3452E9}"/>
    <hyperlink ref="L856" r:id="rId1508" xr:uid="{05611FD5-88E2-465C-A32D-C315B0702DE3}"/>
    <hyperlink ref="K857" r:id="rId1509" location="/visualizar/487516" xr:uid="{3DDB99FF-C70B-47A5-A5B7-4E4165CF6143}"/>
    <hyperlink ref="L857" r:id="rId1510" xr:uid="{D30781A4-A18F-4755-9E7F-AFF467F55EF6}"/>
    <hyperlink ref="K858" r:id="rId1511" location="/visualizar/487517" xr:uid="{FDAA222A-3588-432C-9FFB-D029618C285A}"/>
    <hyperlink ref="L858" r:id="rId1512" xr:uid="{83C6D287-8B35-4617-BD38-E6AF3F004FE9}"/>
    <hyperlink ref="K859" r:id="rId1513" location="/visualizar/487518" xr:uid="{3094F0A8-C6FB-44B2-B1C8-6B3C4A11AC40}"/>
    <hyperlink ref="K860" r:id="rId1514" location="/visualizar/487519" xr:uid="{C57B925E-E9F2-4B35-A0FA-6766291BAF24}"/>
    <hyperlink ref="K861" r:id="rId1515" location="/visualizar/487690" xr:uid="{50F7777F-1650-4797-8F69-F3335E616A9A}"/>
    <hyperlink ref="K862" r:id="rId1516" location="/visualizar/487691" xr:uid="{D727B4E9-5222-463A-B221-FD59E63D6A13}"/>
    <hyperlink ref="L608" r:id="rId1517" xr:uid="{C6950EDF-B791-48D9-AB7E-60728FF87615}"/>
    <hyperlink ref="L610" r:id="rId1518" xr:uid="{E80E7495-EC26-4039-B156-6B60FD2A5A7A}"/>
    <hyperlink ref="L611" r:id="rId1519" xr:uid="{1D25C7CA-159E-44F7-939F-2BE576760918}"/>
    <hyperlink ref="L616" r:id="rId1520" xr:uid="{34BDEAD5-CBCC-405D-895C-2741FBD25748}"/>
    <hyperlink ref="K863" r:id="rId1521" location="/visualizar/487692" xr:uid="{182D942D-1C0B-44F1-AB25-15657466A51F}"/>
    <hyperlink ref="L863" r:id="rId1522" xr:uid="{F00DF266-9C85-4811-9FCA-6D9491BDB9A0}"/>
    <hyperlink ref="K864" r:id="rId1523" location="/visualizar/487693" xr:uid="{38E6E3BA-DB91-4268-8968-DC38E713F12A}"/>
    <hyperlink ref="L864" r:id="rId1524" xr:uid="{31188537-2993-4FCE-8872-BF32D5CD5A2D}"/>
    <hyperlink ref="K865" r:id="rId1525" location="/visualizar/487694" xr:uid="{6C75F6BE-7B07-42F9-9EEF-0AFBD137E04E}"/>
    <hyperlink ref="L865" r:id="rId1526" xr:uid="{B9425ABD-748B-44C0-89EB-93AB70AC8B20}"/>
    <hyperlink ref="K866" r:id="rId1527" location="/visualizar/487695" xr:uid="{46362EBC-98D2-49E7-B974-1F806A8AC056}"/>
    <hyperlink ref="K867" r:id="rId1528" location="/visualizar/487696" xr:uid="{556FA0BE-ABB7-43B2-8F38-06ACEA7D7404}"/>
    <hyperlink ref="K868" r:id="rId1529" location="/visualizar/488890" xr:uid="{837778AA-5B40-4852-87A3-D771876081E1}"/>
    <hyperlink ref="L868" r:id="rId1530" xr:uid="{F97A6C17-5687-448B-86DE-F53F1FDC30F7}"/>
    <hyperlink ref="K869" r:id="rId1531" location="/visualizar/489090" xr:uid="{05DFCA60-BE8C-44F2-8A78-882C8A89130F}"/>
    <hyperlink ref="L869" r:id="rId1532" xr:uid="{D04F8728-9286-4659-8B1C-741694E1FBCF}"/>
    <hyperlink ref="K870" r:id="rId1533" location="/visualizar/489091" xr:uid="{19BA7F40-ABA0-4FBD-9066-FACFD5ADB8A6}"/>
    <hyperlink ref="L870" r:id="rId1534" xr:uid="{F6F66A76-20BF-4194-AB37-B629E7E64920}"/>
    <hyperlink ref="L314" r:id="rId1535" xr:uid="{96C4861C-B7D8-4B6B-8183-9821E7DB2539}"/>
    <hyperlink ref="L347" r:id="rId1536" xr:uid="{C64B0CD0-FBC2-4792-9271-DB75C6EBE003}"/>
    <hyperlink ref="L479" r:id="rId1537" xr:uid="{BEEE3092-6C63-4AE1-90EA-7F053F492BC7}"/>
    <hyperlink ref="L539" r:id="rId1538" xr:uid="{2B3F37DF-285A-4921-8B57-1D4A8953620D}"/>
    <hyperlink ref="L572" r:id="rId1539" xr:uid="{D1789927-08F9-4008-B849-396F04FB175D}"/>
    <hyperlink ref="L533" r:id="rId1540" xr:uid="{DEAA131A-EE22-4C59-9E5B-B80F59ED8EF6}"/>
    <hyperlink ref="L498" r:id="rId1541" xr:uid="{97ED360D-3961-4959-BD42-09F60D069EF6}"/>
    <hyperlink ref="L353" r:id="rId1542" xr:uid="{B4E9A359-558E-4A2C-BA13-5606BB996519}"/>
    <hyperlink ref="L382" r:id="rId1543" xr:uid="{F8245C76-3361-4FF7-B23F-C91E161E426F}"/>
    <hyperlink ref="L400" r:id="rId1544" xr:uid="{283969D4-9626-4398-804F-79A145FFCC07}"/>
    <hyperlink ref="L499" r:id="rId1545" xr:uid="{C0FB709E-060E-4C8F-8B49-348F18631CC0}"/>
    <hyperlink ref="L655" r:id="rId1546" xr:uid="{EB0454AD-C150-4626-B23D-BF16BC4FE2B6}"/>
    <hyperlink ref="L674" r:id="rId1547" xr:uid="{EBDFDC57-548E-4911-8256-A6B827687496}"/>
    <hyperlink ref="L772" r:id="rId1548" xr:uid="{1F6D0287-9186-45D5-A274-0C29ECC54486}"/>
    <hyperlink ref="L833" r:id="rId1549" xr:uid="{6C3460D2-8838-4798-8BA4-122C4B16A9C0}"/>
    <hyperlink ref="K871" r:id="rId1550" location="/visualizar/490290" xr:uid="{1947958E-8D8A-4A7A-BCA1-E14DF8AB46B1}"/>
    <hyperlink ref="L871" r:id="rId1551" xr:uid="{40EAB788-12BD-4636-B61F-30F8C257E6DC}"/>
    <hyperlink ref="L609" r:id="rId1552" xr:uid="{5D175757-0136-4AC2-BAFE-4AF8EA25D947}"/>
    <hyperlink ref="L867" r:id="rId1553" xr:uid="{B85C5BA5-43AF-4941-A9F9-7AF6F70C319A}"/>
    <hyperlink ref="K876" r:id="rId1554" location="/visualizar/490292" xr:uid="{85CA423E-A70B-4A90-BA1B-63BF0B662A1A}"/>
    <hyperlink ref="L876" r:id="rId1555" xr:uid="{E988A6C4-D06C-4FF7-BA33-2066740F545D}"/>
    <hyperlink ref="K877" r:id="rId1556" location="/visualizar/490293" xr:uid="{797CB544-2EFB-40C1-A9B7-7F79B2ED0573}"/>
    <hyperlink ref="L877" r:id="rId1557" xr:uid="{4F406784-E4F8-4F88-88BB-48E6F8BE1674}"/>
    <hyperlink ref="K878" r:id="rId1558" location="/visualizar/490294" xr:uid="{270A9C8B-39ED-47B0-B5D4-ADA0920D361F}"/>
    <hyperlink ref="K879" r:id="rId1559" location="/visualizar/490295" xr:uid="{C1A74797-2654-414B-A0FB-DD3A53F97ED1}"/>
    <hyperlink ref="L879" r:id="rId1560" xr:uid="{64BBF2B5-907F-4157-BEE9-5A831875064C}"/>
    <hyperlink ref="K880" r:id="rId1561" location="/visualizar/490296" xr:uid="{8A105E8C-E2F8-440D-86B2-4F74177F2684}"/>
    <hyperlink ref="L880" r:id="rId1562" xr:uid="{6D485320-ABB8-4F78-AC56-1717DAD30D9D}"/>
    <hyperlink ref="K881" r:id="rId1563" location="/visualizar/490297" xr:uid="{D9AFE415-D8EF-4BDB-88AF-AF7BE906AC16}"/>
    <hyperlink ref="L881" r:id="rId1564" xr:uid="{4B76BF17-EE2D-43C8-8152-3B00E322DAE3}"/>
    <hyperlink ref="K882" r:id="rId1565" location="/visualizar/490298" xr:uid="{8BFCE19B-8921-4A28-9B5F-CC12CDC9E3BF}"/>
    <hyperlink ref="L882" r:id="rId1566" xr:uid="{C1FE9B89-D8B4-4A52-A97E-1CB7C08D688E}"/>
    <hyperlink ref="K883" r:id="rId1567" location="/visualizar/490299" xr:uid="{DB6E24BA-9A4F-4B31-AD0E-774B3A86B4A0}"/>
    <hyperlink ref="L883" r:id="rId1568" xr:uid="{EA171B57-417D-4CFF-8211-A7D90F156171}"/>
    <hyperlink ref="K884" r:id="rId1569" location="/visualizar/490900" xr:uid="{26001C24-3899-4381-9FA9-A1834D1CCB92}"/>
    <hyperlink ref="L884" r:id="rId1570" xr:uid="{754B5546-BAE2-4036-9C20-983323641F14}"/>
    <hyperlink ref="K885" r:id="rId1571" location="/visualizar/490901" xr:uid="{0C36BB45-5A84-4590-8D74-8021D0390348}"/>
    <hyperlink ref="L885" r:id="rId1572" xr:uid="{4DE1C5A6-FA3D-46C0-B26E-669100AB2D25}"/>
    <hyperlink ref="K886" r:id="rId1573" location="/visualizar/490902" xr:uid="{BACB04E3-1AA6-492E-8BDF-83659CA296A9}"/>
    <hyperlink ref="L886" r:id="rId1574" xr:uid="{CF52961A-1135-4508-B921-F4CD84D04115}"/>
    <hyperlink ref="K887" r:id="rId1575" location="/visualizar/490903" xr:uid="{7C7E4ED8-5195-47B3-AA74-1958698CEBE3}"/>
    <hyperlink ref="K888" r:id="rId1576" location="/visualizar/490904" xr:uid="{44BCEA41-479C-4E0C-BB28-EC4FBBAF00E6}"/>
    <hyperlink ref="L888" r:id="rId1577" xr:uid="{8EB15512-0171-4A68-9F8D-2CE0978CD8AA}"/>
    <hyperlink ref="K889" r:id="rId1578" location="/visualizar/490905" xr:uid="{2AD0B02F-CF79-4A29-8DE0-B171AE21464A}"/>
    <hyperlink ref="L889" r:id="rId1579" xr:uid="{1B586BBD-B7BE-4616-B34E-C40C2F18B1E9}"/>
    <hyperlink ref="K872" r:id="rId1580" location="/visualizar/490906" xr:uid="{0F2B9FAB-6977-40D2-B6AA-A759D39CCE34}"/>
    <hyperlink ref="L872" r:id="rId1581" xr:uid="{63CDE4B3-797F-44FB-A01A-67C408B45799}"/>
    <hyperlink ref="K890" r:id="rId1582" location="/visualizar/491290" xr:uid="{223A464A-D8B9-44FB-953E-B8560EFA367A}"/>
    <hyperlink ref="L890" r:id="rId1583" xr:uid="{9F53CF36-3821-48FA-A842-8782461AD12F}"/>
    <hyperlink ref="K892" r:id="rId1584" location="/visualizar/491293" xr:uid="{CCCF79E8-113A-4600-B653-544C2982C7AA}"/>
    <hyperlink ref="L892" r:id="rId1585" xr:uid="{FA433E11-85AD-4EAE-8206-44A10BAD5323}"/>
    <hyperlink ref="L722" r:id="rId1586" xr:uid="{8AB20CF2-999F-444D-BE74-4AC6A40335D4}"/>
    <hyperlink ref="L225" r:id="rId1587" xr:uid="{8EA354BC-296F-485A-A521-B5D32E1D45B7}"/>
    <hyperlink ref="K893" r:id="rId1588" location="/visualizar/493720" xr:uid="{85C9A5D3-311F-4111-A3C0-A6D6DD1CD06F}"/>
    <hyperlink ref="L893" r:id="rId1589" xr:uid="{5742FF69-7F95-4580-B24D-1D3254FA0754}"/>
    <hyperlink ref="K894" r:id="rId1590" location="/visualizar/493721" xr:uid="{AC8674C8-AA64-4C67-9566-AACEF2C136B3}"/>
    <hyperlink ref="L894" r:id="rId1591" xr:uid="{CE3B98C6-4128-47AD-AC01-B956181B70CA}"/>
    <hyperlink ref="K895" r:id="rId1592" location="/visualizar/493722" xr:uid="{86982E6F-B46A-4E18-B3BE-4F67F7AE2653}"/>
    <hyperlink ref="K896" r:id="rId1593" location="/visualizar/493723" xr:uid="{93774258-6E89-42AC-8078-F40F2C506BB4}"/>
    <hyperlink ref="L896" r:id="rId1594" xr:uid="{51F962D6-4F07-4393-AB5A-F9404BE567E1}"/>
    <hyperlink ref="K897" r:id="rId1595" location="/visualizar/493724" xr:uid="{E872B23B-7588-43B8-838F-C954E0AA4745}"/>
    <hyperlink ref="L897" r:id="rId1596" xr:uid="{37413B55-9B70-4E09-B319-C0CC81F44EB6}"/>
    <hyperlink ref="K898" r:id="rId1597" location="/visualizar/493725" xr:uid="{95996087-561B-421A-ACE5-09E0EE36CB23}"/>
    <hyperlink ref="L898" r:id="rId1598" xr:uid="{D4799792-0E1B-4623-A807-03C3182FA798}"/>
    <hyperlink ref="K899" r:id="rId1599" location="/visualizar/493726" xr:uid="{45575097-1601-4A92-B704-E4E2020652B2}"/>
    <hyperlink ref="L899" r:id="rId1600" xr:uid="{94502DA8-F94F-4EBC-81B7-C6A90F2BC667}"/>
    <hyperlink ref="K900" r:id="rId1601" location="/visualizar/493727" xr:uid="{25580D23-9DE1-4DAD-88B5-B2F22BE4AD33}"/>
    <hyperlink ref="L900" r:id="rId1602" xr:uid="{0AF99728-419E-42BC-B782-A4F67EF8B350}"/>
    <hyperlink ref="L296" r:id="rId1603" xr:uid="{58C8F305-6610-432A-B09F-EA61B5BBDAAE}"/>
    <hyperlink ref="L480" r:id="rId1604" xr:uid="{81F6E424-6B26-4FFE-ACC3-820C919219F7}"/>
    <hyperlink ref="L502" r:id="rId1605" xr:uid="{BDF3331A-8D3D-4456-A090-FADCF447C79E}"/>
    <hyperlink ref="L568" r:id="rId1606" xr:uid="{4A95AA0B-DA43-4313-A0FE-AC4BEAE6FFD1}"/>
    <hyperlink ref="L848" r:id="rId1607" xr:uid="{4CF79D30-FA30-4A7E-B441-8C7C8F921EA4}"/>
    <hyperlink ref="L895" r:id="rId1608" xr:uid="{FDEC6B84-D7EC-4590-9B8F-B2B13FCF72BF}"/>
    <hyperlink ref="K901" r:id="rId1609" location="/visualizar/493728" xr:uid="{3E3E2B2D-83B5-43D0-B4F6-711B12AD6808}"/>
    <hyperlink ref="L901" r:id="rId1610" xr:uid="{B0E483C6-9A57-47F8-9E1D-094628CEC646}"/>
    <hyperlink ref="K902" r:id="rId1611" location="/visualizar/493729" xr:uid="{A120C046-97AC-4B10-B6FC-FF3C709101F9}"/>
    <hyperlink ref="L902" r:id="rId1612" xr:uid="{2C171714-57FE-4B8B-81A3-F6C9EE809D3A}"/>
    <hyperlink ref="L119" r:id="rId1613" xr:uid="{D9AD4638-BA53-45E5-866E-C6E215469AE7}"/>
    <hyperlink ref="K904" r:id="rId1614" location="/visualizar/495102" xr:uid="{9F0C5B12-CFDC-467C-A1B9-A2E362708E98}"/>
    <hyperlink ref="L904" r:id="rId1615" xr:uid="{72B61E6C-AE33-487D-BDBD-ED4328D300C5}"/>
    <hyperlink ref="L233" r:id="rId1616" xr:uid="{AD9E9174-3C64-47D2-ADC4-9160893940B2}"/>
    <hyperlink ref="L475" r:id="rId1617" xr:uid="{51ACEAD7-4AB5-48DC-ACBF-333162D787D4}"/>
    <hyperlink ref="K903" r:id="rId1618" location="/visualizar/495101" xr:uid="{A315A4A6-3DBE-42A5-AD31-0717DE929E19}"/>
    <hyperlink ref="L903" r:id="rId1619" xr:uid="{57234485-C025-4E15-9AB9-5CC11E09E591}"/>
    <hyperlink ref="K905" r:id="rId1620" location="/visualizar/495103" xr:uid="{3E99B198-5E14-4C86-92AE-7C3F27FF4335}"/>
    <hyperlink ref="L905" r:id="rId1621" xr:uid="{111478C9-94FC-4DD5-98F5-B12EE40E11B6}"/>
    <hyperlink ref="K906" r:id="rId1622" location="/visualizar/495104" xr:uid="{4890B268-615E-43FE-A1FD-7B2C3DDBB69F}"/>
    <hyperlink ref="K907" r:id="rId1623" location="/visualizar/495105" xr:uid="{A2A0FAD3-CFF2-469F-A6F3-61BF67E0FCD5}"/>
    <hyperlink ref="L907" r:id="rId1624" xr:uid="{941B01E6-08DF-4E98-B24B-E3E9A3276025}"/>
    <hyperlink ref="K908" r:id="rId1625" location="/visualizar/495106" xr:uid="{8A671F6B-2537-41AF-96B4-73DE94742B92}"/>
    <hyperlink ref="L908" r:id="rId1626" xr:uid="{5FEBB01E-C7ED-48FD-8CCD-4810EC41BDAA}"/>
    <hyperlink ref="K909" r:id="rId1627" location="/visualizar/495107" xr:uid="{F59395C4-4251-4D38-AA4D-7A76D56CBE31}"/>
    <hyperlink ref="L909" r:id="rId1628" xr:uid="{B04D7532-8786-4762-A2DB-FA6198C4B9B5}"/>
    <hyperlink ref="L887" r:id="rId1629" xr:uid="{7F581603-9388-414F-A9C5-8B0850210CE3}"/>
    <hyperlink ref="L866" r:id="rId1630" xr:uid="{C8173C72-6FCD-4A23-BF2F-03652A762958}"/>
    <hyperlink ref="L571" r:id="rId1631" xr:uid="{60A797B3-88E4-494A-9997-0D83669BD9B7}"/>
    <hyperlink ref="L460" r:id="rId1632" xr:uid="{317D9797-410C-48A3-92D7-B3ABBF75C6B8}"/>
    <hyperlink ref="L544" r:id="rId1633" xr:uid="{829EB6EF-4A5D-4CD1-B04F-97FC79BAD52B}"/>
    <hyperlink ref="L588" r:id="rId1634" xr:uid="{64CB9E04-3707-4FDD-B8B4-C0341F19DECB}"/>
    <hyperlink ref="L408" r:id="rId1635" xr:uid="{1F4A0C60-D602-4D97-9DC5-4C771E50964F}"/>
    <hyperlink ref="L503" r:id="rId1636" xr:uid="{3673D3A8-A78A-40A2-A199-EC42DAD6282B}"/>
    <hyperlink ref="L359" r:id="rId1637" xr:uid="{1C71D368-F2DF-4F5C-BB3E-65BD2CA1F24B}"/>
    <hyperlink ref="L44" r:id="rId1638" xr:uid="{FF1AC71A-43FE-4DF6-97AF-B6D51F23EA1A}"/>
    <hyperlink ref="L258" r:id="rId1639" xr:uid="{AA93F045-5FD1-4A25-82DD-EBC61387896F}"/>
    <hyperlink ref="L259" r:id="rId1640" xr:uid="{886D3CD9-959C-4F81-BA6A-8C16ECEA5872}"/>
    <hyperlink ref="L260" r:id="rId1641" xr:uid="{205B0E86-1D23-486E-94F9-DE3D43B08BF0}"/>
    <hyperlink ref="L553" r:id="rId1642" xr:uid="{43542CC0-E5DA-4103-9A2A-68067882B419}"/>
    <hyperlink ref="L231" r:id="rId1643" xr:uid="{53EF9108-75E0-4A48-8654-58A78EBC523F}"/>
    <hyperlink ref="K910" r:id="rId1644" location="/visualizar/497700" xr:uid="{B25D05F1-70B0-42FA-991D-997F6F89BA16}"/>
    <hyperlink ref="L910" r:id="rId1645" xr:uid="{7154CCC2-DB7D-4068-B126-C8A237520EF1}"/>
    <hyperlink ref="L94" r:id="rId1646" xr:uid="{B4F22C07-A2A5-4A35-8595-603766EA1927}"/>
    <hyperlink ref="K911" r:id="rId1647" location="/visualizar/497701" xr:uid="{DE5ECFB6-A0FF-47C4-BBAB-69FA7BF0D4EF}"/>
    <hyperlink ref="L911" r:id="rId1648" xr:uid="{9163AAA0-F293-4154-92C9-0263D89A0D57}"/>
    <hyperlink ref="K912" r:id="rId1649" location="/visualizar/497703" xr:uid="{7FC0821E-757B-4C28-9296-83E6F5A44C01}"/>
    <hyperlink ref="L912" r:id="rId1650" xr:uid="{11C970EF-7C45-4BF6-94ED-59E9E01F9D5A}"/>
    <hyperlink ref="K913" r:id="rId1651" location="/visualizar/497704" xr:uid="{7EDB9B8A-FB7E-434B-99F0-B665D87875DF}"/>
    <hyperlink ref="L913" r:id="rId1652" xr:uid="{5D681C79-AE5C-4F72-895B-C04BDD8EEBEB}"/>
    <hyperlink ref="K914" r:id="rId1653" location="/visualizar/497706" xr:uid="{1B0D9D1D-1880-46CE-8F37-E87CF3DF1171}"/>
    <hyperlink ref="L914" r:id="rId1654" xr:uid="{DF5EDEEF-4B8E-4913-85DD-7F5567B3E201}"/>
    <hyperlink ref="K915" r:id="rId1655" location="/visualizar/497707" xr:uid="{71338C7B-CD89-46F5-B2D6-BBFAFC94FE01}"/>
    <hyperlink ref="L915" r:id="rId1656" xr:uid="{3783F395-6898-4C08-AF24-3054A1F94816}"/>
    <hyperlink ref="K916" r:id="rId1657" location="/visualizar/497708" xr:uid="{5029DDE5-93DA-4E72-9514-463EF9323DF3}"/>
    <hyperlink ref="L916" r:id="rId1658" xr:uid="{FEA1684D-F188-4A41-BC6D-E757B7E317F9}"/>
    <hyperlink ref="K917" r:id="rId1659" location="/visualizar/497709" xr:uid="{64736B81-C73D-4739-B94D-16FE13CBD5E2}"/>
    <hyperlink ref="K918" r:id="rId1660" location="/visualizar/498520" xr:uid="{2C84AC1D-B942-45F8-8746-CB7C33795D6E}"/>
    <hyperlink ref="L918" r:id="rId1661" xr:uid="{9C9E7B32-A847-4692-91BD-547373AFA8C4}"/>
    <hyperlink ref="K919" r:id="rId1662" location="/visualizar/498521" xr:uid="{1A67C72D-9E95-46F3-BBC0-82F2C69C1F56}"/>
    <hyperlink ref="L919" r:id="rId1663" xr:uid="{7810991F-DF36-4D11-A2B3-7F8C420D26F5}"/>
    <hyperlink ref="K920" r:id="rId1664" location="/visualizar/498522" xr:uid="{98360B90-849F-47FA-8409-9104FF5DC8D3}"/>
    <hyperlink ref="L920" r:id="rId1665" xr:uid="{91153078-5253-4CC0-A9EF-4C85134C5CB1}"/>
    <hyperlink ref="K921" r:id="rId1666" location="/visualizar/498523" xr:uid="{E057D47B-F321-4456-9543-37E9C3FA61A6}"/>
    <hyperlink ref="L921" r:id="rId1667" xr:uid="{99FDE591-00F1-4A75-9159-62525BC7BE83}"/>
    <hyperlink ref="K922" r:id="rId1668" location="/visualizar/498525" xr:uid="{CD5BC669-8727-43BF-9A30-3D1FE7B127EB}"/>
    <hyperlink ref="L922" r:id="rId1669" xr:uid="{E5D2587F-CEF1-4065-9D25-8369F8CB010E}"/>
    <hyperlink ref="L807" r:id="rId1670" xr:uid="{506CDF25-ED36-4D12-B7E6-85EAFB5AAA67}"/>
    <hyperlink ref="L842" r:id="rId1671" xr:uid="{16A9B28A-FED6-42BD-A98F-761A61ABA45A}"/>
    <hyperlink ref="L555" r:id="rId1672" xr:uid="{07E43EF9-D1BC-47CD-8F91-BDD8953A03BB}"/>
    <hyperlink ref="L699" r:id="rId1673" xr:uid="{6A21CE98-86BE-4203-BCF2-E65252CAD519}"/>
    <hyperlink ref="L860" r:id="rId1674" xr:uid="{D098F853-1F44-4286-912D-45ED69E1CADE}"/>
    <hyperlink ref="L861" r:id="rId1675" xr:uid="{4E367D5C-C1C1-4B68-AD40-EDE16048BF51}"/>
    <hyperlink ref="L862" r:id="rId1676" xr:uid="{132CEC7A-3EB8-4C86-9105-A9CDAFD10043}"/>
    <hyperlink ref="L839" r:id="rId1677" xr:uid="{C0D83371-E63B-45AE-B8CE-B40A0A006543}"/>
    <hyperlink ref="L843" r:id="rId1678" xr:uid="{6C847920-84B0-4971-8CF5-5424C5FECB98}"/>
    <hyperlink ref="L846" r:id="rId1679" xr:uid="{2D42B39A-6AB3-4012-9A3A-4DB715ABB0D2}"/>
    <hyperlink ref="L849" r:id="rId1680" xr:uid="{939E41DC-DDB8-4649-8266-AA79AE5EF054}"/>
    <hyperlink ref="L851" r:id="rId1681" xr:uid="{0FDAE90E-EBFA-42FE-90B6-985664EC1B1A}"/>
    <hyperlink ref="L854" r:id="rId1682" xr:uid="{840DE653-BF68-40BE-A0C1-25B95097CF84}"/>
    <hyperlink ref="L855" r:id="rId1683" xr:uid="{88CED828-04AC-47B8-9247-7FF189C0B1D7}"/>
    <hyperlink ref="K923" r:id="rId1684" location="/visualizar/499104" xr:uid="{E815B874-8B6C-4C0F-9B65-52B3E87AE85B}"/>
    <hyperlink ref="L923" r:id="rId1685" xr:uid="{61A4ED9D-97B4-49B1-BEDF-3F6A1DA2A719}"/>
    <hyperlink ref="L569" r:id="rId1686" xr:uid="{57DFBD4D-DC84-4CEB-A250-C8F3EA5C608F}"/>
    <hyperlink ref="K924" r:id="rId1687" location="/visualizar/499105" xr:uid="{FF805F5E-2FD4-4EF5-A241-B5D09A12EE52}"/>
    <hyperlink ref="L924" r:id="rId1688" xr:uid="{7A709FB1-6BEF-4133-B411-9988F7C598E1}"/>
    <hyperlink ref="K925" r:id="rId1689" location="/visualizar/499106" xr:uid="{C225E30A-53D3-4E13-ADCE-09A47F307B75}"/>
    <hyperlink ref="K926" r:id="rId1690" location="/visualizar/499107" xr:uid="{D3D06E91-C10C-4B1D-83C2-96BE1E8FFCD7}"/>
    <hyperlink ref="L437" r:id="rId1691" xr:uid="{70C5635D-3978-4182-B255-0BFB65D2674A}"/>
    <hyperlink ref="L925" r:id="rId1692" xr:uid="{8EA8A067-DE5A-4B53-8B9C-6F418C9CCAD8}"/>
    <hyperlink ref="L926" r:id="rId1693" xr:uid="{28A7F73D-1677-4DCF-A6E8-A65F5274D378}"/>
    <hyperlink ref="K927" r:id="rId1694" location="/visualizar/499751" xr:uid="{0ECF8CB3-0884-432D-AF56-B8FD4673C4AA}"/>
    <hyperlink ref="L927" r:id="rId1695" xr:uid="{935B99F8-9B1B-418C-BDA4-48EB50C8F1FA}"/>
    <hyperlink ref="L852" r:id="rId1696" xr:uid="{72828B8D-77CA-4EFF-AF06-BB067EE7201E}"/>
    <hyperlink ref="L579" r:id="rId1697" xr:uid="{7B86D337-D83E-439F-8F3E-1F7AE03841C2}"/>
    <hyperlink ref="K928" r:id="rId1698" location="/visualizar/499970" xr:uid="{8B0DB7EA-6BDD-4A03-A025-EEAE1CFC7D46}"/>
    <hyperlink ref="L928" r:id="rId1699" xr:uid="{759AB184-E540-4D55-94AC-9B32EBE26AE2}"/>
    <hyperlink ref="K929" r:id="rId1700" location="/visualizar/499971" xr:uid="{941074D0-29BD-4A9A-A3E3-F872C7B6BFC8}"/>
    <hyperlink ref="L929" r:id="rId1701" xr:uid="{46A40368-9C5B-451F-8533-9B558FB3C3A5}"/>
    <hyperlink ref="K930" r:id="rId1702" location="/visualizar/499972" xr:uid="{476BA929-797B-49F1-B6F1-66B2C4FB39C4}"/>
    <hyperlink ref="L930" r:id="rId1703" xr:uid="{A0659D19-BD83-4836-83B2-56F741F057E2}"/>
    <hyperlink ref="K931" r:id="rId1704" location="/visualizar/499973" xr:uid="{DB3DBF1D-D435-4DC1-B009-D0DA7075B843}"/>
    <hyperlink ref="L931" r:id="rId1705" xr:uid="{DA2E1923-1675-4D45-BE37-511DBCA8675D}"/>
    <hyperlink ref="K932" r:id="rId1706" location="/visualizar/499974" xr:uid="{ED937D77-AC3A-492E-B55B-1F6B87662340}"/>
    <hyperlink ref="L932" r:id="rId1707" xr:uid="{23B4DDB6-903B-4E48-B2C4-58C830934EC8}"/>
    <hyperlink ref="K933" r:id="rId1708" location="/visualizar/499975" xr:uid="{35CB03F4-A5C1-41EE-AF35-DB4A4B971DE5}"/>
    <hyperlink ref="L933" r:id="rId1709" xr:uid="{83848E50-4944-4F5E-9570-AEABF54CC84C}"/>
    <hyperlink ref="K934" r:id="rId1710" location="/visualizar/499976" xr:uid="{98C080ED-DAAA-4A06-968F-EE34723ABDCB}"/>
    <hyperlink ref="L934" r:id="rId1711" xr:uid="{FF30394D-37D9-4237-99EB-74D70C68E6A8}"/>
    <hyperlink ref="K935" r:id="rId1712" location="/visualizar/499977" xr:uid="{ACA9A2AA-4D57-4195-B55D-97A175982702}"/>
    <hyperlink ref="L935" r:id="rId1713" xr:uid="{9D7CA4D9-B9DB-4FF3-8E81-4823E6178563}"/>
    <hyperlink ref="K936" r:id="rId1714" location="/visualizar/499978" xr:uid="{9B2E8F1E-A93B-460B-98FD-BE233497F5E8}"/>
    <hyperlink ref="L936" r:id="rId1715" xr:uid="{8A95158E-B167-4654-80F5-D2D1A91404E4}"/>
    <hyperlink ref="K937" r:id="rId1716" location="/visualizar/499979" xr:uid="{F0C8B60F-D2BF-4970-BE0B-D616E7706D23}"/>
    <hyperlink ref="L937" r:id="rId1717" xr:uid="{0EC8E0C8-364F-4D0F-B1B5-5E60C8947278}"/>
    <hyperlink ref="L536" r:id="rId1718" xr:uid="{7BAB74D9-289E-49CB-B136-811519D557B8}"/>
    <hyperlink ref="L878" r:id="rId1719" xr:uid="{C7DDD13E-9AD3-47F4-BCDB-530125249F44}"/>
    <hyperlink ref="L906" r:id="rId1720" xr:uid="{C3FC8FD6-A20A-4A36-95FE-67DD2D9A2C2A}"/>
    <hyperlink ref="L917" r:id="rId1721" xr:uid="{12A109BF-A811-4296-9807-1FBD5C22FAE2}"/>
    <hyperlink ref="L859" r:id="rId1722" xr:uid="{C535528F-2771-4FBF-B7DA-AF11FCECDECF}"/>
    <hyperlink ref="L29" r:id="rId1723" xr:uid="{6B2671B0-0A27-4D82-889B-1778F76707A4}"/>
    <hyperlink ref="K939" r:id="rId1724" location="/visualizar/500343" xr:uid="{836E7C84-E39B-46C2-88DF-1C19E8CD5C9F}"/>
    <hyperlink ref="L939" r:id="rId1725" xr:uid="{C72B3025-75D1-41EA-B085-B48EF077703E}"/>
    <hyperlink ref="K940" r:id="rId1726" location="/visualizar/500344" xr:uid="{DE6E934E-D244-41D6-A365-D9555E62D9BA}"/>
    <hyperlink ref="L940" r:id="rId1727" xr:uid="{1599D87B-6FDD-4126-AB7B-036547F5DCC9}"/>
    <hyperlink ref="K941" r:id="rId1728" location="/visualizar/500345" xr:uid="{8F018861-70AB-4732-AD29-A7B8ABA40274}"/>
    <hyperlink ref="L941" r:id="rId1729" xr:uid="{2D30431F-0F74-4DA6-B276-B6972C05B688}"/>
    <hyperlink ref="K942" r:id="rId1730" location="/visualizar/500346" xr:uid="{01118796-1BAC-4C15-B580-8310F46600DA}"/>
    <hyperlink ref="L942" r:id="rId1731" xr:uid="{6C43FA37-2DEA-4548-B64C-A5DC924DF007}"/>
    <hyperlink ref="K943" r:id="rId1732" location="/visualizar/500347" xr:uid="{8E6B834B-BBD1-4736-8D1A-34F9B0A2BA0D}"/>
    <hyperlink ref="L943" r:id="rId1733" xr:uid="{F3A1500B-565F-451A-9554-F14B3727E6E3}"/>
    <hyperlink ref="L663" r:id="rId1734" xr:uid="{DCDB4B85-34BE-4A37-A020-4A7ECEFF8D8E}"/>
    <hyperlink ref="L623" r:id="rId1735" xr:uid="{5FFC14B4-A842-43B2-BB3F-2FE21AAC3D60}"/>
    <hyperlink ref="L7" r:id="rId1736" xr:uid="{19C3FA0E-4659-40B7-B131-A7FCBAED3DDB}"/>
    <hyperlink ref="K7" r:id="rId1737" location="/visualizar/412670" xr:uid="{F444BC09-596D-4715-9619-3040192B4242}"/>
    <hyperlink ref="K25" r:id="rId1738" location="/visualizar/355252" xr:uid="{EB45542F-A6ED-445B-81C4-5F5B37E523AE}"/>
    <hyperlink ref="L25" r:id="rId1739" xr:uid="{B262627E-2210-401F-A55A-4EED1150B8CC}"/>
    <hyperlink ref="L24" r:id="rId1740" xr:uid="{067473BB-7F36-4D2E-8BA1-D7BACEB0C465}"/>
    <hyperlink ref="L23" r:id="rId1741" xr:uid="{AE7A5DEC-F5CB-44C0-B641-5189C8814163}"/>
    <hyperlink ref="K23" r:id="rId1742" location="/visualizar/497702" xr:uid="{0CC15732-4722-4E2F-8D9A-A2A9A60EB23D}"/>
    <hyperlink ref="L22" r:id="rId1743" xr:uid="{0A83E00C-D9F9-466D-8ECD-53FBC77AF68D}"/>
    <hyperlink ref="L21" r:id="rId1744" xr:uid="{7C67859F-0F5C-477A-9F83-027D58C71C80}"/>
    <hyperlink ref="L17" r:id="rId1745" xr:uid="{24020F61-371A-4065-A621-D21640828A28}"/>
    <hyperlink ref="K150" r:id="rId1746" location="/visualizar/27784" xr:uid="{DF8CB990-3D78-4672-8AEF-8897E9CCCF59}"/>
    <hyperlink ref="L150" r:id="rId1747" xr:uid="{A92D64AA-F25C-40F4-8BEA-C9C0BF1D73AE}"/>
    <hyperlink ref="L152" r:id="rId1748" xr:uid="{CB0E9448-A67F-483C-B505-86692E71B17D}"/>
    <hyperlink ref="L151" r:id="rId1749" xr:uid="{D2512ADD-E543-4ACE-9C96-3DE62E079F06}"/>
    <hyperlink ref="K154" r:id="rId1750" location="/visualizar/27789" xr:uid="{41803E17-A94A-42A8-8B3F-01095861D8D6}"/>
    <hyperlink ref="L154" r:id="rId1751" xr:uid="{24B4E9A8-4021-40DB-8510-C5F1615326C6}"/>
    <hyperlink ref="K336" r:id="rId1752" location="/visualizar/29131" xr:uid="{70ED5A15-D490-4734-B2F1-1BE461D61110}"/>
    <hyperlink ref="L336" r:id="rId1753" xr:uid="{3B63D6D6-9F84-49C4-ABC7-566799EBC374}"/>
    <hyperlink ref="K532" r:id="rId1754" location="/visualizar/428922" xr:uid="{06AC2181-F662-4B8B-BFBB-AC0D7AB11C50}"/>
    <hyperlink ref="L532" r:id="rId1755" xr:uid="{CE7173B3-957D-4219-8682-0A9D00355837}"/>
    <hyperlink ref="L791" r:id="rId1756" xr:uid="{904EB2B8-C7DB-445A-8610-58BEB4231E5D}"/>
    <hyperlink ref="L792" r:id="rId1757" xr:uid="{F7196F18-5A79-4C5E-9C4D-DC67A3DBF4BE}"/>
    <hyperlink ref="K793" r:id="rId1758" location="/visualizar/481496" xr:uid="{D76477D5-2BA0-40AE-A160-DB6987C621F3}"/>
    <hyperlink ref="L793" r:id="rId1759" xr:uid="{4B45A6AD-97B7-4626-8098-5909C8F549F3}"/>
    <hyperlink ref="K794" r:id="rId1760" location="/visualizar/481497" xr:uid="{24B75CFF-9590-478F-86E6-3332CCC1B08A}"/>
    <hyperlink ref="K795" r:id="rId1761" location="/visualizar/481498" xr:uid="{A87161A1-4EEB-4B22-A74F-096415806EC0}"/>
    <hyperlink ref="K796" r:id="rId1762" location="/visualizar/481499" xr:uid="{76CF92A8-0E48-4DFD-BA7C-FB965CB5811D}"/>
    <hyperlink ref="K797" r:id="rId1763" location="/visualizar/482300" xr:uid="{2C807C77-2051-429F-A2A1-268BABA822FB}"/>
    <hyperlink ref="K799" r:id="rId1764" location="/visualizar/482302" xr:uid="{153FED1D-622E-4791-9880-8401621B7E34}"/>
    <hyperlink ref="K800" r:id="rId1765" location="/visualizar/482303" xr:uid="{4AAEC0C8-E6DF-499C-95EB-83E319E9A35B}"/>
    <hyperlink ref="L794" r:id="rId1766" xr:uid="{A5E6B8C1-6078-4A31-BC7C-006408A7F3DA}"/>
    <hyperlink ref="L795" r:id="rId1767" xr:uid="{A1B3EEB2-7D71-4404-95C3-179AC13A445A}"/>
    <hyperlink ref="L796" r:id="rId1768" xr:uid="{04F43F34-36D5-431A-A11D-EBA37E4F576D}"/>
    <hyperlink ref="L797" r:id="rId1769" xr:uid="{D57BFF82-4DEC-4C90-A9AA-4C4E1725E8F1}"/>
    <hyperlink ref="L798" r:id="rId1770" xr:uid="{17F63FF5-14F3-4F3A-A5B3-3AC919B4BC99}"/>
    <hyperlink ref="L800" r:id="rId1771" xr:uid="{303364E5-2F29-447C-A816-19495D2E8A62}"/>
    <hyperlink ref="K828" r:id="rId1772" location="/visualizar/484122" xr:uid="{CB68F590-8BCF-46DA-A04A-FFF7E68CC824}"/>
    <hyperlink ref="L828" r:id="rId1773" xr:uid="{2B3AC5E4-0C90-484D-9CCC-5F7FFF0D74DC}"/>
    <hyperlink ref="K829" r:id="rId1774" location="/visualizar/484123" xr:uid="{5B9F0AC9-D311-48B6-9DE2-26399E5CE9C4}"/>
    <hyperlink ref="L829" r:id="rId1775" xr:uid="{8E27C56B-906D-4D48-8691-FF8E508CB75D}"/>
    <hyperlink ref="L617" r:id="rId1776" xr:uid="{E506FCA0-E280-4459-8FC6-5148E0239181}"/>
    <hyperlink ref="K268" r:id="rId1777" location="/visualizar/28794" xr:uid="{581CB707-641D-47CB-80C8-E2F7C40516D0}"/>
    <hyperlink ref="K612" r:id="rId1778" location="/visualizar/451689" xr:uid="{A82E3391-288F-4C4D-8C97-0963FB5E734B}"/>
    <hyperlink ref="L612" r:id="rId1779" xr:uid="{DB62DCFD-0668-4242-9F27-84214DEE7ACB}"/>
    <hyperlink ref="K613" r:id="rId1780" location="/visualizar/451740" xr:uid="{678861E1-3CFC-4091-B35F-60FDDBB47F46}"/>
    <hyperlink ref="L613" r:id="rId1781" xr:uid="{C3B751AF-8402-4BE4-86C0-81EBF7CEEF37}"/>
    <hyperlink ref="K614" r:id="rId1782" location="/visualizar/451741" xr:uid="{4FF15D28-2A4E-478D-BD85-5CA050589F69}"/>
    <hyperlink ref="L614" r:id="rId1783" xr:uid="{229825BD-F791-4377-B5BD-6CB17AF67726}"/>
    <hyperlink ref="K615" r:id="rId1784" location="/visualizar/451742" xr:uid="{BE0D662B-007E-4F84-A11E-C2F975587AD6}"/>
    <hyperlink ref="L615" r:id="rId1785" xr:uid="{009A9331-4566-4613-A22A-D3067E89F007}"/>
    <hyperlink ref="K695" r:id="rId1786" location="/visualizar/475284" xr:uid="{379D2AD0-2DD3-462D-A125-D1DE1C4E562B}"/>
    <hyperlink ref="L695" r:id="rId1787" xr:uid="{C245C19B-DED2-48CC-901C-9E0FA591F832}"/>
    <hyperlink ref="K696" r:id="rId1788" location="/visualizar/475285" xr:uid="{C3583E06-0BC0-4EA7-AAFF-4DCE71D8D689}"/>
    <hyperlink ref="L696" r:id="rId1789" xr:uid="{A3D60961-2DF8-4B12-A0A7-AD74655318F8}"/>
    <hyperlink ref="K826" r:id="rId1790" location="/visualizar/484120" xr:uid="{7294B8E7-3225-4508-9845-BDD5C3664D3D}"/>
    <hyperlink ref="L826" r:id="rId1791" xr:uid="{DE9CCEB9-E84F-4AD8-A4EB-6B5D6F52DD0E}"/>
    <hyperlink ref="L210" r:id="rId1792" xr:uid="{E9E4A247-1E2B-4A3B-A110-852FD2E6C1F3}"/>
    <hyperlink ref="K873" r:id="rId1793" location="/visualizar/490907" xr:uid="{0592420F-C148-4BD5-90AA-83AD43F1227E}"/>
    <hyperlink ref="L873" r:id="rId1794" xr:uid="{273C59CA-9A63-45F3-82A6-4C551657FE6E}"/>
    <hyperlink ref="K875" r:id="rId1795" location="/visualizar/490909" xr:uid="{E29EF595-ACC5-4108-AE10-A8B33DD1F230}"/>
    <hyperlink ref="L875" r:id="rId1796" xr:uid="{751DC646-1F7D-49BD-9BE3-81BF0B24D4C0}"/>
    <hyperlink ref="K891" r:id="rId1797" location="/visualizar/491291" xr:uid="{AF5EB318-AB93-4BD0-BC0D-F1F132A504F6}"/>
    <hyperlink ref="L891" r:id="rId1798" xr:uid="{31262886-29F1-4950-8D97-C9A1600BF261}"/>
    <hyperlink ref="K453" r:id="rId1799" location="/visualizar/376898" xr:uid="{23328DFA-EEDD-48A7-8FD1-80A7EF095C0D}"/>
    <hyperlink ref="L453" r:id="rId1800" xr:uid="{03AE0DEC-8A05-427B-90CE-4806B56006F0}"/>
    <hyperlink ref="K538" r:id="rId1801" location="/visualizar/431101" xr:uid="{C216564F-89A2-4617-9A4E-94E2F63E217C}"/>
    <hyperlink ref="L538" r:id="rId1802" xr:uid="{D8848764-80DB-4F3D-83FB-F6593E6D7051}"/>
    <hyperlink ref="K811" r:id="rId1803" location="/visualizar/483695" xr:uid="{CC3D2369-05CD-4584-802C-41CCC01AAB2A}"/>
    <hyperlink ref="L811" r:id="rId1804" xr:uid="{B17B016A-2014-4230-BAB1-5A6531CB5BA9}"/>
    <hyperlink ref="K813" r:id="rId1805" location="/visualizar/483697" xr:uid="{716CD107-7CCD-4C93-AAB3-4C457C45E37C}"/>
    <hyperlink ref="L813" r:id="rId1806" xr:uid="{DB92A7A4-ABCA-404B-A19A-22EB50D75203}"/>
  </hyperlinks>
  <pageMargins left="0.51181102362204722" right="0.51181102362204722" top="0.78740157480314965" bottom="0.78740157480314965" header="0.31496062992125984" footer="0.31496062992125984"/>
  <pageSetup paperSize="9" scale="65" orientation="portrait" horizontalDpi="4294967293" r:id="rId1807"/>
  <legacyDrawing r:id="rId1808"/>
  <extLst>
    <ext xmlns:x14="http://schemas.microsoft.com/office/spreadsheetml/2009/9/main" uri="{CCE6A557-97BC-4b89-ADB6-D9C93CAAB3DF}">
      <x14:dataValidations xmlns:xm="http://schemas.microsoft.com/office/excel/2006/main" xWindow="500" yWindow="678" count="3">
        <x14:dataValidation type="list" allowBlank="1" showInputMessage="1" showErrorMessage="1" xr:uid="{00000000-0002-0000-0000-00000B000000}">
          <x14:formula1>
            <xm:f>Referências!$T$3:$T$8</xm:f>
          </x14:formula1>
          <xm:sqref>F1</xm:sqref>
        </x14:dataValidation>
        <x14:dataValidation type="list" allowBlank="1" showInputMessage="1" showErrorMessage="1" xr:uid="{00000000-0002-0000-0000-00000C000000}">
          <x14:formula1>
            <xm:f>Referências!$M$4:$M$25</xm:f>
          </x14:formula1>
          <xm:sqref>E596 E204:E312</xm:sqref>
        </x14:dataValidation>
        <x14:dataValidation type="list" allowBlank="1" showInputMessage="1" showErrorMessage="1" xr:uid="{368F4D67-7FE9-454A-B3D7-7CAA8C829B16}">
          <x14:formula1>
            <xm:f>Referências!$T$3:$T$9</xm:f>
          </x14:formula1>
          <xm:sqref>F2:F943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AF29"/>
  <sheetViews>
    <sheetView topLeftCell="A3" workbookViewId="0">
      <selection activeCell="M36" sqref="M36"/>
    </sheetView>
  </sheetViews>
  <sheetFormatPr defaultColWidth="8.85546875" defaultRowHeight="15" x14ac:dyDescent="0.25"/>
  <cols>
    <col min="1" max="1" width="6.42578125" customWidth="1"/>
    <col min="2" max="2" width="19" customWidth="1"/>
    <col min="3" max="4" width="9.140625" customWidth="1"/>
    <col min="5" max="5" width="2.42578125" customWidth="1"/>
    <col min="6" max="10" width="9.140625" hidden="1" customWidth="1"/>
    <col min="11" max="11" width="4.140625" customWidth="1"/>
    <col min="12" max="12" width="9.140625" hidden="1" customWidth="1"/>
    <col min="13" max="13" width="33.42578125" customWidth="1"/>
    <col min="20" max="20" width="14.42578125" customWidth="1"/>
    <col min="22" max="22" width="11.140625" customWidth="1"/>
  </cols>
  <sheetData>
    <row r="1" spans="1:32" x14ac:dyDescent="0.25">
      <c r="R1" s="61"/>
      <c r="X1" s="61"/>
      <c r="AF1" t="s">
        <v>4088</v>
      </c>
    </row>
    <row r="2" spans="1:32" ht="30" x14ac:dyDescent="0.25">
      <c r="M2" s="64" t="s">
        <v>4089</v>
      </c>
      <c r="P2" s="64" t="s">
        <v>4090</v>
      </c>
      <c r="R2" s="64" t="s">
        <v>4091</v>
      </c>
      <c r="T2" s="64" t="s">
        <v>4092</v>
      </c>
      <c r="V2" s="1" t="s">
        <v>4093</v>
      </c>
      <c r="X2" s="64" t="s">
        <v>4094</v>
      </c>
    </row>
    <row r="3" spans="1:32" ht="30" x14ac:dyDescent="0.25">
      <c r="A3" s="129" t="s">
        <v>4095</v>
      </c>
      <c r="B3" s="129"/>
      <c r="M3" s="2" t="s">
        <v>4096</v>
      </c>
      <c r="P3" s="3"/>
      <c r="R3" s="3"/>
      <c r="T3" s="3" t="s">
        <v>26</v>
      </c>
      <c r="V3" s="4" t="s">
        <v>4097</v>
      </c>
      <c r="X3" s="3" t="s">
        <v>4098</v>
      </c>
      <c r="AF3" t="s">
        <v>4099</v>
      </c>
    </row>
    <row r="4" spans="1:32" ht="32.25" customHeight="1" x14ac:dyDescent="0.25">
      <c r="A4" s="2"/>
      <c r="B4" s="2" t="s">
        <v>26</v>
      </c>
      <c r="M4" s="2" t="s">
        <v>25</v>
      </c>
      <c r="N4" s="5"/>
      <c r="P4" s="3">
        <v>1999</v>
      </c>
      <c r="R4" s="3" t="s">
        <v>4100</v>
      </c>
      <c r="T4" s="3" t="s">
        <v>4101</v>
      </c>
      <c r="V4" s="4" t="s">
        <v>4102</v>
      </c>
      <c r="X4" s="3" t="s">
        <v>4103</v>
      </c>
      <c r="AF4" t="s">
        <v>4104</v>
      </c>
    </row>
    <row r="5" spans="1:32" ht="27.75" customHeight="1" x14ac:dyDescent="0.25">
      <c r="A5" s="2"/>
      <c r="B5" s="2" t="s">
        <v>4101</v>
      </c>
      <c r="M5" s="2" t="s">
        <v>116</v>
      </c>
      <c r="N5" s="6"/>
      <c r="P5" s="3">
        <v>2000</v>
      </c>
      <c r="R5" s="3" t="s">
        <v>4105</v>
      </c>
      <c r="T5" s="7" t="s">
        <v>16</v>
      </c>
      <c r="V5" s="4" t="s">
        <v>4106</v>
      </c>
      <c r="X5" s="3" t="s">
        <v>4107</v>
      </c>
      <c r="AF5" t="s">
        <v>4108</v>
      </c>
    </row>
    <row r="6" spans="1:32" ht="33" customHeight="1" x14ac:dyDescent="0.25">
      <c r="A6" s="2"/>
      <c r="B6" s="2" t="s">
        <v>4109</v>
      </c>
      <c r="M6" s="8" t="s">
        <v>1180</v>
      </c>
      <c r="N6" s="6"/>
      <c r="P6" s="3">
        <v>2001</v>
      </c>
      <c r="R6" s="3" t="s">
        <v>4110</v>
      </c>
      <c r="T6" s="7" t="s">
        <v>21</v>
      </c>
      <c r="V6" s="4" t="s">
        <v>4111</v>
      </c>
      <c r="X6" s="3" t="s">
        <v>4112</v>
      </c>
      <c r="AF6" t="s">
        <v>4113</v>
      </c>
    </row>
    <row r="7" spans="1:32" ht="45" x14ac:dyDescent="0.25">
      <c r="A7" s="2"/>
      <c r="B7" s="2" t="s">
        <v>21</v>
      </c>
      <c r="M7" s="8" t="s">
        <v>4114</v>
      </c>
      <c r="N7" s="6"/>
      <c r="P7" s="3">
        <v>2002</v>
      </c>
      <c r="R7" s="3" t="s">
        <v>4115</v>
      </c>
      <c r="T7" s="7" t="s">
        <v>4116</v>
      </c>
      <c r="V7" s="4" t="s">
        <v>4117</v>
      </c>
      <c r="X7" s="3" t="s">
        <v>4118</v>
      </c>
      <c r="AF7" t="s">
        <v>4119</v>
      </c>
    </row>
    <row r="8" spans="1:32" ht="44.25" customHeight="1" x14ac:dyDescent="0.25">
      <c r="A8" s="25" t="s">
        <v>4120</v>
      </c>
      <c r="B8" s="26" t="s">
        <v>4121</v>
      </c>
      <c r="M8" s="10" t="s">
        <v>746</v>
      </c>
      <c r="N8" s="6"/>
      <c r="P8" s="3">
        <v>2003</v>
      </c>
      <c r="R8" s="3" t="s">
        <v>4122</v>
      </c>
      <c r="T8" s="3" t="s">
        <v>2520</v>
      </c>
      <c r="V8" s="4"/>
      <c r="X8" s="3" t="s">
        <v>4123</v>
      </c>
      <c r="AF8" t="s">
        <v>4124</v>
      </c>
    </row>
    <row r="9" spans="1:32" ht="30" x14ac:dyDescent="0.25">
      <c r="A9" s="27"/>
      <c r="B9" s="2" t="s">
        <v>4125</v>
      </c>
      <c r="M9" s="11" t="s">
        <v>2360</v>
      </c>
      <c r="N9" s="6"/>
      <c r="P9" s="3">
        <v>2004</v>
      </c>
      <c r="R9" s="3" t="s">
        <v>4126</v>
      </c>
      <c r="T9" s="7" t="s">
        <v>3289</v>
      </c>
      <c r="V9" s="9"/>
      <c r="X9" s="3" t="s">
        <v>4127</v>
      </c>
      <c r="AF9" t="s">
        <v>4128</v>
      </c>
    </row>
    <row r="10" spans="1:32" ht="24.75" customHeight="1" x14ac:dyDescent="0.25">
      <c r="A10" s="29"/>
      <c r="B10" s="30" t="s">
        <v>4129</v>
      </c>
      <c r="M10" s="2" t="s">
        <v>15</v>
      </c>
      <c r="N10" s="6"/>
      <c r="P10" s="3">
        <v>2005</v>
      </c>
      <c r="R10" s="3" t="s">
        <v>4130</v>
      </c>
      <c r="X10" s="3" t="s">
        <v>4131</v>
      </c>
      <c r="AF10" t="s">
        <v>4132</v>
      </c>
    </row>
    <row r="11" spans="1:32" x14ac:dyDescent="0.25">
      <c r="M11" s="2" t="s">
        <v>4133</v>
      </c>
      <c r="N11" s="6"/>
      <c r="P11" s="3">
        <v>2006</v>
      </c>
      <c r="R11" s="3" t="s">
        <v>4134</v>
      </c>
      <c r="X11" s="3" t="s">
        <v>4135</v>
      </c>
      <c r="AF11" t="s">
        <v>4136</v>
      </c>
    </row>
    <row r="12" spans="1:32" x14ac:dyDescent="0.25">
      <c r="M12" s="2" t="s">
        <v>4137</v>
      </c>
      <c r="N12" s="6"/>
      <c r="P12" s="3">
        <v>2007</v>
      </c>
      <c r="R12" s="3" t="s">
        <v>4138</v>
      </c>
      <c r="X12" s="3"/>
      <c r="AF12" t="s">
        <v>4139</v>
      </c>
    </row>
    <row r="13" spans="1:32" x14ac:dyDescent="0.25">
      <c r="M13" s="12" t="s">
        <v>4140</v>
      </c>
      <c r="N13" s="6"/>
      <c r="P13" s="3">
        <v>2008</v>
      </c>
      <c r="R13" s="3" t="s">
        <v>4141</v>
      </c>
      <c r="X13" s="61"/>
      <c r="AF13" t="s">
        <v>4142</v>
      </c>
    </row>
    <row r="14" spans="1:32" x14ac:dyDescent="0.25">
      <c r="M14" s="2" t="s">
        <v>480</v>
      </c>
      <c r="N14" s="6"/>
      <c r="P14" s="3">
        <v>2009</v>
      </c>
      <c r="R14" s="3" t="s">
        <v>4143</v>
      </c>
      <c r="X14" s="61"/>
      <c r="AF14" t="s">
        <v>4144</v>
      </c>
    </row>
    <row r="15" spans="1:32" x14ac:dyDescent="0.25">
      <c r="M15" s="2" t="s">
        <v>4145</v>
      </c>
      <c r="N15" s="6"/>
      <c r="P15" s="3">
        <v>2010</v>
      </c>
      <c r="R15" s="3"/>
      <c r="X15" s="61"/>
      <c r="AF15" t="s">
        <v>4146</v>
      </c>
    </row>
    <row r="16" spans="1:32" x14ac:dyDescent="0.25">
      <c r="M16" s="2" t="s">
        <v>49</v>
      </c>
      <c r="N16" s="6"/>
      <c r="P16" s="3">
        <v>2011</v>
      </c>
      <c r="R16" s="61"/>
      <c r="X16" s="61"/>
      <c r="AF16" t="s">
        <v>4147</v>
      </c>
    </row>
    <row r="17" spans="13:32" x14ac:dyDescent="0.25">
      <c r="M17" s="10" t="s">
        <v>343</v>
      </c>
      <c r="N17" s="5"/>
      <c r="P17" s="3">
        <v>2012</v>
      </c>
      <c r="R17" s="61"/>
      <c r="X17" s="61"/>
      <c r="AF17" t="s">
        <v>746</v>
      </c>
    </row>
    <row r="18" spans="13:32" x14ac:dyDescent="0.25">
      <c r="M18" s="2" t="s">
        <v>1175</v>
      </c>
      <c r="N18" s="13"/>
      <c r="P18" s="3">
        <v>2013</v>
      </c>
      <c r="R18" s="61"/>
      <c r="X18" s="61"/>
      <c r="AF18" t="s">
        <v>4148</v>
      </c>
    </row>
    <row r="19" spans="13:32" x14ac:dyDescent="0.25">
      <c r="M19" s="2" t="s">
        <v>122</v>
      </c>
      <c r="N19" s="14"/>
      <c r="P19" s="3">
        <v>2014</v>
      </c>
      <c r="R19" s="61"/>
      <c r="X19" s="61"/>
      <c r="AF19" t="s">
        <v>4149</v>
      </c>
    </row>
    <row r="20" spans="13:32" ht="30" x14ac:dyDescent="0.25">
      <c r="M20" s="4" t="s">
        <v>4150</v>
      </c>
      <c r="N20" s="14"/>
      <c r="P20" s="3">
        <v>2015</v>
      </c>
      <c r="R20" s="61"/>
      <c r="X20" s="61"/>
      <c r="AF20" t="s">
        <v>4151</v>
      </c>
    </row>
    <row r="21" spans="13:32" x14ac:dyDescent="0.25">
      <c r="M21" s="2" t="s">
        <v>1330</v>
      </c>
      <c r="N21" s="14"/>
      <c r="P21" s="3">
        <v>2016</v>
      </c>
      <c r="R21" s="61"/>
      <c r="X21" s="61"/>
      <c r="AF21" t="s">
        <v>4152</v>
      </c>
    </row>
    <row r="22" spans="13:32" x14ac:dyDescent="0.25">
      <c r="M22" s="2" t="s">
        <v>4153</v>
      </c>
      <c r="N22" s="6"/>
      <c r="P22" s="3">
        <v>2017</v>
      </c>
      <c r="R22" s="61"/>
      <c r="X22" s="61"/>
      <c r="AF22" t="s">
        <v>4154</v>
      </c>
    </row>
    <row r="23" spans="13:32" x14ac:dyDescent="0.25">
      <c r="M23" s="2" t="s">
        <v>996</v>
      </c>
      <c r="N23" s="6"/>
      <c r="P23" s="3">
        <v>2018</v>
      </c>
      <c r="R23" s="61"/>
      <c r="X23" s="61"/>
      <c r="AF23" t="s">
        <v>4155</v>
      </c>
    </row>
    <row r="24" spans="13:32" x14ac:dyDescent="0.25">
      <c r="M24" s="2" t="s">
        <v>361</v>
      </c>
      <c r="P24" s="3">
        <v>2019</v>
      </c>
      <c r="R24" s="61"/>
      <c r="X24" s="61"/>
      <c r="AF24" t="s">
        <v>4156</v>
      </c>
    </row>
    <row r="25" spans="13:32" x14ac:dyDescent="0.25">
      <c r="M25" s="2" t="s">
        <v>129</v>
      </c>
      <c r="P25" s="3"/>
      <c r="R25" s="61"/>
      <c r="X25" s="61"/>
      <c r="AF25" t="s">
        <v>4157</v>
      </c>
    </row>
    <row r="26" spans="13:32" x14ac:dyDescent="0.25">
      <c r="M26" s="2"/>
      <c r="P26" s="61"/>
      <c r="R26" s="61"/>
      <c r="X26" s="61"/>
      <c r="AF26" t="s">
        <v>4158</v>
      </c>
    </row>
    <row r="27" spans="13:32" x14ac:dyDescent="0.25">
      <c r="M27" s="2"/>
      <c r="P27" s="61"/>
      <c r="R27" s="61"/>
      <c r="X27" s="61"/>
      <c r="AF27" t="s">
        <v>4159</v>
      </c>
    </row>
    <row r="28" spans="13:32" x14ac:dyDescent="0.25">
      <c r="M28" s="2"/>
      <c r="P28" s="61"/>
      <c r="R28" s="61"/>
      <c r="X28" s="61"/>
      <c r="AF28" t="s">
        <v>4160</v>
      </c>
    </row>
    <row r="29" spans="13:32" x14ac:dyDescent="0.25">
      <c r="M29" s="2"/>
      <c r="P29" s="61"/>
      <c r="R29" s="61"/>
      <c r="X29" s="61"/>
    </row>
  </sheetData>
  <sortState xmlns:xlrd2="http://schemas.microsoft.com/office/spreadsheetml/2017/richdata2" ref="M4:M19">
    <sortCondition ref="M4"/>
  </sortState>
  <customSheetViews>
    <customSheetView guid="{007E6A7F-43D8-4C7A-BBEA-8172D58A6573}" hiddenColumns="1" state="hidden">
      <selection activeCell="S8" sqref="S8"/>
      <pageMargins left="0" right="0" top="0" bottom="0" header="0" footer="0"/>
      <pageSetup paperSize="9" orientation="portrait" r:id="rId1"/>
    </customSheetView>
    <customSheetView guid="{3EC0DEF6-9471-4D50-B968-5CAB56441FA4}" hiddenColumns="1" topLeftCell="K1">
      <selection activeCell="S8" sqref="S8"/>
      <pageMargins left="0" right="0" top="0" bottom="0" header="0" footer="0"/>
      <pageSetup paperSize="9" orientation="portrait" r:id="rId2"/>
    </customSheetView>
    <customSheetView guid="{3C785DDC-4FFC-4F1C-9735-D5DB0E6549EA}" hiddenColumns="1" topLeftCell="K7">
      <selection activeCell="M22" sqref="M22"/>
      <pageMargins left="0" right="0" top="0" bottom="0" header="0" footer="0"/>
      <pageSetup paperSize="9" orientation="portrait" r:id="rId3"/>
    </customSheetView>
    <customSheetView guid="{0B71FEFD-8EDC-4768-A12B-B02393F7295A}" hiddenColumns="1" topLeftCell="K1">
      <selection activeCell="S8" sqref="S8"/>
      <pageMargins left="0" right="0" top="0" bottom="0" header="0" footer="0"/>
      <pageSetup paperSize="9" orientation="portrait" r:id="rId4"/>
    </customSheetView>
    <customSheetView guid="{077D101D-B2E0-4504-8096-6649046968B0}" hiddenColumns="1" state="hidden">
      <selection activeCell="S8" sqref="S8"/>
      <pageMargins left="0" right="0" top="0" bottom="0" header="0" footer="0"/>
      <pageSetup paperSize="9" orientation="portrait" r:id="rId5"/>
    </customSheetView>
  </customSheetViews>
  <mergeCells count="1">
    <mergeCell ref="A3:B3"/>
  </mergeCells>
  <pageMargins left="0.511811024" right="0.511811024" top="0.78740157499999996" bottom="0.78740157499999996" header="0.31496062000000002" footer="0.31496062000000002"/>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H55"/>
  <sheetViews>
    <sheetView showGridLines="0" topLeftCell="A31" workbookViewId="0">
      <selection activeCell="A53" sqref="A53:H53"/>
    </sheetView>
  </sheetViews>
  <sheetFormatPr defaultColWidth="8.85546875" defaultRowHeight="15" x14ac:dyDescent="0.25"/>
  <cols>
    <col min="2" max="2" width="17.42578125" customWidth="1"/>
    <col min="8" max="8" width="12.42578125" customWidth="1"/>
  </cols>
  <sheetData>
    <row r="1" spans="1:8" ht="15.75" thickBot="1" x14ac:dyDescent="0.3"/>
    <row r="2" spans="1:8" x14ac:dyDescent="0.25">
      <c r="A2" s="15"/>
      <c r="B2" s="16" t="s">
        <v>4161</v>
      </c>
      <c r="C2" s="16"/>
      <c r="D2" s="16"/>
      <c r="E2" s="16"/>
      <c r="F2" s="16"/>
      <c r="G2" s="17"/>
      <c r="H2" s="18"/>
    </row>
    <row r="3" spans="1:8" x14ac:dyDescent="0.25">
      <c r="A3" s="19"/>
      <c r="B3" s="20"/>
      <c r="C3" s="20"/>
      <c r="D3" s="20"/>
      <c r="E3" s="20"/>
      <c r="F3" s="20"/>
      <c r="G3" s="20"/>
      <c r="H3" s="21"/>
    </row>
    <row r="4" spans="1:8" ht="18.75" x14ac:dyDescent="0.3">
      <c r="A4" s="19" t="s">
        <v>4162</v>
      </c>
      <c r="B4" s="20"/>
      <c r="C4" s="20"/>
      <c r="D4" s="20"/>
      <c r="E4" s="20"/>
      <c r="F4" s="20"/>
      <c r="G4" s="20"/>
      <c r="H4" s="21"/>
    </row>
    <row r="5" spans="1:8" x14ac:dyDescent="0.25">
      <c r="A5" s="19"/>
      <c r="B5" s="133" t="s">
        <v>4163</v>
      </c>
      <c r="C5" s="133"/>
      <c r="D5" s="133"/>
      <c r="E5" s="133"/>
      <c r="F5" s="133"/>
      <c r="G5" s="133"/>
      <c r="H5" s="21"/>
    </row>
    <row r="6" spans="1:8" x14ac:dyDescent="0.25">
      <c r="A6" s="19"/>
      <c r="B6" s="133" t="s">
        <v>4164</v>
      </c>
      <c r="C6" s="133"/>
      <c r="D6" s="133"/>
      <c r="E6" s="133"/>
      <c r="F6" s="133"/>
      <c r="G6" s="133"/>
      <c r="H6" s="21"/>
    </row>
    <row r="7" spans="1:8" x14ac:dyDescent="0.25">
      <c r="A7" s="19"/>
      <c r="B7" s="133" t="s">
        <v>4165</v>
      </c>
      <c r="C7" s="133"/>
      <c r="D7" s="133"/>
      <c r="E7" s="133"/>
      <c r="F7" s="133"/>
      <c r="G7" s="133"/>
      <c r="H7" s="21"/>
    </row>
    <row r="8" spans="1:8" x14ac:dyDescent="0.25">
      <c r="A8" s="19"/>
      <c r="B8" s="133" t="s">
        <v>4166</v>
      </c>
      <c r="C8" s="133"/>
      <c r="D8" s="133"/>
      <c r="E8" s="133"/>
      <c r="F8" s="133"/>
      <c r="G8" s="133"/>
      <c r="H8" s="21"/>
    </row>
    <row r="9" spans="1:8" x14ac:dyDescent="0.25">
      <c r="A9" s="19"/>
      <c r="B9" s="133" t="s">
        <v>4167</v>
      </c>
      <c r="C9" s="133"/>
      <c r="D9" s="133"/>
      <c r="E9" s="133"/>
      <c r="F9" s="133"/>
      <c r="G9" s="133"/>
      <c r="H9" s="21"/>
    </row>
    <row r="10" spans="1:8" x14ac:dyDescent="0.25">
      <c r="A10" s="19"/>
      <c r="B10" s="133" t="s">
        <v>4168</v>
      </c>
      <c r="C10" s="133"/>
      <c r="D10" s="133"/>
      <c r="E10" s="133"/>
      <c r="F10" s="133"/>
      <c r="G10" s="133"/>
      <c r="H10" s="21"/>
    </row>
    <row r="11" spans="1:8" x14ac:dyDescent="0.25">
      <c r="A11" s="19"/>
      <c r="B11" s="20" t="s">
        <v>4169</v>
      </c>
      <c r="C11" s="20"/>
      <c r="D11" s="20"/>
      <c r="E11" s="20"/>
      <c r="F11" s="20"/>
      <c r="G11" s="20"/>
      <c r="H11" s="21"/>
    </row>
    <row r="12" spans="1:8" x14ac:dyDescent="0.25">
      <c r="A12" s="19"/>
      <c r="B12" s="20"/>
      <c r="C12" s="20"/>
      <c r="D12" s="20"/>
      <c r="E12" s="20"/>
      <c r="F12" s="20"/>
      <c r="G12" s="20"/>
      <c r="H12" s="21"/>
    </row>
    <row r="13" spans="1:8" ht="18.75" x14ac:dyDescent="0.3">
      <c r="A13" s="140" t="s">
        <v>4170</v>
      </c>
      <c r="B13" s="133"/>
      <c r="C13" s="133"/>
      <c r="D13" s="133"/>
      <c r="E13" s="133"/>
      <c r="F13" s="133"/>
      <c r="G13" s="133"/>
      <c r="H13" s="21"/>
    </row>
    <row r="14" spans="1:8" ht="11.25" customHeight="1" x14ac:dyDescent="0.25">
      <c r="A14" s="19"/>
      <c r="B14" s="22" t="s">
        <v>4171</v>
      </c>
      <c r="C14" s="20"/>
      <c r="D14" s="20"/>
      <c r="E14" s="20"/>
      <c r="F14" s="20"/>
      <c r="G14" s="20"/>
      <c r="H14" s="21"/>
    </row>
    <row r="15" spans="1:8" ht="45.75" customHeight="1" x14ac:dyDescent="0.25">
      <c r="A15" s="135" t="s">
        <v>4172</v>
      </c>
      <c r="B15" s="136"/>
      <c r="C15" s="136"/>
      <c r="D15" s="136"/>
      <c r="E15" s="136"/>
      <c r="F15" s="136"/>
      <c r="G15" s="136"/>
      <c r="H15" s="137"/>
    </row>
    <row r="16" spans="1:8" ht="13.5" customHeight="1" x14ac:dyDescent="0.25">
      <c r="A16" s="71"/>
      <c r="B16" s="70"/>
      <c r="C16" s="70"/>
      <c r="D16" s="70"/>
      <c r="E16" s="70"/>
      <c r="F16" s="70"/>
      <c r="G16" s="70"/>
      <c r="H16" s="72"/>
    </row>
    <row r="17" spans="1:8" ht="32.25" customHeight="1" x14ac:dyDescent="0.25">
      <c r="A17" s="130" t="s">
        <v>4173</v>
      </c>
      <c r="B17" s="131"/>
      <c r="C17" s="131"/>
      <c r="D17" s="131"/>
      <c r="E17" s="131"/>
      <c r="F17" s="131"/>
      <c r="G17" s="131"/>
      <c r="H17" s="21"/>
    </row>
    <row r="18" spans="1:8" ht="15.75" x14ac:dyDescent="0.25">
      <c r="A18" s="19"/>
      <c r="B18" s="22" t="s">
        <v>4174</v>
      </c>
      <c r="C18" s="20"/>
      <c r="D18" s="20"/>
      <c r="E18" s="20"/>
      <c r="F18" s="20"/>
      <c r="G18" s="20"/>
      <c r="H18" s="21"/>
    </row>
    <row r="19" spans="1:8" ht="33" customHeight="1" x14ac:dyDescent="0.25">
      <c r="A19" s="130" t="s">
        <v>4175</v>
      </c>
      <c r="B19" s="131"/>
      <c r="C19" s="131"/>
      <c r="D19" s="131"/>
      <c r="E19" s="131"/>
      <c r="F19" s="131"/>
      <c r="G19" s="131"/>
      <c r="H19" s="132"/>
    </row>
    <row r="20" spans="1:8" ht="18.75" x14ac:dyDescent="0.3">
      <c r="A20" s="140" t="s">
        <v>4176</v>
      </c>
      <c r="B20" s="133"/>
      <c r="C20" s="133"/>
      <c r="D20" s="133"/>
      <c r="E20" s="133"/>
      <c r="F20" s="133"/>
      <c r="G20" s="133"/>
      <c r="H20" s="21"/>
    </row>
    <row r="21" spans="1:8" ht="44.25" customHeight="1" x14ac:dyDescent="0.25">
      <c r="A21" s="130" t="s">
        <v>4177</v>
      </c>
      <c r="B21" s="131"/>
      <c r="C21" s="131"/>
      <c r="D21" s="131"/>
      <c r="E21" s="131"/>
      <c r="F21" s="131"/>
      <c r="G21" s="131"/>
      <c r="H21" s="132"/>
    </row>
    <row r="22" spans="1:8" ht="9" customHeight="1" x14ac:dyDescent="0.25">
      <c r="A22" s="65"/>
      <c r="B22" s="66"/>
      <c r="C22" s="66"/>
      <c r="D22" s="66"/>
      <c r="E22" s="66"/>
      <c r="F22" s="66"/>
      <c r="G22" s="66"/>
      <c r="H22" s="67"/>
    </row>
    <row r="23" spans="1:8" ht="18.75" x14ac:dyDescent="0.3">
      <c r="A23" s="19" t="s">
        <v>4178</v>
      </c>
      <c r="B23" s="20"/>
      <c r="C23" s="20"/>
      <c r="D23" s="20"/>
      <c r="E23" s="20"/>
      <c r="F23" s="20"/>
      <c r="G23" s="20"/>
      <c r="H23" s="21"/>
    </row>
    <row r="24" spans="1:8" x14ac:dyDescent="0.25">
      <c r="A24" s="19"/>
      <c r="B24" s="23" t="s">
        <v>4179</v>
      </c>
      <c r="C24" s="20"/>
      <c r="D24" s="20"/>
      <c r="E24" s="20"/>
      <c r="F24" s="20"/>
      <c r="G24" s="20"/>
      <c r="H24" s="21"/>
    </row>
    <row r="25" spans="1:8" ht="49.5" customHeight="1" x14ac:dyDescent="0.25">
      <c r="A25" s="19"/>
      <c r="B25" s="131" t="s">
        <v>4180</v>
      </c>
      <c r="C25" s="131"/>
      <c r="D25" s="131"/>
      <c r="E25" s="131"/>
      <c r="F25" s="131"/>
      <c r="G25" s="131"/>
      <c r="H25" s="132"/>
    </row>
    <row r="26" spans="1:8" ht="101.25" customHeight="1" x14ac:dyDescent="0.25">
      <c r="A26" s="135" t="s">
        <v>4181</v>
      </c>
      <c r="B26" s="136"/>
      <c r="C26" s="136"/>
      <c r="D26" s="136"/>
      <c r="E26" s="136"/>
      <c r="F26" s="136"/>
      <c r="G26" s="136"/>
      <c r="H26" s="137"/>
    </row>
    <row r="27" spans="1:8" x14ac:dyDescent="0.25">
      <c r="A27" s="19"/>
      <c r="B27" s="20"/>
      <c r="C27" s="20"/>
      <c r="D27" s="20"/>
      <c r="E27" s="20"/>
      <c r="F27" s="20"/>
      <c r="G27" s="20"/>
      <c r="H27" s="21"/>
    </row>
    <row r="28" spans="1:8" x14ac:dyDescent="0.25">
      <c r="A28" s="19"/>
      <c r="B28" s="23" t="s">
        <v>4182</v>
      </c>
      <c r="C28" s="20"/>
      <c r="D28" s="20"/>
      <c r="E28" s="20"/>
      <c r="F28" s="20"/>
      <c r="G28" s="20"/>
      <c r="H28" s="21"/>
    </row>
    <row r="29" spans="1:8" ht="30" customHeight="1" x14ac:dyDescent="0.25">
      <c r="A29" s="19"/>
      <c r="B29" s="138" t="s">
        <v>4183</v>
      </c>
      <c r="C29" s="138"/>
      <c r="D29" s="138"/>
      <c r="E29" s="138"/>
      <c r="F29" s="138"/>
      <c r="G29" s="138"/>
      <c r="H29" s="139"/>
    </row>
    <row r="30" spans="1:8" x14ac:dyDescent="0.25">
      <c r="A30" s="19"/>
      <c r="B30" s="133"/>
      <c r="C30" s="133"/>
      <c r="D30" s="133"/>
      <c r="E30" s="133"/>
      <c r="F30" s="133"/>
      <c r="G30" s="133"/>
      <c r="H30" s="134"/>
    </row>
    <row r="31" spans="1:8" x14ac:dyDescent="0.25">
      <c r="A31" s="19"/>
      <c r="B31" s="24" t="s">
        <v>4184</v>
      </c>
      <c r="C31" s="68"/>
      <c r="D31" s="68"/>
      <c r="E31" s="68"/>
      <c r="F31" s="68"/>
      <c r="G31" s="68"/>
      <c r="H31" s="69"/>
    </row>
    <row r="32" spans="1:8" x14ac:dyDescent="0.25">
      <c r="A32" s="19"/>
      <c r="B32" s="131" t="s">
        <v>4185</v>
      </c>
      <c r="C32" s="131"/>
      <c r="D32" s="131"/>
      <c r="E32" s="131"/>
      <c r="F32" s="131"/>
      <c r="G32" s="131"/>
      <c r="H32" s="132"/>
    </row>
    <row r="33" spans="1:8" x14ac:dyDescent="0.25">
      <c r="A33" s="19"/>
      <c r="B33" s="131"/>
      <c r="C33" s="131"/>
      <c r="D33" s="131"/>
      <c r="E33" s="131"/>
      <c r="F33" s="131"/>
      <c r="G33" s="131"/>
      <c r="H33" s="132"/>
    </row>
    <row r="34" spans="1:8" ht="32.25" customHeight="1" x14ac:dyDescent="0.25">
      <c r="A34" s="130" t="s">
        <v>4186</v>
      </c>
      <c r="B34" s="131"/>
      <c r="C34" s="131"/>
      <c r="D34" s="131"/>
      <c r="E34" s="131"/>
      <c r="F34" s="131"/>
      <c r="G34" s="131"/>
      <c r="H34" s="132"/>
    </row>
    <row r="35" spans="1:8" x14ac:dyDescent="0.25">
      <c r="A35" s="19"/>
      <c r="B35" s="20" t="s">
        <v>4187</v>
      </c>
      <c r="C35" s="20"/>
      <c r="D35" s="20"/>
      <c r="E35" s="20"/>
      <c r="F35" s="20"/>
      <c r="G35" s="20"/>
      <c r="H35" s="21"/>
    </row>
    <row r="36" spans="1:8" x14ac:dyDescent="0.25">
      <c r="A36" s="19"/>
      <c r="B36" s="20" t="s">
        <v>4188</v>
      </c>
      <c r="C36" s="20"/>
      <c r="D36" s="20"/>
      <c r="E36" s="20"/>
      <c r="F36" s="20"/>
      <c r="G36" s="20"/>
      <c r="H36" s="21"/>
    </row>
    <row r="37" spans="1:8" x14ac:dyDescent="0.25">
      <c r="A37" s="19" t="s">
        <v>4189</v>
      </c>
      <c r="B37" s="20"/>
      <c r="C37" s="20"/>
      <c r="D37" s="20"/>
      <c r="E37" s="20"/>
      <c r="F37" s="20"/>
      <c r="G37" s="20"/>
      <c r="H37" s="21"/>
    </row>
    <row r="38" spans="1:8" ht="137.25" customHeight="1" x14ac:dyDescent="0.25">
      <c r="A38" s="130" t="s">
        <v>4190</v>
      </c>
      <c r="B38" s="131"/>
      <c r="C38" s="131"/>
      <c r="D38" s="131"/>
      <c r="E38" s="131"/>
      <c r="F38" s="131"/>
      <c r="G38" s="131"/>
      <c r="H38" s="132"/>
    </row>
    <row r="39" spans="1:8" ht="15" customHeight="1" x14ac:dyDescent="0.25">
      <c r="A39" s="65"/>
      <c r="B39" s="68"/>
      <c r="C39" s="68"/>
      <c r="D39" s="68"/>
      <c r="E39" s="68"/>
      <c r="F39" s="68"/>
      <c r="G39" s="68"/>
      <c r="H39" s="69"/>
    </row>
    <row r="40" spans="1:8" ht="58.5" customHeight="1" x14ac:dyDescent="0.25">
      <c r="A40" s="130" t="s">
        <v>4191</v>
      </c>
      <c r="B40" s="131"/>
      <c r="C40" s="131"/>
      <c r="D40" s="131"/>
      <c r="E40" s="131"/>
      <c r="F40" s="131"/>
      <c r="G40" s="131"/>
      <c r="H40" s="132"/>
    </row>
    <row r="41" spans="1:8" x14ac:dyDescent="0.25">
      <c r="A41" s="19"/>
      <c r="B41" s="20"/>
      <c r="C41" s="20"/>
      <c r="D41" s="20"/>
      <c r="E41" s="20"/>
      <c r="F41" s="20"/>
      <c r="G41" s="20"/>
      <c r="H41" s="21"/>
    </row>
    <row r="42" spans="1:8" ht="18.75" x14ac:dyDescent="0.3">
      <c r="A42" s="19" t="s">
        <v>4192</v>
      </c>
      <c r="B42" s="20"/>
      <c r="C42" s="20"/>
      <c r="D42" s="20"/>
      <c r="E42" s="20"/>
      <c r="F42" s="20"/>
      <c r="G42" s="20"/>
      <c r="H42" s="21"/>
    </row>
    <row r="43" spans="1:8" x14ac:dyDescent="0.25">
      <c r="A43" s="19"/>
      <c r="B43" s="20" t="s">
        <v>4193</v>
      </c>
      <c r="C43" s="20"/>
      <c r="D43" s="20"/>
      <c r="E43" s="20"/>
      <c r="F43" s="20"/>
      <c r="G43" s="20"/>
      <c r="H43" s="21"/>
    </row>
    <row r="44" spans="1:8" ht="34.5" customHeight="1" x14ac:dyDescent="0.25">
      <c r="A44" s="19"/>
      <c r="B44" s="131" t="s">
        <v>4194</v>
      </c>
      <c r="C44" s="131"/>
      <c r="D44" s="131"/>
      <c r="E44" s="131"/>
      <c r="F44" s="131"/>
      <c r="G44" s="131"/>
      <c r="H44" s="132"/>
    </row>
    <row r="45" spans="1:8" ht="26.25" customHeight="1" x14ac:dyDescent="0.25">
      <c r="A45" s="19"/>
      <c r="B45" s="131" t="s">
        <v>4195</v>
      </c>
      <c r="C45" s="131"/>
      <c r="D45" s="131"/>
      <c r="E45" s="131"/>
      <c r="F45" s="131"/>
      <c r="G45" s="131"/>
      <c r="H45" s="132"/>
    </row>
    <row r="46" spans="1:8" ht="10.5" customHeight="1" x14ac:dyDescent="0.25">
      <c r="A46" s="19"/>
      <c r="B46" s="20"/>
      <c r="C46" s="20"/>
      <c r="D46" s="20"/>
      <c r="E46" s="20"/>
      <c r="F46" s="20"/>
      <c r="G46" s="20"/>
      <c r="H46" s="21"/>
    </row>
    <row r="47" spans="1:8" ht="31.5" customHeight="1" x14ac:dyDescent="0.25">
      <c r="A47" s="130" t="s">
        <v>4196</v>
      </c>
      <c r="B47" s="131"/>
      <c r="C47" s="131"/>
      <c r="D47" s="131"/>
      <c r="E47" s="131"/>
      <c r="F47" s="131"/>
      <c r="G47" s="131"/>
      <c r="H47" s="132"/>
    </row>
    <row r="48" spans="1:8" x14ac:dyDescent="0.25">
      <c r="A48" s="19"/>
      <c r="B48" s="20" t="s">
        <v>4197</v>
      </c>
      <c r="C48" s="20"/>
      <c r="D48" s="20"/>
      <c r="E48" s="20"/>
      <c r="F48" s="20"/>
      <c r="G48" s="20"/>
      <c r="H48" s="21"/>
    </row>
    <row r="49" spans="1:8" x14ac:dyDescent="0.25">
      <c r="A49" s="19"/>
      <c r="B49" s="20" t="s">
        <v>4198</v>
      </c>
      <c r="C49" s="20"/>
      <c r="D49" s="20"/>
      <c r="E49" s="20"/>
      <c r="F49" s="20"/>
      <c r="G49" s="20"/>
      <c r="H49" s="21"/>
    </row>
    <row r="50" spans="1:8" x14ac:dyDescent="0.25">
      <c r="A50" s="130" t="s">
        <v>4199</v>
      </c>
      <c r="B50" s="133"/>
      <c r="C50" s="133"/>
      <c r="D50" s="133"/>
      <c r="E50" s="133"/>
      <c r="F50" s="133"/>
      <c r="G50" s="133"/>
      <c r="H50" s="134"/>
    </row>
    <row r="51" spans="1:8" ht="32.25" customHeight="1" x14ac:dyDescent="0.25">
      <c r="A51" s="130" t="s">
        <v>4200</v>
      </c>
      <c r="B51" s="131"/>
      <c r="C51" s="131"/>
      <c r="D51" s="131"/>
      <c r="E51" s="131"/>
      <c r="F51" s="131"/>
      <c r="G51" s="131"/>
      <c r="H51" s="132"/>
    </row>
    <row r="52" spans="1:8" ht="33.75" customHeight="1" x14ac:dyDescent="0.25">
      <c r="A52" s="130" t="s">
        <v>4201</v>
      </c>
      <c r="B52" s="131"/>
      <c r="C52" s="131"/>
      <c r="D52" s="131"/>
      <c r="E52" s="131"/>
      <c r="F52" s="131"/>
      <c r="G52" s="131"/>
      <c r="H52" s="132"/>
    </row>
    <row r="53" spans="1:8" ht="80.25" customHeight="1" x14ac:dyDescent="0.25">
      <c r="A53" s="136" t="s">
        <v>4202</v>
      </c>
      <c r="B53" s="136"/>
      <c r="C53" s="136"/>
      <c r="D53" s="136"/>
      <c r="E53" s="136"/>
      <c r="F53" s="136"/>
      <c r="G53" s="136"/>
      <c r="H53" s="143"/>
    </row>
    <row r="54" spans="1:8" ht="44.25" customHeight="1" x14ac:dyDescent="0.25">
      <c r="A54" s="136" t="s">
        <v>4203</v>
      </c>
      <c r="B54" s="136"/>
      <c r="C54" s="136"/>
      <c r="D54" s="136"/>
      <c r="E54" s="136"/>
      <c r="F54" s="136"/>
      <c r="G54" s="136"/>
      <c r="H54" s="143"/>
    </row>
    <row r="55" spans="1:8" ht="62.25" customHeight="1" thickBot="1" x14ac:dyDescent="0.3">
      <c r="A55" s="141" t="s">
        <v>4204</v>
      </c>
      <c r="B55" s="141"/>
      <c r="C55" s="141"/>
      <c r="D55" s="141"/>
      <c r="E55" s="141"/>
      <c r="F55" s="141"/>
      <c r="G55" s="141"/>
      <c r="H55" s="142"/>
    </row>
  </sheetData>
  <customSheetViews>
    <customSheetView guid="{007E6A7F-43D8-4C7A-BBEA-8172D58A6573}" showGridLines="0" state="hidden" topLeftCell="A31">
      <selection activeCell="A53" sqref="A53:H53"/>
      <pageMargins left="0" right="0" top="0" bottom="0" header="0" footer="0"/>
      <pageSetup paperSize="9" orientation="portrait" r:id="rId1"/>
    </customSheetView>
    <customSheetView guid="{3EC0DEF6-9471-4D50-B968-5CAB56441FA4}" showGridLines="0" topLeftCell="A31">
      <selection activeCell="A53" sqref="A53:H53"/>
      <pageMargins left="0" right="0" top="0" bottom="0" header="0" footer="0"/>
      <pageSetup paperSize="9" orientation="portrait" r:id="rId2"/>
    </customSheetView>
    <customSheetView guid="{3C785DDC-4FFC-4F1C-9735-D5DB0E6549EA}" showGridLines="0" topLeftCell="A31">
      <selection activeCell="J38" sqref="J38"/>
      <pageMargins left="0" right="0" top="0" bottom="0" header="0" footer="0"/>
      <pageSetup paperSize="9" orientation="portrait" r:id="rId3"/>
    </customSheetView>
    <customSheetView guid="{0B71FEFD-8EDC-4768-A12B-B02393F7295A}" showGridLines="0" topLeftCell="A31">
      <selection activeCell="A53" sqref="A53:H53"/>
      <pageMargins left="0" right="0" top="0" bottom="0" header="0" footer="0"/>
      <pageSetup paperSize="9" orientation="portrait" r:id="rId4"/>
    </customSheetView>
    <customSheetView guid="{077D101D-B2E0-4504-8096-6649046968B0}" showGridLines="0" state="hidden" topLeftCell="A31">
      <selection activeCell="A53" sqref="A53:H53"/>
      <pageMargins left="0" right="0" top="0" bottom="0" header="0" footer="0"/>
      <pageSetup paperSize="9" orientation="portrait" r:id="rId5"/>
    </customSheetView>
  </customSheetViews>
  <mergeCells count="29">
    <mergeCell ref="A55:H55"/>
    <mergeCell ref="A19:H19"/>
    <mergeCell ref="A47:H47"/>
    <mergeCell ref="A21:H21"/>
    <mergeCell ref="B30:H30"/>
    <mergeCell ref="A34:H34"/>
    <mergeCell ref="B44:H44"/>
    <mergeCell ref="B45:H45"/>
    <mergeCell ref="A38:H38"/>
    <mergeCell ref="A40:H40"/>
    <mergeCell ref="A53:H53"/>
    <mergeCell ref="A52:H52"/>
    <mergeCell ref="B25:H25"/>
    <mergeCell ref="A54:H54"/>
    <mergeCell ref="B32:H33"/>
    <mergeCell ref="A26:H26"/>
    <mergeCell ref="A51:H51"/>
    <mergeCell ref="A50:H50"/>
    <mergeCell ref="A15:H15"/>
    <mergeCell ref="B29:H29"/>
    <mergeCell ref="B5:G5"/>
    <mergeCell ref="B6:G6"/>
    <mergeCell ref="B7:G7"/>
    <mergeCell ref="B8:G8"/>
    <mergeCell ref="A20:G20"/>
    <mergeCell ref="B9:G9"/>
    <mergeCell ref="B10:G10"/>
    <mergeCell ref="A13:G13"/>
    <mergeCell ref="A17:G17"/>
  </mergeCells>
  <pageMargins left="0.511811024" right="0.511811024" top="0.78740157499999996" bottom="0.78740157499999996" header="0.31496062000000002" footer="0.31496062000000002"/>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B1:R22"/>
  <sheetViews>
    <sheetView workbookViewId="0">
      <selection activeCell="H6" sqref="H6"/>
    </sheetView>
  </sheetViews>
  <sheetFormatPr defaultColWidth="8.85546875" defaultRowHeight="15" x14ac:dyDescent="0.25"/>
  <cols>
    <col min="2" max="2" width="49.42578125" bestFit="1" customWidth="1"/>
    <col min="3" max="3" width="9.140625" hidden="1" customWidth="1"/>
    <col min="4" max="4" width="19.42578125" customWidth="1"/>
    <col min="5" max="5" width="4" hidden="1" customWidth="1"/>
    <col min="6" max="6" width="15.140625" customWidth="1"/>
    <col min="7" max="7" width="10.42578125" hidden="1" customWidth="1"/>
    <col min="8" max="8" width="23.140625" customWidth="1"/>
    <col min="9" max="9" width="23.140625" hidden="1" customWidth="1"/>
  </cols>
  <sheetData>
    <row r="1" spans="2:18" ht="21.75" thickBot="1" x14ac:dyDescent="0.4">
      <c r="B1" s="144" t="s">
        <v>4205</v>
      </c>
      <c r="C1" s="144"/>
      <c r="D1" s="144"/>
      <c r="E1" s="144"/>
      <c r="F1" s="144"/>
      <c r="G1" s="144"/>
      <c r="H1" s="144"/>
      <c r="I1" s="63"/>
    </row>
    <row r="2" spans="2:18" ht="30" x14ac:dyDescent="0.25">
      <c r="B2" s="38" t="s">
        <v>4</v>
      </c>
      <c r="C2" s="39" t="s">
        <v>4206</v>
      </c>
      <c r="D2" s="40" t="s">
        <v>4207</v>
      </c>
      <c r="E2" s="41"/>
      <c r="F2" s="39" t="s">
        <v>4208</v>
      </c>
      <c r="G2" s="41"/>
      <c r="H2" s="42" t="s">
        <v>4209</v>
      </c>
      <c r="I2" s="54" t="s">
        <v>4210</v>
      </c>
    </row>
    <row r="3" spans="2:18" x14ac:dyDescent="0.25">
      <c r="B3" s="47" t="s">
        <v>148</v>
      </c>
      <c r="C3" s="48">
        <f>COUNTA(Triagem_2023!#REF!)-1</f>
        <v>0</v>
      </c>
      <c r="D3" s="48" t="e">
        <f>COUNTIF(Triagem_2023!F:F,"Vigente com alterações")+COUNTIF(Triagem_2023!F:F,"Revogado")+COUNTIF(Triagem_2023!F:F,"Caduco")-COUNTIFS(Triagem_2023!F:F,"Revogado",Triagem_2023!#REF!,"Não passível de compilação")-COUNTIFS(Triagem_2023!F:F,"Vigente com alterações",Triagem_2023!#REF!,"Não passível de compilação")</f>
        <v>#REF!</v>
      </c>
      <c r="E3" s="48" t="e">
        <f>COUNTIFS(Triagem_2023!F:F,"Vigente com alterações",Triagem_2023!#REF!,"Compilado")+COUNTIFS(Triagem_2023!F:F,"Revogado",Triagem_2023!#REF!,"Compilado")</f>
        <v>#REF!</v>
      </c>
      <c r="F3" s="48" t="e">
        <f>CONCATENATE(E3," (",ROUND(E3/D3*100,1),"%)")</f>
        <v>#REF!</v>
      </c>
      <c r="G3" s="48" t="e">
        <f>D3-E3</f>
        <v>#REF!</v>
      </c>
      <c r="H3" s="52" t="e">
        <f>IF(G3=0,"Macrotema compilado",CONCATENATE(G3," (",ROUND(G3/D3*100,1),"%)"))</f>
        <v>#REF!</v>
      </c>
      <c r="I3" s="48"/>
    </row>
    <row r="4" spans="2:18" x14ac:dyDescent="0.25">
      <c r="B4" s="44" t="s">
        <v>25</v>
      </c>
      <c r="C4" s="61" t="e">
        <f>COUNTIF(Triagem_2023!#REF!,B4)</f>
        <v>#REF!</v>
      </c>
      <c r="D4" s="53" t="e">
        <f>COUNTIFS(Triagem_2023!#REF!,B4,Triagem_2023!F:F,"Vigente com alterações")+COUNTIFS(Triagem_2023!#REF!,B4,Triagem_2023!F:F,"Revogado")+COUNTIFS(Triagem_2023!#REF!,B4,Triagem_2023!F:F,"Caduco")-COUNTIFS(Triagem_2023!#REF!,B4,Triagem_2023!F:F,"Revogado",Triagem_2023!#REF!,"Não passível de compilação")-COUNTIFS(Triagem_2023!#REF!,B4,Triagem_2023!F:F,"Vigente com alterações",Triagem_2023!#REF!,"Não passível de compilação")</f>
        <v>#REF!</v>
      </c>
      <c r="E4" s="61" t="e">
        <f>COUNTIFS(Triagem_2023!#REF!,B4,Triagem_2023!F:F,"Vigente com alterações",Triagem_2023!#REF!,"Compilado")+COUNTIFS(Triagem_2023!#REF!,B4,Triagem_2023!F:F,"Revogado",Triagem_2023!#REF!,"Compilado")</f>
        <v>#REF!</v>
      </c>
      <c r="F4" s="61" t="e">
        <f>CONCATENATE(E4," (",ROUND(E4/D4*100,1),"%)")</f>
        <v>#REF!</v>
      </c>
      <c r="G4" s="61" t="e">
        <f>D4-E4</f>
        <v>#REF!</v>
      </c>
      <c r="H4" s="50" t="e">
        <f>IF(G4=0,"Macrotema compilado",CONCATENATE(G4," (",ROUND(G4/D4*100,1),"%)"))</f>
        <v>#REF!</v>
      </c>
      <c r="I4" s="61"/>
      <c r="L4" s="9"/>
      <c r="M4" s="9"/>
      <c r="N4" s="9"/>
      <c r="O4" s="9"/>
      <c r="P4" s="9"/>
      <c r="Q4" s="9"/>
      <c r="R4" s="9"/>
    </row>
    <row r="5" spans="2:18" x14ac:dyDescent="0.25">
      <c r="B5" s="45" t="s">
        <v>116</v>
      </c>
      <c r="C5" s="37" t="e">
        <f>COUNTIF(Triagem_2023!#REF!,B5)</f>
        <v>#REF!</v>
      </c>
      <c r="D5" s="37" t="e">
        <f>COUNTIFS(Triagem_2023!#REF!,B5,Triagem_2023!F:F,"Vigente com alterações")+COUNTIFS(Triagem_2023!#REF!,B5,Triagem_2023!F:F,"Revogado")+COUNTIFS(Triagem_2023!#REF!,B5,Triagem_2023!F:F,"Caduco")-COUNTIFS(Triagem_2023!#REF!,B5,Triagem_2023!F:F,"Revogado",Triagem_2023!#REF!,"Não passível de compilação")-COUNTIFS(Triagem_2023!#REF!,B5,Triagem_2023!F:F,"Vigente com alterações",Triagem_2023!#REF!,"Não passível de compilação")</f>
        <v>#REF!</v>
      </c>
      <c r="E5" s="37" t="e">
        <f>COUNTIFS(Triagem_2023!#REF!,B5,Triagem_2023!F:F,"Vigente com alterações",Triagem_2023!#REF!,"Compilado")+COUNTIFS(Triagem_2023!#REF!,B5,Triagem_2023!F:F,"Revogado",Triagem_2023!#REF!,"Compilado")</f>
        <v>#REF!</v>
      </c>
      <c r="F5" s="37" t="e">
        <f>CONCATENATE(E5," (",ROUND(E5/D5*100,1),"%)")</f>
        <v>#REF!</v>
      </c>
      <c r="G5" s="37" t="e">
        <f>D5-E5</f>
        <v>#REF!</v>
      </c>
      <c r="H5" s="43" t="e">
        <f>IF(G5=0,"Macrotema compilado",CONCATENATE(G5," (",ROUND(G5/D5*100,1),"%)"))</f>
        <v>#REF!</v>
      </c>
      <c r="I5" s="37"/>
      <c r="L5" s="9"/>
      <c r="M5" s="9"/>
      <c r="N5" s="9"/>
      <c r="O5" s="9"/>
      <c r="P5" s="9"/>
      <c r="Q5" s="9"/>
      <c r="R5" s="9"/>
    </row>
    <row r="6" spans="2:18" x14ac:dyDescent="0.25">
      <c r="B6" s="55" t="s">
        <v>1180</v>
      </c>
      <c r="C6" s="53" t="e">
        <f>COUNTIF(Triagem_2023!#REF!,B6)</f>
        <v>#REF!</v>
      </c>
      <c r="D6" s="53" t="e">
        <f>COUNTIFS(Triagem_2023!#REF!,B6,Triagem_2023!F:F,"Vigente com alterações")+COUNTIFS(Triagem_2023!#REF!,B6,Triagem_2023!F:F,"Revogado")+COUNTIFS(Triagem_2023!#REF!,B6,Triagem_2023!F:F,"Caduco")-COUNTIFS(Triagem_2023!#REF!,B6,Triagem_2023!F:F,"Revogado",Triagem_2023!#REF!,"Não passível de compilação")-COUNTIFS(Triagem_2023!#REF!,B6,Triagem_2023!F:F,"Vigente com alterações",Triagem_2023!#REF!,"Não passível de compilação")</f>
        <v>#REF!</v>
      </c>
      <c r="E6" s="53" t="e">
        <f>COUNTIFS(Triagem_2023!#REF!,B6,Triagem_2023!F:F,"Vigente com alterações",Triagem_2023!#REF!,"Compilado")+COUNTIFS(Triagem_2023!#REF!,B6,Triagem_2023!F:F,"Revogado",Triagem_2023!#REF!,"Compilado")</f>
        <v>#REF!</v>
      </c>
      <c r="F6" s="53" t="e">
        <f t="shared" ref="F6:F20" si="0">CONCATENATE(E6," (",ROUND(E6/D6*100,1),"%)")</f>
        <v>#REF!</v>
      </c>
      <c r="G6" s="53" t="e">
        <f t="shared" ref="G6:G20" si="1">D6-E6</f>
        <v>#REF!</v>
      </c>
      <c r="H6" s="49" t="e">
        <f t="shared" ref="H6:H20" si="2">IF(G6=0,"Macrotema compilado",CONCATENATE(G6," (",ROUND(G6/D6*100,1),"%)"))</f>
        <v>#REF!</v>
      </c>
      <c r="I6" s="61"/>
    </row>
    <row r="7" spans="2:18" ht="15" customHeight="1" x14ac:dyDescent="0.25">
      <c r="B7" s="45" t="s">
        <v>4114</v>
      </c>
      <c r="C7" s="37" t="e">
        <f>COUNTIF(Triagem_2023!#REF!,B7)</f>
        <v>#REF!</v>
      </c>
      <c r="D7" s="37" t="e">
        <f>COUNTIFS(Triagem_2023!#REF!,B7,Triagem_2023!F:F,"Vigente com alterações")+COUNTIFS(Triagem_2023!#REF!,B7,Triagem_2023!F:F,"Revogado")+COUNTIFS(Triagem_2023!#REF!,B7,Triagem_2023!F:F,"Caduco")-COUNTIFS(Triagem_2023!#REF!,B7,Triagem_2023!F:F,"Revogado",Triagem_2023!#REF!,"Não passível de compilação")-COUNTIFS(Triagem_2023!#REF!,B7,Triagem_2023!F:F,"Vigente com alterações",Triagem_2023!#REF!,"Não passível de compilação")</f>
        <v>#REF!</v>
      </c>
      <c r="E7" s="37" t="e">
        <f>COUNTIFS(Triagem_2023!#REF!,B7,Triagem_2023!F:F,"Vigente com alterações",Triagem_2023!#REF!,"Compilado")+COUNTIFS(Triagem_2023!#REF!,B7,Triagem_2023!F:F,"Revogado",Triagem_2023!#REF!,"Compilado")</f>
        <v>#REF!</v>
      </c>
      <c r="F7" s="37" t="e">
        <f t="shared" si="0"/>
        <v>#REF!</v>
      </c>
      <c r="G7" s="37" t="e">
        <f t="shared" si="1"/>
        <v>#REF!</v>
      </c>
      <c r="H7" s="43" t="e">
        <f t="shared" si="2"/>
        <v>#REF!</v>
      </c>
      <c r="I7" s="37"/>
      <c r="L7" s="9"/>
      <c r="M7" s="9"/>
      <c r="N7" s="9"/>
      <c r="O7" s="9"/>
      <c r="P7" s="9"/>
      <c r="Q7" s="9"/>
      <c r="R7" s="9"/>
    </row>
    <row r="8" spans="2:18" x14ac:dyDescent="0.25">
      <c r="B8" s="44" t="s">
        <v>746</v>
      </c>
      <c r="C8" s="61" t="e">
        <f>COUNTIF(Triagem_2023!#REF!,B8)</f>
        <v>#REF!</v>
      </c>
      <c r="D8" s="53" t="e">
        <f>COUNTIFS(Triagem_2023!#REF!,B8,Triagem_2023!F:F,"Vigente com alterações")+COUNTIFS(Triagem_2023!#REF!,B8,Triagem_2023!F:F,"Revogado")+COUNTIFS(Triagem_2023!#REF!,B8,Triagem_2023!F:F,"Caduco")-COUNTIFS(Triagem_2023!#REF!,B8,Triagem_2023!F:F,"Revogado",Triagem_2023!#REF!,"Não passível de compilação")-COUNTIFS(Triagem_2023!#REF!,B8,Triagem_2023!F:F,"Vigente com alterações",Triagem_2023!#REF!,"Não passível de compilação")</f>
        <v>#REF!</v>
      </c>
      <c r="E8" s="61" t="e">
        <f>COUNTIFS(Triagem_2023!#REF!,B8,Triagem_2023!F:F,"Vigente com alterações",Triagem_2023!#REF!,"Compilado")+COUNTIFS(Triagem_2023!#REF!,B8,Triagem_2023!F:F,"Revogado",Triagem_2023!#REF!,"Compilado")</f>
        <v>#REF!</v>
      </c>
      <c r="F8" s="61" t="e">
        <f t="shared" si="0"/>
        <v>#REF!</v>
      </c>
      <c r="G8" s="61" t="e">
        <f t="shared" si="1"/>
        <v>#REF!</v>
      </c>
      <c r="H8" s="49" t="e">
        <f t="shared" si="2"/>
        <v>#REF!</v>
      </c>
      <c r="I8" s="53"/>
      <c r="L8" s="9"/>
      <c r="M8" s="9"/>
      <c r="N8" s="9"/>
      <c r="O8" s="9"/>
      <c r="P8" s="9"/>
      <c r="Q8" s="9"/>
      <c r="R8" s="9"/>
    </row>
    <row r="9" spans="2:18" x14ac:dyDescent="0.25">
      <c r="B9" s="45" t="s">
        <v>2360</v>
      </c>
      <c r="C9" s="37" t="e">
        <f>COUNTIF(Triagem_2023!#REF!,B9)</f>
        <v>#REF!</v>
      </c>
      <c r="D9" s="37" t="e">
        <f>COUNTIFS(Triagem_2023!#REF!,B9,Triagem_2023!F:F,"Vigente com alterações")+COUNTIFS(Triagem_2023!#REF!,B9,Triagem_2023!F:F,"Revogado")+COUNTIFS(Triagem_2023!#REF!,B9,Triagem_2023!F:F,"Caduco")-COUNTIFS(Triagem_2023!#REF!,B9,Triagem_2023!F:F,"Revogado",Triagem_2023!#REF!,"Não passível de compilação")-COUNTIFS(Triagem_2023!#REF!,B9,Triagem_2023!F:F,"Vigente com alterações",Triagem_2023!#REF!,"Não passível de compilação")</f>
        <v>#REF!</v>
      </c>
      <c r="E9" s="37" t="e">
        <f>COUNTIFS(Triagem_2023!#REF!,B9,Triagem_2023!F:F,"Vigente com alterações",Triagem_2023!#REF!,"Compilado")+COUNTIFS(Triagem_2023!#REF!,B9,Triagem_2023!F:F,"Revogado",Triagem_2023!#REF!,"Compilado")</f>
        <v>#REF!</v>
      </c>
      <c r="F9" s="37" t="e">
        <f t="shared" si="0"/>
        <v>#REF!</v>
      </c>
      <c r="G9" s="37" t="e">
        <f t="shared" si="1"/>
        <v>#REF!</v>
      </c>
      <c r="H9" s="43" t="e">
        <f t="shared" si="2"/>
        <v>#REF!</v>
      </c>
      <c r="I9" s="37"/>
      <c r="L9" s="9"/>
      <c r="M9" s="9"/>
      <c r="N9" s="9"/>
      <c r="O9" s="9"/>
      <c r="P9" s="9"/>
      <c r="Q9" s="9"/>
      <c r="R9" s="9"/>
    </row>
    <row r="10" spans="2:18" x14ac:dyDescent="0.25">
      <c r="B10" s="44" t="s">
        <v>15</v>
      </c>
      <c r="C10" s="61" t="e">
        <f>COUNTIF(Triagem_2023!#REF!,B10)</f>
        <v>#REF!</v>
      </c>
      <c r="D10" s="53" t="e">
        <f>COUNTIFS(Triagem_2023!#REF!,B10,Triagem_2023!F:F,"Vigente com alterações")+COUNTIFS(Triagem_2023!#REF!,B10,Triagem_2023!F:F,"Revogado")+COUNTIFS(Triagem_2023!#REF!,B10,Triagem_2023!F:F,"Caduco")-COUNTIFS(Triagem_2023!#REF!,B10,Triagem_2023!F:F,"Revogado",Triagem_2023!#REF!,"Não passível de compilação")-COUNTIFS(Triagem_2023!#REF!,B10,Triagem_2023!F:F,"Vigente com alterações",Triagem_2023!#REF!,"Não passível de compilação")</f>
        <v>#REF!</v>
      </c>
      <c r="E10" s="61" t="e">
        <f>COUNTIFS(Triagem_2023!#REF!,B10,Triagem_2023!F:F,"Vigente com alterações",Triagem_2023!#REF!,"Compilado")+COUNTIFS(Triagem_2023!#REF!,B10,Triagem_2023!F:F,"Revogado",Triagem_2023!#REF!,"Compilado")</f>
        <v>#REF!</v>
      </c>
      <c r="F10" s="61" t="e">
        <f t="shared" si="0"/>
        <v>#REF!</v>
      </c>
      <c r="G10" s="61" t="e">
        <f t="shared" si="1"/>
        <v>#REF!</v>
      </c>
      <c r="H10" s="49" t="e">
        <f>IF(G10=0,"Macrotema compilado",CONCATENATE(G10," (",ROUND(G10/D10*100,1),"%)"))</f>
        <v>#REF!</v>
      </c>
      <c r="I10" s="53"/>
    </row>
    <row r="11" spans="2:18" x14ac:dyDescent="0.25">
      <c r="B11" s="45" t="s">
        <v>1330</v>
      </c>
      <c r="C11" s="37" t="e">
        <f>COUNTIF(Triagem_2023!#REF!,B11)</f>
        <v>#REF!</v>
      </c>
      <c r="D11" s="37" t="e">
        <f>COUNTIFS(Triagem_2023!#REF!,B11,Triagem_2023!F:F,"Vigente com alterações")+COUNTIFS(Triagem_2023!#REF!,B11,Triagem_2023!F:F,"Revogado")+COUNTIFS(Triagem_2023!#REF!,B11,Triagem_2023!F:F,"Caduco")-COUNTIFS(Triagem_2023!#REF!,B11,Triagem_2023!F:F,"Revogado",Triagem_2023!#REF!,"Não passível de compilação")-COUNTIFS(Triagem_2023!#REF!,B11,Triagem_2023!F:F,"Vigente com alterações",Triagem_2023!#REF!,"Não passível de compilação")</f>
        <v>#REF!</v>
      </c>
      <c r="E11" s="37" t="e">
        <f>COUNTIFS(Triagem_2023!#REF!,B11,Triagem_2023!F:F,"Vigente com alterações",Triagem_2023!#REF!,"Compilado")+COUNTIFS(Triagem_2023!#REF!,B11,Triagem_2023!F:F,"Revogado",Triagem_2023!#REF!,"Compilado")</f>
        <v>#REF!</v>
      </c>
      <c r="F11" s="37" t="e">
        <f t="shared" si="0"/>
        <v>#REF!</v>
      </c>
      <c r="G11" s="37" t="e">
        <f t="shared" si="1"/>
        <v>#REF!</v>
      </c>
      <c r="H11" s="43" t="e">
        <f t="shared" si="2"/>
        <v>#REF!</v>
      </c>
      <c r="I11" s="37"/>
      <c r="L11" s="9"/>
      <c r="M11" s="9"/>
      <c r="N11" s="9"/>
      <c r="O11" s="9"/>
      <c r="P11" s="9"/>
      <c r="Q11" s="9"/>
      <c r="R11" s="9"/>
    </row>
    <row r="12" spans="2:18" x14ac:dyDescent="0.25">
      <c r="B12" s="55" t="s">
        <v>4140</v>
      </c>
      <c r="C12" s="53" t="e">
        <f>COUNTIF(Triagem_2023!#REF!,B12)</f>
        <v>#REF!</v>
      </c>
      <c r="D12" s="53" t="e">
        <f>COUNTIFS(Triagem_2023!#REF!,B12,Triagem_2023!F:F,"Vigente com alterações")+COUNTIFS(Triagem_2023!#REF!,B12,Triagem_2023!F:F,"Revogado")+COUNTIFS(Triagem_2023!#REF!,B12,Triagem_2023!F:F,"Caduco")-COUNTIFS(Triagem_2023!#REF!,B12,Triagem_2023!F:F,"Revogado",Triagem_2023!#REF!,"Não passível de compilação")-COUNTIFS(Triagem_2023!#REF!,B12,Triagem_2023!F:F,"Vigente com alterações",Triagem_2023!#REF!,"Não passível de compilação")</f>
        <v>#REF!</v>
      </c>
      <c r="E12" s="61" t="e">
        <f>COUNTIFS(Triagem_2023!#REF!,B12,Triagem_2023!F:F,"Vigente com alterações",Triagem_2023!#REF!,"Compilado")+COUNTIFS(Triagem_2023!#REF!,B12,Triagem_2023!F:F,"Revogado",Triagem_2023!#REF!,"Compilado")</f>
        <v>#REF!</v>
      </c>
      <c r="F12" s="61" t="e">
        <f t="shared" si="0"/>
        <v>#REF!</v>
      </c>
      <c r="G12" s="61" t="e">
        <f t="shared" si="1"/>
        <v>#REF!</v>
      </c>
      <c r="H12" s="49" t="e">
        <f t="shared" si="2"/>
        <v>#REF!</v>
      </c>
      <c r="I12" s="53"/>
      <c r="L12" s="9"/>
      <c r="M12" s="9"/>
      <c r="N12" s="9"/>
      <c r="O12" s="9"/>
      <c r="P12" s="9"/>
      <c r="Q12" s="9"/>
      <c r="R12" s="9"/>
    </row>
    <row r="13" spans="2:18" x14ac:dyDescent="0.25">
      <c r="B13" s="45" t="s">
        <v>480</v>
      </c>
      <c r="C13" s="37" t="e">
        <f>COUNTIF(Triagem_2023!#REF!,B13)</f>
        <v>#REF!</v>
      </c>
      <c r="D13" s="37" t="e">
        <f>COUNTIFS(Triagem_2023!#REF!,B13,Triagem_2023!F:F,"Vigente com alterações")+COUNTIFS(Triagem_2023!#REF!,B13,Triagem_2023!F:F,"Revogado")+COUNTIFS(Triagem_2023!#REF!,B13,Triagem_2023!F:F,"Caduco")-COUNTIFS(Triagem_2023!#REF!,B13,Triagem_2023!F:F,"Revogado",Triagem_2023!#REF!,"Não passível de compilação")-COUNTIFS(Triagem_2023!#REF!,B13,Triagem_2023!F:F,"Vigente com alterações",Triagem_2023!#REF!,"Não passível de compilação")</f>
        <v>#REF!</v>
      </c>
      <c r="E13" s="37" t="e">
        <f>COUNTIFS(Triagem_2023!#REF!,B13,Triagem_2023!F:F,"Vigente com alterações",Triagem_2023!#REF!,"Compilado")+COUNTIFS(Triagem_2023!#REF!,B13,Triagem_2023!F:F,"Revogado",Triagem_2023!#REF!,"Compilado")</f>
        <v>#REF!</v>
      </c>
      <c r="F13" s="37" t="e">
        <f t="shared" si="0"/>
        <v>#REF!</v>
      </c>
      <c r="G13" s="37" t="e">
        <f t="shared" si="1"/>
        <v>#REF!</v>
      </c>
      <c r="H13" s="43" t="e">
        <f t="shared" si="2"/>
        <v>#REF!</v>
      </c>
      <c r="I13" s="37"/>
    </row>
    <row r="14" spans="2:18" x14ac:dyDescent="0.25">
      <c r="B14" s="44" t="s">
        <v>4145</v>
      </c>
      <c r="C14" s="61" t="e">
        <f>COUNTIF(Triagem_2023!#REF!,B14)</f>
        <v>#REF!</v>
      </c>
      <c r="D14" s="53" t="e">
        <f>COUNTIFS(Triagem_2023!#REF!,B14,Triagem_2023!F:F,"Vigente com alterações")+COUNTIFS(Triagem_2023!#REF!,B14,Triagem_2023!F:F,"Revogado")+COUNTIFS(Triagem_2023!#REF!,B14,Triagem_2023!F:F,"Caduco")-COUNTIFS(Triagem_2023!#REF!,B14,Triagem_2023!F:F,"Revogado",Triagem_2023!#REF!,"Não passível de compilação")-COUNTIFS(Triagem_2023!#REF!,B14,Triagem_2023!F:F,"Vigente com alterações",Triagem_2023!#REF!,"Não passível de compilação")</f>
        <v>#REF!</v>
      </c>
      <c r="E14" s="61" t="e">
        <f>COUNTIFS(Triagem_2023!#REF!,B14,Triagem_2023!F:F,"Vigente com alterações",Triagem_2023!#REF!,"Compilado")+COUNTIFS(Triagem_2023!#REF!,B14,Triagem_2023!F:F,"Revogado",Triagem_2023!#REF!,"Compilado")</f>
        <v>#REF!</v>
      </c>
      <c r="F14" s="61" t="e">
        <f t="shared" si="0"/>
        <v>#REF!</v>
      </c>
      <c r="G14" s="61" t="e">
        <f t="shared" si="1"/>
        <v>#REF!</v>
      </c>
      <c r="H14" s="49" t="e">
        <f t="shared" si="2"/>
        <v>#REF!</v>
      </c>
      <c r="I14" s="53"/>
    </row>
    <row r="15" spans="2:18" x14ac:dyDescent="0.25">
      <c r="B15" s="45" t="s">
        <v>4153</v>
      </c>
      <c r="C15" s="37" t="e">
        <f>COUNTIF(Triagem_2023!#REF!,B15)</f>
        <v>#REF!</v>
      </c>
      <c r="D15" s="37" t="e">
        <f>COUNTIFS(Triagem_2023!#REF!,B15,Triagem_2023!F:F,"Vigente com alterações")+COUNTIFS(Triagem_2023!#REF!,B15,Triagem_2023!F:F,"Revogado")+COUNTIFS(Triagem_2023!#REF!,B15,Triagem_2023!F:F,"Caduco")-COUNTIFS(Triagem_2023!#REF!,B15,Triagem_2023!F:F,"Revogado",Triagem_2023!#REF!,"Não passível de compilação")-COUNTIFS(Triagem_2023!#REF!,B15,Triagem_2023!F:F,"Vigente com alterações",Triagem_2023!#REF!,"Não passível de compilação")</f>
        <v>#REF!</v>
      </c>
      <c r="E15" s="37" t="e">
        <f>COUNTIFS(Triagem_2023!#REF!,B15,Triagem_2023!F:F,"Vigente com alterações",Triagem_2023!#REF!,"Compilado")+COUNTIFS(Triagem_2023!#REF!,B15,Triagem_2023!F:F,"Revogado",Triagem_2023!#REF!,"Compilado")</f>
        <v>#REF!</v>
      </c>
      <c r="F15" s="37" t="e">
        <f t="shared" si="0"/>
        <v>#REF!</v>
      </c>
      <c r="G15" s="37" t="e">
        <f t="shared" si="1"/>
        <v>#REF!</v>
      </c>
      <c r="H15" s="43" t="e">
        <f t="shared" si="2"/>
        <v>#REF!</v>
      </c>
      <c r="I15" s="37"/>
    </row>
    <row r="16" spans="2:18" x14ac:dyDescent="0.25">
      <c r="B16" s="55" t="s">
        <v>49</v>
      </c>
      <c r="C16" s="53" t="e">
        <f>COUNTIF(Triagem_2023!#REF!,B16)</f>
        <v>#REF!</v>
      </c>
      <c r="D16" s="53" t="e">
        <f>COUNTIFS(Triagem_2023!#REF!,B16,Triagem_2023!F:F,"Vigente com alterações")+COUNTIFS(Triagem_2023!#REF!,B16,Triagem_2023!F:F,"Revogado")+COUNTIFS(Triagem_2023!#REF!,B16,Triagem_2023!F:F,"Caduco")-COUNTIFS(Triagem_2023!#REF!,B16,Triagem_2023!F:F,"Revogado",Triagem_2023!#REF!,"Não passível de compilação")-COUNTIFS(Triagem_2023!#REF!,B16,Triagem_2023!F:F,"Vigente com alterações",Triagem_2023!#REF!,"Não passível de compilação")</f>
        <v>#REF!</v>
      </c>
      <c r="E16" s="61" t="e">
        <f>COUNTIFS(Triagem_2023!#REF!,B16,Triagem_2023!F:F,"Vigente com alterações",Triagem_2023!#REF!,"Compilado")+COUNTIFS(Triagem_2023!#REF!,B16,Triagem_2023!F:F,"Revogado",Triagem_2023!#REF!,"Compilado")</f>
        <v>#REF!</v>
      </c>
      <c r="F16" s="61" t="e">
        <f t="shared" si="0"/>
        <v>#REF!</v>
      </c>
      <c r="G16" s="61" t="e">
        <f t="shared" si="1"/>
        <v>#REF!</v>
      </c>
      <c r="H16" s="49" t="e">
        <f t="shared" si="2"/>
        <v>#REF!</v>
      </c>
      <c r="I16" s="53"/>
    </row>
    <row r="17" spans="2:9" x14ac:dyDescent="0.25">
      <c r="B17" s="45" t="s">
        <v>343</v>
      </c>
      <c r="C17" s="37" t="e">
        <f>COUNTIF(Triagem_2023!#REF!,B17)</f>
        <v>#REF!</v>
      </c>
      <c r="D17" s="37" t="e">
        <f>COUNTIFS(Triagem_2023!#REF!,B17,Triagem_2023!F:F,"Vigente com alterações")+COUNTIFS(Triagem_2023!#REF!,B17,Triagem_2023!F:F,"Revogado")+COUNTIFS(Triagem_2023!#REF!,B17,Triagem_2023!F:F,"Caduco")-COUNTIFS(Triagem_2023!#REF!,B17,Triagem_2023!F:F,"Revogado",Triagem_2023!#REF!,"Não passível de compilação")-COUNTIFS(Triagem_2023!#REF!,B17,Triagem_2023!F:F,"Vigente com alterações",Triagem_2023!#REF!,"Não passível de compilação")</f>
        <v>#REF!</v>
      </c>
      <c r="E17" s="37" t="e">
        <f>COUNTIFS(Triagem_2023!#REF!,B17,Triagem_2023!F:F,"Vigente com alterações",Triagem_2023!#REF!,"Compilado")+COUNTIFS(Triagem_2023!#REF!,B17,Triagem_2023!F:F,"Revogado",Triagem_2023!#REF!,"Compilado")</f>
        <v>#REF!</v>
      </c>
      <c r="F17" s="37" t="e">
        <f t="shared" si="0"/>
        <v>#REF!</v>
      </c>
      <c r="G17" s="37" t="e">
        <f t="shared" si="1"/>
        <v>#REF!</v>
      </c>
      <c r="H17" s="43" t="e">
        <f t="shared" si="2"/>
        <v>#REF!</v>
      </c>
      <c r="I17" s="37"/>
    </row>
    <row r="18" spans="2:9" x14ac:dyDescent="0.25">
      <c r="B18" s="55" t="s">
        <v>1175</v>
      </c>
      <c r="C18" s="53" t="e">
        <f>COUNTIF(Triagem_2023!#REF!,B18)</f>
        <v>#REF!</v>
      </c>
      <c r="D18" s="53" t="e">
        <f>COUNTIFS(Triagem_2023!#REF!,B18,Triagem_2023!F:F,"Vigente com alterações")+COUNTIFS(Triagem_2023!#REF!,B18,Triagem_2023!F:F,"Revogado")+COUNTIFS(Triagem_2023!#REF!,B18,Triagem_2023!F:F,"Caduco")-COUNTIFS(Triagem_2023!#REF!,B18,Triagem_2023!F:F,"Revogado",Triagem_2023!#REF!,"Não passível de compilação")-COUNTIFS(Triagem_2023!#REF!,B18,Triagem_2023!F:F,"Vigente com alterações",Triagem_2023!#REF!,"Não passível de compilação")</f>
        <v>#REF!</v>
      </c>
      <c r="E18" s="61" t="e">
        <f>COUNTIFS(Triagem_2023!#REF!,B18,Triagem_2023!F:F,"Vigente com alterações",Triagem_2023!#REF!,"Compilado")+COUNTIFS(Triagem_2023!#REF!,B18,Triagem_2023!F:F,"Revogado",Triagem_2023!#REF!,"Compilado")</f>
        <v>#REF!</v>
      </c>
      <c r="F18" s="61" t="e">
        <f t="shared" si="0"/>
        <v>#REF!</v>
      </c>
      <c r="G18" s="61" t="e">
        <f t="shared" si="1"/>
        <v>#REF!</v>
      </c>
      <c r="H18" s="49" t="e">
        <f t="shared" si="2"/>
        <v>#REF!</v>
      </c>
      <c r="I18" s="53"/>
    </row>
    <row r="19" spans="2:9" x14ac:dyDescent="0.25">
      <c r="B19" s="45" t="s">
        <v>122</v>
      </c>
      <c r="C19" s="37" t="e">
        <f>COUNTIF(Triagem_2023!#REF!,B19)</f>
        <v>#REF!</v>
      </c>
      <c r="D19" s="37" t="e">
        <f>COUNTIFS(Triagem_2023!#REF!,B19,Triagem_2023!F:F,"Vigente com alterações")+COUNTIFS(Triagem_2023!#REF!,B19,Triagem_2023!F:F,"Revogado")+COUNTIFS(Triagem_2023!#REF!,B19,Triagem_2023!F:F,"Caduco")-COUNTIFS(Triagem_2023!#REF!,B19,Triagem_2023!F:F,"Revogado",Triagem_2023!#REF!,"Não passível de compilação")-COUNTIFS(Triagem_2023!#REF!,B19,Triagem_2023!F:F,"Vigente com alterações",Triagem_2023!#REF!,"Não passível de compilação")</f>
        <v>#REF!</v>
      </c>
      <c r="E19" s="37" t="e">
        <f>COUNTIFS(Triagem_2023!#REF!,B19,Triagem_2023!F:F,"Vigente com alterações",Triagem_2023!#REF!,"Compilado")+COUNTIFS(Triagem_2023!#REF!,B19,Triagem_2023!F:F,"Revogado",Triagem_2023!#REF!,"Compilado")</f>
        <v>#REF!</v>
      </c>
      <c r="F19" s="37" t="e">
        <f t="shared" si="0"/>
        <v>#REF!</v>
      </c>
      <c r="G19" s="37" t="e">
        <f t="shared" si="1"/>
        <v>#REF!</v>
      </c>
      <c r="H19" s="43" t="e">
        <f t="shared" si="2"/>
        <v>#REF!</v>
      </c>
      <c r="I19" s="37"/>
    </row>
    <row r="20" spans="2:9" ht="15.75" thickBot="1" x14ac:dyDescent="0.3">
      <c r="B20" s="56" t="s">
        <v>4150</v>
      </c>
      <c r="C20" s="57" t="e">
        <f>COUNTIF(Triagem_2023!#REF!,B20)</f>
        <v>#REF!</v>
      </c>
      <c r="D20" s="57" t="e">
        <f>COUNTIFS(Triagem_2023!#REF!,B20,Triagem_2023!F:F,"Vigente com alterações")+COUNTIFS(Triagem_2023!#REF!,B20,Triagem_2023!F:F,"Revogado")+COUNTIFS(Triagem_2023!#REF!,B20,Triagem_2023!F:F,"Caduco")-COUNTIFS(Triagem_2023!#REF!,B20,Triagem_2023!F:F,"Revogado",Triagem_2023!#REF!,"Não passível de compilação")-COUNTIFS(Triagem_2023!#REF!,B20,Triagem_2023!F:F,"Vigente com alterações",Triagem_2023!#REF!,"Não passível de compilação")</f>
        <v>#REF!</v>
      </c>
      <c r="E20" s="46" t="e">
        <f>COUNTIFS(Triagem_2023!#REF!,B20,Triagem_2023!F:F,"Vigente com alterações",Triagem_2023!#REF!,"Compilado")+COUNTIFS(Triagem_2023!#REF!,B20,Triagem_2023!F:F,"Revogado",Triagem_2023!#REF!,"Compilado")</f>
        <v>#REF!</v>
      </c>
      <c r="F20" s="46" t="e">
        <f t="shared" si="0"/>
        <v>#REF!</v>
      </c>
      <c r="G20" s="46" t="e">
        <f t="shared" si="1"/>
        <v>#REF!</v>
      </c>
      <c r="H20" s="51" t="e">
        <f t="shared" si="2"/>
        <v>#REF!</v>
      </c>
      <c r="I20" s="53"/>
    </row>
    <row r="22" spans="2:9" x14ac:dyDescent="0.25">
      <c r="F22" t="s">
        <v>4211</v>
      </c>
    </row>
  </sheetData>
  <mergeCells count="1">
    <mergeCell ref="B1:H1"/>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2:O45"/>
  <sheetViews>
    <sheetView workbookViewId="0">
      <selection activeCell="S44" sqref="S44"/>
    </sheetView>
  </sheetViews>
  <sheetFormatPr defaultColWidth="8.85546875" defaultRowHeight="15" x14ac:dyDescent="0.25"/>
  <cols>
    <col min="1" max="1" width="27.42578125" bestFit="1" customWidth="1"/>
    <col min="2" max="2" width="19.42578125" bestFit="1" customWidth="1"/>
    <col min="3" max="3" width="9.42578125" bestFit="1" customWidth="1"/>
    <col min="4" max="4" width="8" bestFit="1" customWidth="1"/>
    <col min="5" max="5" width="22.140625" bestFit="1" customWidth="1"/>
    <col min="6" max="6" width="10.42578125" bestFit="1" customWidth="1"/>
    <col min="7" max="14" width="5" bestFit="1" customWidth="1"/>
    <col min="15" max="15" width="10.42578125" bestFit="1" customWidth="1"/>
    <col min="16" max="35" width="5" bestFit="1" customWidth="1"/>
    <col min="36" max="36" width="10.42578125" bestFit="1" customWidth="1"/>
    <col min="37" max="38" width="5" bestFit="1" customWidth="1"/>
    <col min="39" max="39" width="10.42578125" bestFit="1" customWidth="1"/>
    <col min="40" max="61" width="5" bestFit="1" customWidth="1"/>
    <col min="62" max="62" width="27.140625" bestFit="1" customWidth="1"/>
    <col min="63" max="63" width="10.42578125" bestFit="1" customWidth="1"/>
  </cols>
  <sheetData>
    <row r="2" spans="1:6" x14ac:dyDescent="0.25">
      <c r="A2" s="58" t="s">
        <v>4091</v>
      </c>
      <c r="B2" t="s">
        <v>4212</v>
      </c>
    </row>
    <row r="4" spans="1:6" x14ac:dyDescent="0.25">
      <c r="A4" s="58" t="s">
        <v>4213</v>
      </c>
      <c r="B4" s="58" t="s">
        <v>4214</v>
      </c>
    </row>
    <row r="5" spans="1:6" x14ac:dyDescent="0.25">
      <c r="A5" s="58" t="s">
        <v>4215</v>
      </c>
      <c r="B5" t="s">
        <v>2520</v>
      </c>
      <c r="C5" t="s">
        <v>4101</v>
      </c>
      <c r="D5" t="s">
        <v>26</v>
      </c>
      <c r="E5" t="s">
        <v>16</v>
      </c>
      <c r="F5" t="s">
        <v>4216</v>
      </c>
    </row>
    <row r="6" spans="1:6" x14ac:dyDescent="0.25">
      <c r="A6" s="59">
        <v>1966</v>
      </c>
      <c r="E6">
        <v>1</v>
      </c>
      <c r="F6">
        <v>1</v>
      </c>
    </row>
    <row r="7" spans="1:6" x14ac:dyDescent="0.25">
      <c r="A7" s="59">
        <v>1970</v>
      </c>
      <c r="C7">
        <v>2</v>
      </c>
      <c r="E7">
        <v>1</v>
      </c>
      <c r="F7">
        <v>3</v>
      </c>
    </row>
    <row r="8" spans="1:6" x14ac:dyDescent="0.25">
      <c r="A8" s="59">
        <v>1976</v>
      </c>
      <c r="D8">
        <v>1</v>
      </c>
      <c r="F8">
        <v>1</v>
      </c>
    </row>
    <row r="9" spans="1:6" x14ac:dyDescent="0.25">
      <c r="A9" s="59">
        <v>1981</v>
      </c>
      <c r="C9">
        <v>1</v>
      </c>
      <c r="F9">
        <v>1</v>
      </c>
    </row>
    <row r="10" spans="1:6" x14ac:dyDescent="0.25">
      <c r="A10" s="59">
        <v>1987</v>
      </c>
      <c r="C10">
        <v>2</v>
      </c>
      <c r="D10">
        <v>2</v>
      </c>
      <c r="F10">
        <v>4</v>
      </c>
    </row>
    <row r="11" spans="1:6" x14ac:dyDescent="0.25">
      <c r="A11" s="59">
        <v>1988</v>
      </c>
      <c r="C11">
        <v>3</v>
      </c>
      <c r="E11">
        <v>1</v>
      </c>
      <c r="F11">
        <v>4</v>
      </c>
    </row>
    <row r="12" spans="1:6" x14ac:dyDescent="0.25">
      <c r="A12" s="59">
        <v>1989</v>
      </c>
      <c r="C12">
        <v>2</v>
      </c>
      <c r="D12">
        <v>1</v>
      </c>
      <c r="E12">
        <v>1</v>
      </c>
      <c r="F12">
        <v>4</v>
      </c>
    </row>
    <row r="13" spans="1:6" x14ac:dyDescent="0.25">
      <c r="A13" s="59">
        <v>1990</v>
      </c>
      <c r="C13">
        <v>3</v>
      </c>
      <c r="F13">
        <v>3</v>
      </c>
    </row>
    <row r="14" spans="1:6" x14ac:dyDescent="0.25">
      <c r="A14" s="59">
        <v>1991</v>
      </c>
      <c r="D14">
        <v>1</v>
      </c>
      <c r="F14">
        <v>1</v>
      </c>
    </row>
    <row r="15" spans="1:6" x14ac:dyDescent="0.25">
      <c r="A15" s="59">
        <v>1992</v>
      </c>
      <c r="C15">
        <v>1</v>
      </c>
      <c r="E15">
        <v>2</v>
      </c>
      <c r="F15">
        <v>3</v>
      </c>
    </row>
    <row r="16" spans="1:6" x14ac:dyDescent="0.25">
      <c r="A16" s="59">
        <v>1993</v>
      </c>
      <c r="C16">
        <v>1</v>
      </c>
      <c r="D16">
        <v>1</v>
      </c>
      <c r="F16">
        <v>2</v>
      </c>
    </row>
    <row r="17" spans="1:6" x14ac:dyDescent="0.25">
      <c r="A17" s="59">
        <v>1994</v>
      </c>
      <c r="C17">
        <v>3</v>
      </c>
      <c r="E17">
        <v>1</v>
      </c>
      <c r="F17">
        <v>4</v>
      </c>
    </row>
    <row r="18" spans="1:6" x14ac:dyDescent="0.25">
      <c r="A18" s="59">
        <v>1995</v>
      </c>
      <c r="C18">
        <v>7</v>
      </c>
      <c r="D18">
        <v>2</v>
      </c>
      <c r="E18">
        <v>1</v>
      </c>
      <c r="F18">
        <v>10</v>
      </c>
    </row>
    <row r="19" spans="1:6" x14ac:dyDescent="0.25">
      <c r="A19" s="59">
        <v>1996</v>
      </c>
      <c r="C19">
        <v>20</v>
      </c>
      <c r="D19">
        <v>3</v>
      </c>
      <c r="E19">
        <v>2</v>
      </c>
      <c r="F19">
        <v>25</v>
      </c>
    </row>
    <row r="20" spans="1:6" x14ac:dyDescent="0.25">
      <c r="A20" s="59">
        <v>1997</v>
      </c>
      <c r="C20">
        <v>10</v>
      </c>
      <c r="D20">
        <v>3</v>
      </c>
      <c r="E20">
        <v>2</v>
      </c>
      <c r="F20">
        <v>15</v>
      </c>
    </row>
    <row r="21" spans="1:6" x14ac:dyDescent="0.25">
      <c r="A21" s="59">
        <v>1998</v>
      </c>
      <c r="B21">
        <v>4</v>
      </c>
      <c r="C21">
        <v>30</v>
      </c>
      <c r="D21">
        <v>10</v>
      </c>
      <c r="E21">
        <v>8</v>
      </c>
      <c r="F21">
        <v>52</v>
      </c>
    </row>
    <row r="22" spans="1:6" x14ac:dyDescent="0.25">
      <c r="A22" s="59">
        <v>1999</v>
      </c>
      <c r="B22">
        <v>8</v>
      </c>
      <c r="C22">
        <v>53</v>
      </c>
      <c r="D22">
        <v>8</v>
      </c>
      <c r="E22">
        <v>13</v>
      </c>
      <c r="F22">
        <v>82</v>
      </c>
    </row>
    <row r="23" spans="1:6" x14ac:dyDescent="0.25">
      <c r="A23" s="59">
        <v>2000</v>
      </c>
      <c r="B23">
        <v>7</v>
      </c>
      <c r="C23">
        <v>56</v>
      </c>
      <c r="D23">
        <v>12</v>
      </c>
      <c r="E23">
        <v>5</v>
      </c>
      <c r="F23">
        <v>80</v>
      </c>
    </row>
    <row r="24" spans="1:6" x14ac:dyDescent="0.25">
      <c r="A24" s="59">
        <v>2001</v>
      </c>
      <c r="B24">
        <v>1</v>
      </c>
      <c r="C24">
        <v>60</v>
      </c>
      <c r="D24">
        <v>21</v>
      </c>
      <c r="E24">
        <v>5</v>
      </c>
      <c r="F24">
        <v>87</v>
      </c>
    </row>
    <row r="25" spans="1:6" x14ac:dyDescent="0.25">
      <c r="A25" s="59">
        <v>2002</v>
      </c>
      <c r="B25">
        <v>1</v>
      </c>
      <c r="C25">
        <v>79</v>
      </c>
      <c r="D25">
        <v>30</v>
      </c>
      <c r="E25">
        <v>10</v>
      </c>
      <c r="F25">
        <v>120</v>
      </c>
    </row>
    <row r="26" spans="1:6" x14ac:dyDescent="0.25">
      <c r="A26" s="59">
        <v>2003</v>
      </c>
      <c r="B26">
        <v>2</v>
      </c>
      <c r="C26">
        <v>86</v>
      </c>
      <c r="D26">
        <v>23</v>
      </c>
      <c r="E26">
        <v>14</v>
      </c>
      <c r="F26">
        <v>125</v>
      </c>
    </row>
    <row r="27" spans="1:6" x14ac:dyDescent="0.25">
      <c r="A27" s="59">
        <v>2004</v>
      </c>
      <c r="B27">
        <v>1</v>
      </c>
      <c r="C27">
        <v>50</v>
      </c>
      <c r="D27">
        <v>18</v>
      </c>
      <c r="E27">
        <v>6</v>
      </c>
      <c r="F27">
        <v>75</v>
      </c>
    </row>
    <row r="28" spans="1:6" x14ac:dyDescent="0.25">
      <c r="A28" s="59">
        <v>2005</v>
      </c>
      <c r="B28">
        <v>1</v>
      </c>
      <c r="C28">
        <v>53</v>
      </c>
      <c r="D28">
        <v>37</v>
      </c>
      <c r="E28">
        <v>13</v>
      </c>
      <c r="F28">
        <v>104</v>
      </c>
    </row>
    <row r="29" spans="1:6" x14ac:dyDescent="0.25">
      <c r="A29" s="59">
        <v>2006</v>
      </c>
      <c r="B29">
        <v>1</v>
      </c>
      <c r="C29">
        <v>52</v>
      </c>
      <c r="D29">
        <v>27</v>
      </c>
      <c r="E29">
        <v>7</v>
      </c>
      <c r="F29">
        <v>87</v>
      </c>
    </row>
    <row r="30" spans="1:6" x14ac:dyDescent="0.25">
      <c r="A30" s="59">
        <v>2007</v>
      </c>
      <c r="B30">
        <v>2</v>
      </c>
      <c r="C30">
        <v>56</v>
      </c>
      <c r="D30">
        <v>23</v>
      </c>
      <c r="E30">
        <v>12</v>
      </c>
      <c r="F30">
        <v>93</v>
      </c>
    </row>
    <row r="31" spans="1:6" x14ac:dyDescent="0.25">
      <c r="A31" s="59">
        <v>2008</v>
      </c>
      <c r="B31">
        <v>1</v>
      </c>
      <c r="C31">
        <v>62</v>
      </c>
      <c r="D31">
        <v>24</v>
      </c>
      <c r="E31">
        <v>13</v>
      </c>
      <c r="F31">
        <v>100</v>
      </c>
    </row>
    <row r="32" spans="1:6" x14ac:dyDescent="0.25">
      <c r="A32" s="59">
        <v>2009</v>
      </c>
      <c r="B32">
        <v>1</v>
      </c>
      <c r="C32">
        <v>41</v>
      </c>
      <c r="D32">
        <v>32</v>
      </c>
      <c r="E32">
        <v>8</v>
      </c>
      <c r="F32">
        <v>82</v>
      </c>
    </row>
    <row r="33" spans="1:15" x14ac:dyDescent="0.25">
      <c r="A33" s="59">
        <v>2010</v>
      </c>
      <c r="B33">
        <v>1</v>
      </c>
      <c r="C33">
        <v>39</v>
      </c>
      <c r="D33">
        <v>28</v>
      </c>
      <c r="E33">
        <v>11</v>
      </c>
      <c r="F33">
        <v>79</v>
      </c>
    </row>
    <row r="34" spans="1:15" x14ac:dyDescent="0.25">
      <c r="A34" s="59">
        <v>2011</v>
      </c>
      <c r="B34">
        <v>2</v>
      </c>
      <c r="C34">
        <v>24</v>
      </c>
      <c r="D34">
        <v>24</v>
      </c>
      <c r="E34">
        <v>25</v>
      </c>
      <c r="F34">
        <v>75</v>
      </c>
    </row>
    <row r="35" spans="1:15" x14ac:dyDescent="0.25">
      <c r="A35" s="59">
        <v>2012</v>
      </c>
      <c r="B35">
        <v>2</v>
      </c>
      <c r="C35">
        <v>26</v>
      </c>
      <c r="D35">
        <v>45</v>
      </c>
      <c r="E35">
        <v>7</v>
      </c>
      <c r="F35">
        <v>80</v>
      </c>
    </row>
    <row r="36" spans="1:15" x14ac:dyDescent="0.25">
      <c r="A36" s="59">
        <v>2013</v>
      </c>
      <c r="B36">
        <v>2</v>
      </c>
      <c r="C36">
        <v>26</v>
      </c>
      <c r="D36">
        <v>33</v>
      </c>
      <c r="E36">
        <v>12</v>
      </c>
      <c r="F36">
        <v>73</v>
      </c>
    </row>
    <row r="37" spans="1:15" x14ac:dyDescent="0.25">
      <c r="A37" s="59">
        <v>2014</v>
      </c>
      <c r="B37">
        <v>2</v>
      </c>
      <c r="C37">
        <v>20</v>
      </c>
      <c r="D37">
        <v>44</v>
      </c>
      <c r="E37">
        <v>17</v>
      </c>
      <c r="F37">
        <v>83</v>
      </c>
    </row>
    <row r="38" spans="1:15" x14ac:dyDescent="0.25">
      <c r="A38" s="59">
        <v>2015</v>
      </c>
      <c r="C38">
        <v>22</v>
      </c>
      <c r="D38">
        <v>31</v>
      </c>
      <c r="E38">
        <v>15</v>
      </c>
      <c r="F38">
        <v>68</v>
      </c>
    </row>
    <row r="39" spans="1:15" x14ac:dyDescent="0.25">
      <c r="A39" s="59">
        <v>2016</v>
      </c>
      <c r="B39">
        <v>1</v>
      </c>
      <c r="C39">
        <v>22</v>
      </c>
      <c r="D39">
        <v>48</v>
      </c>
      <c r="E39">
        <v>13</v>
      </c>
      <c r="F39">
        <v>84</v>
      </c>
    </row>
    <row r="40" spans="1:15" x14ac:dyDescent="0.25">
      <c r="A40" s="59">
        <v>2017</v>
      </c>
      <c r="C40">
        <v>24</v>
      </c>
      <c r="D40">
        <v>58</v>
      </c>
      <c r="E40">
        <v>9</v>
      </c>
      <c r="F40">
        <v>91</v>
      </c>
    </row>
    <row r="41" spans="1:15" x14ac:dyDescent="0.25">
      <c r="A41" s="59">
        <v>2018</v>
      </c>
      <c r="B41">
        <v>1</v>
      </c>
      <c r="C41">
        <v>17</v>
      </c>
      <c r="D41">
        <v>39</v>
      </c>
      <c r="E41">
        <v>10</v>
      </c>
      <c r="F41">
        <v>67</v>
      </c>
    </row>
    <row r="42" spans="1:15" x14ac:dyDescent="0.25">
      <c r="A42" s="59">
        <v>2019</v>
      </c>
      <c r="C42">
        <v>3</v>
      </c>
      <c r="D42">
        <v>55</v>
      </c>
      <c r="F42">
        <v>58</v>
      </c>
      <c r="O42" s="62">
        <v>43800</v>
      </c>
    </row>
    <row r="43" spans="1:15" x14ac:dyDescent="0.25">
      <c r="A43" s="59">
        <v>1973</v>
      </c>
      <c r="E43">
        <v>1</v>
      </c>
      <c r="F43">
        <v>1</v>
      </c>
      <c r="O43" s="62">
        <f>O42+90</f>
        <v>43890</v>
      </c>
    </row>
    <row r="44" spans="1:15" x14ac:dyDescent="0.25">
      <c r="A44" s="59">
        <v>1978</v>
      </c>
      <c r="E44">
        <v>1</v>
      </c>
      <c r="F44">
        <v>1</v>
      </c>
    </row>
    <row r="45" spans="1:15" x14ac:dyDescent="0.25">
      <c r="A45" s="59" t="s">
        <v>4216</v>
      </c>
      <c r="B45">
        <v>41</v>
      </c>
      <c r="C45">
        <v>956</v>
      </c>
      <c r="D45">
        <v>684</v>
      </c>
      <c r="E45">
        <v>247</v>
      </c>
      <c r="F45">
        <v>1928</v>
      </c>
    </row>
  </sheetData>
  <pageMargins left="0.511811024" right="0.511811024" top="0.78740157499999996" bottom="0.78740157499999996" header="0.31496062000000002" footer="0.31496062000000002"/>
  <pageSetup paperSize="9" orientation="portrait" horizontalDpi="4294967293"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N1869"/>
  <sheetViews>
    <sheetView workbookViewId="0">
      <selection activeCell="S44" sqref="S44"/>
    </sheetView>
  </sheetViews>
  <sheetFormatPr defaultColWidth="8.85546875" defaultRowHeight="15" x14ac:dyDescent="0.25"/>
  <cols>
    <col min="1" max="1" width="23.42578125" bestFit="1" customWidth="1"/>
    <col min="2" max="2" width="15.140625" bestFit="1" customWidth="1"/>
    <col min="3" max="7" width="5" bestFit="1" customWidth="1"/>
    <col min="8" max="8" width="16.85546875" style="28" customWidth="1"/>
    <col min="9" max="9" width="19.85546875" customWidth="1"/>
    <col min="10" max="12" width="5" bestFit="1" customWidth="1"/>
    <col min="13" max="13" width="22.42578125" customWidth="1"/>
    <col min="14" max="37" width="5" bestFit="1" customWidth="1"/>
    <col min="38" max="38" width="10.42578125" bestFit="1" customWidth="1"/>
  </cols>
  <sheetData>
    <row r="1" spans="1:14" x14ac:dyDescent="0.25">
      <c r="A1" s="58" t="s">
        <v>4090</v>
      </c>
      <c r="B1" s="59">
        <v>2018</v>
      </c>
    </row>
    <row r="2" spans="1:14" x14ac:dyDescent="0.25">
      <c r="A2" s="58" t="s">
        <v>4091</v>
      </c>
      <c r="B2" t="s">
        <v>4212</v>
      </c>
      <c r="H2" s="60" t="s">
        <v>361</v>
      </c>
      <c r="I2" t="e">
        <f>COUNTIFS(Triagem_2023!#REF!,"2018",Triagem_2023!#REF!,"RDC",Triagem_2023!$E:$E,Planilha2!$H2)</f>
        <v>#REF!</v>
      </c>
      <c r="J2" t="e">
        <f>COUNTIFS(Triagem_2023!#REF!,"2018",Triagem_2023!#REF!,"IN",Triagem_2023!$E:$E,Planilha2!$H2)</f>
        <v>#REF!</v>
      </c>
      <c r="K2" t="e">
        <f>I2+J2</f>
        <v>#REF!</v>
      </c>
      <c r="N2">
        <f>SUM(N1:N1)</f>
        <v>0</v>
      </c>
    </row>
    <row r="3" spans="1:14" x14ac:dyDescent="0.25">
      <c r="H3" s="33" t="s">
        <v>25</v>
      </c>
      <c r="I3" t="e">
        <f>COUNTIFS(Triagem_2023!#REF!,"2018",Triagem_2023!#REF!,"RDC",Triagem_2023!$E:$E,Planilha2!$H3)</f>
        <v>#REF!</v>
      </c>
      <c r="J3" t="e">
        <f>COUNTIFS(Triagem_2023!#REF!,"2018",Triagem_2023!#REF!,"IN",Triagem_2023!$E:$E,Planilha2!$H3)</f>
        <v>#REF!</v>
      </c>
      <c r="K3" t="e">
        <f t="shared" ref="K3:K18" si="0">I3+J3</f>
        <v>#REF!</v>
      </c>
      <c r="M3" s="32" t="s">
        <v>15</v>
      </c>
      <c r="N3">
        <v>11</v>
      </c>
    </row>
    <row r="4" spans="1:14" x14ac:dyDescent="0.25">
      <c r="A4" t="s">
        <v>4217</v>
      </c>
      <c r="H4" s="33" t="s">
        <v>116</v>
      </c>
      <c r="I4" t="e">
        <f>COUNTIFS(Triagem_2023!#REF!,"2018",Triagem_2023!#REF!,"RDC",Triagem_2023!$E:$E,Planilha2!$H4)</f>
        <v>#REF!</v>
      </c>
      <c r="J4" t="e">
        <f>COUNTIFS(Triagem_2023!#REF!,"2018",Triagem_2023!#REF!,"IN",Triagem_2023!$E:$E,Planilha2!$H4)</f>
        <v>#REF!</v>
      </c>
      <c r="K4" t="e">
        <f t="shared" si="0"/>
        <v>#REF!</v>
      </c>
      <c r="M4" s="32" t="s">
        <v>4218</v>
      </c>
      <c r="N4">
        <v>10</v>
      </c>
    </row>
    <row r="5" spans="1:14" x14ac:dyDescent="0.25">
      <c r="H5" s="33" t="s">
        <v>1180</v>
      </c>
      <c r="I5" t="e">
        <f>COUNTIFS(Triagem_2023!#REF!,"2018",Triagem_2023!#REF!,"RDC",Triagem_2023!$E:$E,Planilha2!$H5)</f>
        <v>#REF!</v>
      </c>
      <c r="J5" t="e">
        <f>COUNTIFS(Triagem_2023!#REF!,"2018",Triagem_2023!#REF!,"IN",Triagem_2023!$E:$E,Planilha2!$H5)</f>
        <v>#REF!</v>
      </c>
      <c r="K5" t="e">
        <f t="shared" si="0"/>
        <v>#REF!</v>
      </c>
      <c r="M5" s="32" t="s">
        <v>129</v>
      </c>
      <c r="N5">
        <v>7</v>
      </c>
    </row>
    <row r="6" spans="1:14" x14ac:dyDescent="0.25">
      <c r="H6" s="32" t="s">
        <v>4218</v>
      </c>
      <c r="I6" t="e">
        <f>COUNTIFS(Triagem_2023!#REF!,"2018",Triagem_2023!#REF!,"RDC",Triagem_2023!$E:$E,Planilha2!$H6)</f>
        <v>#REF!</v>
      </c>
      <c r="J6" t="e">
        <f>COUNTIFS(Triagem_2023!#REF!,"2018",Triagem_2023!#REF!,"IN",Triagem_2023!$E:$E,Planilha2!$H6)</f>
        <v>#REF!</v>
      </c>
      <c r="K6" t="e">
        <f t="shared" si="0"/>
        <v>#REF!</v>
      </c>
      <c r="M6" s="33" t="s">
        <v>25</v>
      </c>
      <c r="N6">
        <v>6</v>
      </c>
    </row>
    <row r="7" spans="1:14" ht="25.5" x14ac:dyDescent="0.25">
      <c r="H7" s="33" t="s">
        <v>746</v>
      </c>
      <c r="I7" t="e">
        <f>COUNTIFS(Triagem_2023!#REF!,"2018",Triagem_2023!#REF!,"RDC",Triagem_2023!$E:$E,Planilha2!$H7)</f>
        <v>#REF!</v>
      </c>
      <c r="J7" t="e">
        <f>COUNTIFS(Triagem_2023!#REF!,"2018",Triagem_2023!#REF!,"IN",Triagem_2023!$E:$E,Planilha2!$H7)</f>
        <v>#REF!</v>
      </c>
      <c r="K7" t="e">
        <f t="shared" si="0"/>
        <v>#REF!</v>
      </c>
      <c r="M7" s="33" t="s">
        <v>1180</v>
      </c>
      <c r="N7">
        <v>5</v>
      </c>
    </row>
    <row r="8" spans="1:14" ht="25.5" x14ac:dyDescent="0.25">
      <c r="H8" s="33" t="s">
        <v>2360</v>
      </c>
      <c r="I8" t="e">
        <f>COUNTIFS(Triagem_2023!#REF!,"2018",Triagem_2023!#REF!,"RDC",Triagem_2023!$E:$E,Planilha2!$H8)</f>
        <v>#REF!</v>
      </c>
      <c r="J8" t="e">
        <f>COUNTIFS(Triagem_2023!#REF!,"2018",Triagem_2023!#REF!,"IN",Triagem_2023!$E:$E,Planilha2!$H8)</f>
        <v>#REF!</v>
      </c>
      <c r="K8" t="e">
        <f t="shared" si="0"/>
        <v>#REF!</v>
      </c>
      <c r="M8" s="35" t="s">
        <v>4145</v>
      </c>
      <c r="N8">
        <v>4</v>
      </c>
    </row>
    <row r="9" spans="1:14" ht="25.5" x14ac:dyDescent="0.25">
      <c r="H9" s="32" t="s">
        <v>15</v>
      </c>
      <c r="I9" t="e">
        <f>COUNTIFS(Triagem_2023!#REF!,"2018",Triagem_2023!#REF!,"RDC",Triagem_2023!$E:$E,Planilha2!$H9)</f>
        <v>#REF!</v>
      </c>
      <c r="J9" t="e">
        <f>COUNTIFS(Triagem_2023!#REF!,"2018",Triagem_2023!#REF!,"IN",Triagem_2023!$E:$E,Planilha2!$H9)</f>
        <v>#REF!</v>
      </c>
      <c r="K9" t="e">
        <f t="shared" si="0"/>
        <v>#REF!</v>
      </c>
      <c r="M9" s="33" t="s">
        <v>480</v>
      </c>
      <c r="N9">
        <v>3</v>
      </c>
    </row>
    <row r="10" spans="1:14" ht="25.5" x14ac:dyDescent="0.25">
      <c r="H10" s="35" t="s">
        <v>1330</v>
      </c>
      <c r="I10" t="e">
        <f>COUNTIFS(Triagem_2023!#REF!,"2018",Triagem_2023!#REF!,"RDC",Triagem_2023!$E:$E,Planilha2!$H10)</f>
        <v>#REF!</v>
      </c>
      <c r="J10" t="e">
        <f>COUNTIFS(Triagem_2023!#REF!,"2018",Triagem_2023!#REF!,"IN",Triagem_2023!$E:$E,Planilha2!$H10)</f>
        <v>#REF!</v>
      </c>
      <c r="K10" t="e">
        <f t="shared" si="0"/>
        <v>#REF!</v>
      </c>
      <c r="M10" s="33" t="s">
        <v>116</v>
      </c>
      <c r="N10">
        <v>2</v>
      </c>
    </row>
    <row r="11" spans="1:14" ht="25.5" x14ac:dyDescent="0.25">
      <c r="H11" s="33" t="s">
        <v>480</v>
      </c>
      <c r="I11" t="e">
        <f>COUNTIFS(Triagem_2023!#REF!,"2018",Triagem_2023!#REF!,"RDC",Triagem_2023!$E:$E,Planilha2!$H11)</f>
        <v>#REF!</v>
      </c>
      <c r="J11" t="e">
        <f>COUNTIFS(Triagem_2023!#REF!,"2018",Triagem_2023!#REF!,"IN",Triagem_2023!$E:$E,Planilha2!$H11)</f>
        <v>#REF!</v>
      </c>
      <c r="K11" t="e">
        <f t="shared" si="0"/>
        <v>#REF!</v>
      </c>
      <c r="M11" s="35" t="s">
        <v>1330</v>
      </c>
      <c r="N11">
        <v>2</v>
      </c>
    </row>
    <row r="12" spans="1:14" ht="25.5" x14ac:dyDescent="0.25">
      <c r="H12" s="35" t="s">
        <v>4145</v>
      </c>
      <c r="I12" t="e">
        <f>COUNTIFS(Triagem_2023!#REF!,"2018",Triagem_2023!#REF!,"RDC",Triagem_2023!$E:$E,Planilha2!$H12)</f>
        <v>#REF!</v>
      </c>
      <c r="J12" t="e">
        <f>COUNTIFS(Triagem_2023!#REF!,"2018",Triagem_2023!#REF!,"IN",Triagem_2023!$E:$E,Planilha2!$H12)</f>
        <v>#REF!</v>
      </c>
      <c r="K12" t="e">
        <f t="shared" si="0"/>
        <v>#REF!</v>
      </c>
      <c r="M12" s="34" t="s">
        <v>122</v>
      </c>
      <c r="N12">
        <v>2</v>
      </c>
    </row>
    <row r="13" spans="1:14" x14ac:dyDescent="0.25">
      <c r="H13" s="34" t="s">
        <v>49</v>
      </c>
      <c r="I13" t="e">
        <f>COUNTIFS(Triagem_2023!#REF!,"2018",Triagem_2023!#REF!,"RDC",Triagem_2023!$E:$E,Planilha2!$H13)</f>
        <v>#REF!</v>
      </c>
      <c r="J13" t="e">
        <f>COUNTIFS(Triagem_2023!#REF!,"2018",Triagem_2023!#REF!,"IN",Triagem_2023!$E:$E,Planilha2!$H13)</f>
        <v>#REF!</v>
      </c>
      <c r="K13" t="e">
        <f t="shared" si="0"/>
        <v>#REF!</v>
      </c>
      <c r="M13" s="33" t="s">
        <v>996</v>
      </c>
      <c r="N13">
        <v>2</v>
      </c>
    </row>
    <row r="14" spans="1:14" ht="25.5" x14ac:dyDescent="0.25">
      <c r="H14" s="33" t="s">
        <v>343</v>
      </c>
      <c r="I14" t="e">
        <f>COUNTIFS(Triagem_2023!#REF!,"2018",Triagem_2023!#REF!,"RDC",Triagem_2023!$E:$E,Planilha2!$H14)</f>
        <v>#REF!</v>
      </c>
      <c r="J14" t="e">
        <f>COUNTIFS(Triagem_2023!#REF!,"2018",Triagem_2023!#REF!,"IN",Triagem_2023!$E:$E,Planilha2!$H14)</f>
        <v>#REF!</v>
      </c>
      <c r="K14" t="e">
        <f t="shared" si="0"/>
        <v>#REF!</v>
      </c>
      <c r="M14" s="32" t="s">
        <v>361</v>
      </c>
      <c r="N14">
        <v>1</v>
      </c>
    </row>
    <row r="15" spans="1:14" ht="38.25" x14ac:dyDescent="0.25">
      <c r="H15" s="32" t="s">
        <v>1175</v>
      </c>
      <c r="I15" t="e">
        <f>COUNTIFS(Triagem_2023!#REF!,"2018",Triagem_2023!#REF!,"RDC",Triagem_2023!$E:$E,Planilha2!$H15)</f>
        <v>#REF!</v>
      </c>
      <c r="J15" t="e">
        <f>COUNTIFS(Triagem_2023!#REF!,"2018",Triagem_2023!#REF!,"IN",Triagem_2023!$E:$E,Planilha2!$H15)</f>
        <v>#REF!</v>
      </c>
      <c r="K15" t="e">
        <f t="shared" si="0"/>
        <v>#REF!</v>
      </c>
      <c r="M15" s="33" t="s">
        <v>343</v>
      </c>
      <c r="N15">
        <v>1</v>
      </c>
    </row>
    <row r="16" spans="1:14" x14ac:dyDescent="0.25">
      <c r="H16" s="34" t="s">
        <v>122</v>
      </c>
      <c r="I16" t="e">
        <f>COUNTIFS(Triagem_2023!#REF!,"2018",Triagem_2023!#REF!,"RDC",Triagem_2023!$E:$E,Planilha2!$H16)</f>
        <v>#REF!</v>
      </c>
      <c r="J16" t="e">
        <f>COUNTIFS(Triagem_2023!#REF!,"2018",Triagem_2023!#REF!,"IN",Triagem_2023!$E:$E,Planilha2!$H16)</f>
        <v>#REF!</v>
      </c>
      <c r="K16" t="e">
        <f t="shared" si="0"/>
        <v>#REF!</v>
      </c>
      <c r="M16" s="33" t="s">
        <v>746</v>
      </c>
      <c r="N16">
        <v>0</v>
      </c>
    </row>
    <row r="17" spans="8:14" x14ac:dyDescent="0.25">
      <c r="H17" s="33" t="s">
        <v>996</v>
      </c>
      <c r="I17" t="e">
        <f>COUNTIFS(Triagem_2023!#REF!,"2018",Triagem_2023!#REF!,"RDC",Triagem_2023!$E:$E,Planilha2!$H17)</f>
        <v>#REF!</v>
      </c>
      <c r="J17" t="e">
        <f>COUNTIFS(Triagem_2023!#REF!,"2018",Triagem_2023!#REF!,"IN",Triagem_2023!$E:$E,Planilha2!$H17)</f>
        <v>#REF!</v>
      </c>
      <c r="K17" t="e">
        <f t="shared" si="0"/>
        <v>#REF!</v>
      </c>
      <c r="M17" s="33" t="s">
        <v>2360</v>
      </c>
      <c r="N17">
        <v>0</v>
      </c>
    </row>
    <row r="18" spans="8:14" x14ac:dyDescent="0.25">
      <c r="H18" s="32" t="s">
        <v>129</v>
      </c>
      <c r="I18" t="e">
        <f>COUNTIFS(Triagem_2023!#REF!,"2018",Triagem_2023!#REF!,"RDC",Triagem_2023!$E:$E,Planilha2!$H18)</f>
        <v>#REF!</v>
      </c>
      <c r="J18" t="e">
        <f>COUNTIFS(Triagem_2023!#REF!,"2018",Triagem_2023!#REF!,"IN",Triagem_2023!$E:$E,Planilha2!$H18)</f>
        <v>#REF!</v>
      </c>
      <c r="K18" t="e">
        <f t="shared" si="0"/>
        <v>#REF!</v>
      </c>
      <c r="M18" s="34" t="s">
        <v>49</v>
      </c>
      <c r="N18">
        <v>0</v>
      </c>
    </row>
    <row r="19" spans="8:14" ht="25.5" x14ac:dyDescent="0.25">
      <c r="H19" s="2"/>
      <c r="I19" t="e">
        <f>SUM(I2:I18)</f>
        <v>#REF!</v>
      </c>
      <c r="J19" t="e">
        <f>SUM(J2:J18)</f>
        <v>#REF!</v>
      </c>
      <c r="K19" t="e">
        <f>SUM(K2:K18)</f>
        <v>#REF!</v>
      </c>
      <c r="M19" s="60" t="s">
        <v>1175</v>
      </c>
      <c r="N19">
        <v>0</v>
      </c>
    </row>
    <row r="20" spans="8:14" x14ac:dyDescent="0.25">
      <c r="H20"/>
    </row>
    <row r="21" spans="8:14" x14ac:dyDescent="0.25">
      <c r="H21"/>
    </row>
    <row r="22" spans="8:14" x14ac:dyDescent="0.25">
      <c r="H22"/>
    </row>
    <row r="23" spans="8:14" x14ac:dyDescent="0.25">
      <c r="H23"/>
    </row>
    <row r="24" spans="8:14" x14ac:dyDescent="0.25">
      <c r="H24"/>
    </row>
    <row r="25" spans="8:14" x14ac:dyDescent="0.25">
      <c r="H25"/>
    </row>
    <row r="26" spans="8:14" x14ac:dyDescent="0.25">
      <c r="H26"/>
    </row>
    <row r="27" spans="8:14" x14ac:dyDescent="0.25">
      <c r="H27"/>
    </row>
    <row r="28" spans="8:14" x14ac:dyDescent="0.25">
      <c r="H28"/>
    </row>
    <row r="29" spans="8:14" x14ac:dyDescent="0.25">
      <c r="H29"/>
    </row>
    <row r="30" spans="8:14" x14ac:dyDescent="0.25">
      <c r="H30"/>
    </row>
    <row r="31" spans="8:14" x14ac:dyDescent="0.25">
      <c r="H31"/>
    </row>
    <row r="32" spans="8:14" x14ac:dyDescent="0.25">
      <c r="H32"/>
    </row>
    <row r="33" spans="8:8" x14ac:dyDescent="0.25">
      <c r="H33"/>
    </row>
    <row r="34" spans="8:8" x14ac:dyDescent="0.25">
      <c r="H34"/>
    </row>
    <row r="35" spans="8:8" x14ac:dyDescent="0.25">
      <c r="H35"/>
    </row>
    <row r="36" spans="8:8" x14ac:dyDescent="0.25">
      <c r="H36"/>
    </row>
    <row r="37" spans="8:8" x14ac:dyDescent="0.25">
      <c r="H37"/>
    </row>
    <row r="38" spans="8:8" x14ac:dyDescent="0.25">
      <c r="H38"/>
    </row>
    <row r="39" spans="8:8" x14ac:dyDescent="0.25">
      <c r="H39"/>
    </row>
    <row r="40" spans="8:8" x14ac:dyDescent="0.25">
      <c r="H40"/>
    </row>
    <row r="41" spans="8:8" x14ac:dyDescent="0.25">
      <c r="H41"/>
    </row>
    <row r="42" spans="8:8" x14ac:dyDescent="0.25">
      <c r="H42"/>
    </row>
    <row r="43" spans="8:8" x14ac:dyDescent="0.25">
      <c r="H43"/>
    </row>
    <row r="44" spans="8:8" x14ac:dyDescent="0.25">
      <c r="H44"/>
    </row>
    <row r="45" spans="8:8" x14ac:dyDescent="0.25">
      <c r="H45"/>
    </row>
    <row r="46" spans="8:8" x14ac:dyDescent="0.25">
      <c r="H46"/>
    </row>
    <row r="47" spans="8:8" x14ac:dyDescent="0.25">
      <c r="H47"/>
    </row>
    <row r="48" spans="8:8" x14ac:dyDescent="0.25">
      <c r="H48"/>
    </row>
    <row r="49" spans="8:8" x14ac:dyDescent="0.25">
      <c r="H49"/>
    </row>
    <row r="50" spans="8:8" x14ac:dyDescent="0.25">
      <c r="H50"/>
    </row>
    <row r="51" spans="8:8" x14ac:dyDescent="0.25">
      <c r="H51"/>
    </row>
    <row r="52" spans="8:8" x14ac:dyDescent="0.25">
      <c r="H52"/>
    </row>
    <row r="53" spans="8:8" x14ac:dyDescent="0.25">
      <c r="H53"/>
    </row>
    <row r="54" spans="8:8" x14ac:dyDescent="0.25">
      <c r="H54"/>
    </row>
    <row r="55" spans="8:8" x14ac:dyDescent="0.25">
      <c r="H55"/>
    </row>
    <row r="56" spans="8:8" x14ac:dyDescent="0.25">
      <c r="H56"/>
    </row>
    <row r="57" spans="8:8" x14ac:dyDescent="0.25">
      <c r="H57"/>
    </row>
    <row r="58" spans="8:8" x14ac:dyDescent="0.25">
      <c r="H58"/>
    </row>
    <row r="59" spans="8:8" x14ac:dyDescent="0.25">
      <c r="H59"/>
    </row>
    <row r="60" spans="8:8" x14ac:dyDescent="0.25">
      <c r="H60"/>
    </row>
    <row r="61" spans="8:8" x14ac:dyDescent="0.25">
      <c r="H61"/>
    </row>
    <row r="62" spans="8:8" x14ac:dyDescent="0.25">
      <c r="H62"/>
    </row>
    <row r="63" spans="8:8" x14ac:dyDescent="0.25">
      <c r="H63"/>
    </row>
    <row r="64" spans="8:8"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8" x14ac:dyDescent="0.25">
      <c r="H113"/>
    </row>
    <row r="114" spans="8:8" x14ac:dyDescent="0.25">
      <c r="H114"/>
    </row>
    <row r="115" spans="8:8" x14ac:dyDescent="0.25">
      <c r="H115"/>
    </row>
    <row r="116" spans="8:8" x14ac:dyDescent="0.25">
      <c r="H116"/>
    </row>
    <row r="117" spans="8:8" x14ac:dyDescent="0.25">
      <c r="H117"/>
    </row>
    <row r="118" spans="8:8" x14ac:dyDescent="0.25">
      <c r="H118"/>
    </row>
    <row r="119" spans="8:8" x14ac:dyDescent="0.25">
      <c r="H119"/>
    </row>
    <row r="120" spans="8:8" x14ac:dyDescent="0.25">
      <c r="H120"/>
    </row>
    <row r="121" spans="8:8" x14ac:dyDescent="0.25">
      <c r="H121"/>
    </row>
    <row r="122" spans="8:8" x14ac:dyDescent="0.25">
      <c r="H122"/>
    </row>
    <row r="123" spans="8:8" x14ac:dyDescent="0.25">
      <c r="H123"/>
    </row>
    <row r="124" spans="8:8" x14ac:dyDescent="0.25">
      <c r="H124"/>
    </row>
    <row r="125" spans="8:8" x14ac:dyDescent="0.25">
      <c r="H125"/>
    </row>
    <row r="126" spans="8:8" x14ac:dyDescent="0.25">
      <c r="H126"/>
    </row>
    <row r="127" spans="8:8" x14ac:dyDescent="0.25">
      <c r="H127"/>
    </row>
    <row r="128" spans="8: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row r="345" spans="8:8" x14ac:dyDescent="0.25">
      <c r="H345"/>
    </row>
    <row r="346" spans="8:8" x14ac:dyDescent="0.25">
      <c r="H346"/>
    </row>
    <row r="347" spans="8:8" x14ac:dyDescent="0.25">
      <c r="H347"/>
    </row>
    <row r="348" spans="8:8" x14ac:dyDescent="0.25">
      <c r="H348"/>
    </row>
    <row r="349" spans="8:8" x14ac:dyDescent="0.25">
      <c r="H349"/>
    </row>
    <row r="350" spans="8:8" x14ac:dyDescent="0.25">
      <c r="H350"/>
    </row>
    <row r="351" spans="8:8" x14ac:dyDescent="0.25">
      <c r="H351"/>
    </row>
    <row r="352" spans="8:8" x14ac:dyDescent="0.25">
      <c r="H352"/>
    </row>
    <row r="353" spans="8:8" x14ac:dyDescent="0.25">
      <c r="H353"/>
    </row>
    <row r="354" spans="8:8" x14ac:dyDescent="0.25">
      <c r="H354"/>
    </row>
    <row r="355" spans="8:8" x14ac:dyDescent="0.25">
      <c r="H355"/>
    </row>
    <row r="356" spans="8:8" x14ac:dyDescent="0.25">
      <c r="H356"/>
    </row>
    <row r="357" spans="8:8" x14ac:dyDescent="0.25">
      <c r="H357"/>
    </row>
    <row r="358" spans="8:8" x14ac:dyDescent="0.25">
      <c r="H358"/>
    </row>
    <row r="359" spans="8:8" x14ac:dyDescent="0.25">
      <c r="H359"/>
    </row>
    <row r="360" spans="8:8" x14ac:dyDescent="0.25">
      <c r="H360"/>
    </row>
    <row r="361" spans="8:8" x14ac:dyDescent="0.25">
      <c r="H361"/>
    </row>
    <row r="362" spans="8:8" x14ac:dyDescent="0.25">
      <c r="H362"/>
    </row>
    <row r="363" spans="8:8" x14ac:dyDescent="0.25">
      <c r="H363"/>
    </row>
    <row r="364" spans="8:8" x14ac:dyDescent="0.25">
      <c r="H364"/>
    </row>
    <row r="365" spans="8:8" x14ac:dyDescent="0.25">
      <c r="H365"/>
    </row>
    <row r="366" spans="8:8" x14ac:dyDescent="0.25">
      <c r="H366"/>
    </row>
    <row r="367" spans="8:8" x14ac:dyDescent="0.25">
      <c r="H367"/>
    </row>
    <row r="368" spans="8: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sheetData>
  <sortState xmlns:xlrd2="http://schemas.microsoft.com/office/spreadsheetml/2017/richdata2" ref="M2:N19">
    <sortCondition descending="1" ref="N2:N19"/>
  </sortState>
  <conditionalFormatting sqref="H3">
    <cfRule type="cellIs" dxfId="76" priority="5" operator="equal">
      <formula>"Vigente"</formula>
    </cfRule>
    <cfRule type="cellIs" dxfId="75" priority="6" operator="equal">
      <formula>"Alterado"</formula>
    </cfRule>
    <cfRule type="cellIs" dxfId="74" priority="7" operator="equal">
      <formula>"revogado"</formula>
    </cfRule>
    <cfRule type="cellIs" dxfId="73" priority="8" operator="equal">
      <formula>"vigente"</formula>
    </cfRule>
  </conditionalFormatting>
  <conditionalFormatting sqref="M3">
    <cfRule type="cellIs" dxfId="72" priority="1" operator="equal">
      <formula>"Vigente"</formula>
    </cfRule>
    <cfRule type="cellIs" dxfId="71" priority="2" operator="equal">
      <formula>"Alterado"</formula>
    </cfRule>
    <cfRule type="cellIs" dxfId="70" priority="3" operator="equal">
      <formula>"revogado"</formula>
    </cfRule>
    <cfRule type="cellIs" dxfId="69" priority="4" operator="equal">
      <formula>"vigente"</formula>
    </cfRule>
  </conditionalFormatting>
  <pageMargins left="0.511811024" right="0.511811024" top="0.78740157499999996" bottom="0.78740157499999996" header="0.31496062000000002" footer="0.31496062000000002"/>
  <pageSetup paperSize="9"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B14"/>
  <sheetViews>
    <sheetView workbookViewId="0">
      <selection activeCell="S44" sqref="S44"/>
    </sheetView>
  </sheetViews>
  <sheetFormatPr defaultColWidth="8.85546875" defaultRowHeight="15" x14ac:dyDescent="0.25"/>
  <cols>
    <col min="1" max="1" width="18" bestFit="1" customWidth="1"/>
    <col min="2" max="2" width="16.85546875" bestFit="1" customWidth="1"/>
    <col min="3" max="3" width="15.85546875" bestFit="1" customWidth="1"/>
    <col min="4" max="4" width="9.42578125" bestFit="1" customWidth="1"/>
    <col min="5" max="5" width="8" bestFit="1" customWidth="1"/>
    <col min="6" max="6" width="22.140625" bestFit="1" customWidth="1"/>
    <col min="7" max="7" width="10.42578125" bestFit="1" customWidth="1"/>
  </cols>
  <sheetData>
    <row r="1" spans="1:2" x14ac:dyDescent="0.25">
      <c r="A1" s="58" t="s">
        <v>5</v>
      </c>
      <c r="B1" t="s" vm="1">
        <v>4219</v>
      </c>
    </row>
    <row r="3" spans="1:2" x14ac:dyDescent="0.25">
      <c r="A3" s="58" t="s">
        <v>4215</v>
      </c>
      <c r="B3" t="s">
        <v>4220</v>
      </c>
    </row>
    <row r="4" spans="1:2" x14ac:dyDescent="0.25">
      <c r="A4" s="59" t="s">
        <v>4100</v>
      </c>
      <c r="B4">
        <v>1474</v>
      </c>
    </row>
    <row r="5" spans="1:2" x14ac:dyDescent="0.25">
      <c r="A5" s="59" t="s">
        <v>4115</v>
      </c>
      <c r="B5">
        <v>174</v>
      </c>
    </row>
    <row r="6" spans="1:2" x14ac:dyDescent="0.25">
      <c r="A6" s="59" t="s">
        <v>4105</v>
      </c>
      <c r="B6">
        <v>110</v>
      </c>
    </row>
    <row r="7" spans="1:2" x14ac:dyDescent="0.25">
      <c r="A7" s="59" t="s">
        <v>4110</v>
      </c>
      <c r="B7">
        <v>73</v>
      </c>
    </row>
    <row r="8" spans="1:2" x14ac:dyDescent="0.25">
      <c r="A8" s="59" t="s">
        <v>4130</v>
      </c>
      <c r="B8">
        <v>54</v>
      </c>
    </row>
    <row r="9" spans="1:2" x14ac:dyDescent="0.25">
      <c r="A9" s="59" t="s">
        <v>4122</v>
      </c>
      <c r="B9">
        <v>18</v>
      </c>
    </row>
    <row r="10" spans="1:2" x14ac:dyDescent="0.25">
      <c r="A10" s="59" t="s">
        <v>4134</v>
      </c>
      <c r="B10">
        <v>9</v>
      </c>
    </row>
    <row r="11" spans="1:2" x14ac:dyDescent="0.25">
      <c r="A11" s="59" t="s">
        <v>4141</v>
      </c>
      <c r="B11">
        <v>7</v>
      </c>
    </row>
    <row r="12" spans="1:2" x14ac:dyDescent="0.25">
      <c r="A12" s="59" t="s">
        <v>4138</v>
      </c>
      <c r="B12">
        <v>2</v>
      </c>
    </row>
    <row r="13" spans="1:2" x14ac:dyDescent="0.25">
      <c r="A13" s="59" t="s">
        <v>4221</v>
      </c>
      <c r="B13">
        <v>1</v>
      </c>
    </row>
    <row r="14" spans="1:2" x14ac:dyDescent="0.25">
      <c r="A14" s="59" t="s">
        <v>4216</v>
      </c>
      <c r="B14">
        <v>1922</v>
      </c>
    </row>
  </sheetData>
  <pageMargins left="0.511811024" right="0.511811024" top="0.78740157499999996" bottom="0.78740157499999996" header="0.31496062000000002" footer="0.31496062000000002"/>
  <pageSetup paperSize="9" orientation="portrait" horizontalDpi="4294967293"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A1:F23"/>
  <sheetViews>
    <sheetView workbookViewId="0">
      <selection activeCell="S44" sqref="S44"/>
    </sheetView>
  </sheetViews>
  <sheetFormatPr defaultColWidth="8.85546875" defaultRowHeight="15" x14ac:dyDescent="0.25"/>
  <cols>
    <col min="1" max="1" width="32" bestFit="1" customWidth="1"/>
    <col min="2" max="2" width="19.42578125" customWidth="1"/>
    <col min="3" max="3" width="9.42578125" customWidth="1"/>
    <col min="4" max="4" width="8" customWidth="1"/>
    <col min="5" max="5" width="22.140625" bestFit="1" customWidth="1"/>
    <col min="6" max="6" width="10.42578125" bestFit="1" customWidth="1"/>
  </cols>
  <sheetData>
    <row r="1" spans="1:6" ht="13.5" customHeight="1" x14ac:dyDescent="0.25"/>
    <row r="2" spans="1:6" x14ac:dyDescent="0.25">
      <c r="A2" s="58" t="s">
        <v>4091</v>
      </c>
      <c r="B2" t="s">
        <v>4212</v>
      </c>
    </row>
    <row r="4" spans="1:6" x14ac:dyDescent="0.25">
      <c r="A4" s="58" t="s">
        <v>4222</v>
      </c>
      <c r="B4" s="58" t="s">
        <v>4214</v>
      </c>
    </row>
    <row r="5" spans="1:6" x14ac:dyDescent="0.25">
      <c r="A5" s="58" t="s">
        <v>4215</v>
      </c>
      <c r="B5" t="s">
        <v>2520</v>
      </c>
      <c r="C5" t="s">
        <v>4101</v>
      </c>
      <c r="D5" t="s">
        <v>26</v>
      </c>
      <c r="E5" t="s">
        <v>16</v>
      </c>
      <c r="F5" t="s">
        <v>4216</v>
      </c>
    </row>
    <row r="6" spans="1:6" x14ac:dyDescent="0.25">
      <c r="A6" s="59" t="s">
        <v>15</v>
      </c>
      <c r="B6">
        <v>15</v>
      </c>
      <c r="C6">
        <v>224</v>
      </c>
      <c r="D6">
        <v>126</v>
      </c>
      <c r="E6">
        <v>58</v>
      </c>
      <c r="F6">
        <v>423</v>
      </c>
    </row>
    <row r="7" spans="1:6" x14ac:dyDescent="0.25">
      <c r="A7" s="59" t="s">
        <v>25</v>
      </c>
      <c r="B7">
        <v>17</v>
      </c>
      <c r="C7">
        <v>173</v>
      </c>
      <c r="D7">
        <v>126</v>
      </c>
      <c r="E7">
        <v>71</v>
      </c>
      <c r="F7">
        <v>387</v>
      </c>
    </row>
    <row r="8" spans="1:6" x14ac:dyDescent="0.25">
      <c r="A8" s="59" t="s">
        <v>129</v>
      </c>
      <c r="B8">
        <v>1</v>
      </c>
      <c r="C8">
        <v>132</v>
      </c>
      <c r="D8">
        <v>68</v>
      </c>
      <c r="E8">
        <v>28</v>
      </c>
      <c r="F8">
        <v>229</v>
      </c>
    </row>
    <row r="9" spans="1:6" x14ac:dyDescent="0.25">
      <c r="A9" s="59" t="s">
        <v>1180</v>
      </c>
      <c r="C9">
        <v>53</v>
      </c>
      <c r="D9">
        <v>58</v>
      </c>
      <c r="E9">
        <v>21</v>
      </c>
      <c r="F9">
        <v>132</v>
      </c>
    </row>
    <row r="10" spans="1:6" x14ac:dyDescent="0.25">
      <c r="A10" s="59" t="s">
        <v>4145</v>
      </c>
      <c r="C10">
        <v>50</v>
      </c>
      <c r="D10">
        <v>59</v>
      </c>
      <c r="E10">
        <v>15</v>
      </c>
      <c r="F10">
        <v>124</v>
      </c>
    </row>
    <row r="11" spans="1:6" x14ac:dyDescent="0.25">
      <c r="A11" s="59" t="s">
        <v>49</v>
      </c>
      <c r="C11">
        <v>47</v>
      </c>
      <c r="D11">
        <v>39</v>
      </c>
      <c r="E11">
        <v>9</v>
      </c>
      <c r="F11">
        <v>95</v>
      </c>
    </row>
    <row r="12" spans="1:6" x14ac:dyDescent="0.25">
      <c r="A12" s="59" t="s">
        <v>122</v>
      </c>
      <c r="C12">
        <v>31</v>
      </c>
      <c r="D12">
        <v>40</v>
      </c>
      <c r="E12">
        <v>11</v>
      </c>
      <c r="F12">
        <v>82</v>
      </c>
    </row>
    <row r="13" spans="1:6" x14ac:dyDescent="0.25">
      <c r="A13" s="59" t="s">
        <v>480</v>
      </c>
      <c r="B13">
        <v>6</v>
      </c>
      <c r="C13">
        <v>46</v>
      </c>
      <c r="D13">
        <v>24</v>
      </c>
      <c r="E13">
        <v>6</v>
      </c>
      <c r="F13">
        <v>82</v>
      </c>
    </row>
    <row r="14" spans="1:6" x14ac:dyDescent="0.25">
      <c r="A14" s="59" t="s">
        <v>4218</v>
      </c>
      <c r="C14">
        <v>51</v>
      </c>
      <c r="D14">
        <v>15</v>
      </c>
      <c r="E14">
        <v>3</v>
      </c>
      <c r="F14">
        <v>69</v>
      </c>
    </row>
    <row r="15" spans="1:6" x14ac:dyDescent="0.25">
      <c r="A15" s="59" t="s">
        <v>361</v>
      </c>
      <c r="C15">
        <v>29</v>
      </c>
      <c r="D15">
        <v>26</v>
      </c>
      <c r="E15">
        <v>6</v>
      </c>
      <c r="F15">
        <v>61</v>
      </c>
    </row>
    <row r="16" spans="1:6" x14ac:dyDescent="0.25">
      <c r="A16" s="59" t="s">
        <v>116</v>
      </c>
      <c r="C16">
        <v>28</v>
      </c>
      <c r="D16">
        <v>24</v>
      </c>
      <c r="E16">
        <v>3</v>
      </c>
      <c r="F16">
        <v>55</v>
      </c>
    </row>
    <row r="17" spans="1:6" x14ac:dyDescent="0.25">
      <c r="A17" s="59" t="s">
        <v>343</v>
      </c>
      <c r="C17">
        <v>30</v>
      </c>
      <c r="D17">
        <v>10</v>
      </c>
      <c r="E17">
        <v>7</v>
      </c>
      <c r="F17">
        <v>47</v>
      </c>
    </row>
    <row r="18" spans="1:6" x14ac:dyDescent="0.25">
      <c r="A18" s="59" t="s">
        <v>996</v>
      </c>
      <c r="B18">
        <v>2</v>
      </c>
      <c r="C18">
        <v>25</v>
      </c>
      <c r="D18">
        <v>6</v>
      </c>
      <c r="E18">
        <v>1</v>
      </c>
      <c r="F18">
        <v>34</v>
      </c>
    </row>
    <row r="19" spans="1:6" x14ac:dyDescent="0.25">
      <c r="A19" s="59" t="s">
        <v>746</v>
      </c>
      <c r="C19">
        <v>20</v>
      </c>
      <c r="D19">
        <v>8</v>
      </c>
      <c r="E19">
        <v>3</v>
      </c>
      <c r="F19">
        <v>31</v>
      </c>
    </row>
    <row r="20" spans="1:6" x14ac:dyDescent="0.25">
      <c r="A20" s="59" t="s">
        <v>1330</v>
      </c>
      <c r="C20">
        <v>6</v>
      </c>
      <c r="D20">
        <v>13</v>
      </c>
      <c r="E20">
        <v>1</v>
      </c>
      <c r="F20">
        <v>20</v>
      </c>
    </row>
    <row r="21" spans="1:6" x14ac:dyDescent="0.25">
      <c r="A21" s="59" t="s">
        <v>2360</v>
      </c>
      <c r="C21">
        <v>5</v>
      </c>
      <c r="D21">
        <v>3</v>
      </c>
      <c r="F21">
        <v>8</v>
      </c>
    </row>
    <row r="22" spans="1:6" x14ac:dyDescent="0.25">
      <c r="A22" s="59" t="s">
        <v>1175</v>
      </c>
      <c r="D22">
        <v>2</v>
      </c>
      <c r="E22">
        <v>1</v>
      </c>
      <c r="F22">
        <v>3</v>
      </c>
    </row>
    <row r="23" spans="1:6" x14ac:dyDescent="0.25">
      <c r="A23" s="59" t="s">
        <v>4216</v>
      </c>
      <c r="B23">
        <v>41</v>
      </c>
      <c r="C23">
        <v>950</v>
      </c>
      <c r="D23">
        <v>647</v>
      </c>
      <c r="E23">
        <v>244</v>
      </c>
      <c r="F23">
        <v>1882</v>
      </c>
    </row>
  </sheetData>
  <pageMargins left="0.511811024" right="0.511811024" top="0.78740157499999996" bottom="0.78740157499999996" header="0.31496062000000002" footer="0.31496062000000002"/>
  <pageSetup paperSize="9" orientation="portrait" horizontalDpi="4294967293"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358cef2-5e33-4382-9f34-ebdf29ebf261" xsi:nil="true"/>
    <lcf76f155ced4ddcb4097134ff3c332f xmlns="1b481078-05fd-4425-adfc-5f858dcaa140">
      <Terms xmlns="http://schemas.microsoft.com/office/infopath/2007/PartnerControls"/>
    </lcf76f155ced4ddcb4097134ff3c332f>
    <_x00c1_reaRespons_x00e1_vel xmlns="1b481078-05fd-4425-adfc-5f858dcaa140" xsi:nil="true"/>
    <Coordena_x00e7__x00f5_esenvolvidas xmlns="1b481078-05fd-4425-adfc-5f858dcaa140" xsi:nil="true"/>
    <Disp_x002e_ARR xmlns="1b481078-05fd-4425-adfc-5f858dcaa140">false</Disp_x002e_ARR>
    <DatadeCria_x00e7__x00e3_o xmlns="1b481078-05fd-4425-adfc-5f858dcaa140" xsi:nil="true"/>
    <Disp_x002e_CP xmlns="1b481078-05fd-4425-adfc-5f858dcaa140">false</Disp_x002e_CP>
    <Disp_x002e_AIR xmlns="1b481078-05fd-4425-adfc-5f858dcaa140">false</Disp_x002e_AIR>
    <N_x00ba_ProcessoSEI xmlns="1b481078-05fd-4425-adfc-5f858dcaa14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EA23B54B4C11D478B02E3F24C9EDF15" ma:contentTypeVersion="28" ma:contentTypeDescription="Crie um novo documento." ma:contentTypeScope="" ma:versionID="3eab69a6dfd3963c6bcd5cada6fea5f8">
  <xsd:schema xmlns:xsd="http://www.w3.org/2001/XMLSchema" xmlns:xs="http://www.w3.org/2001/XMLSchema" xmlns:p="http://schemas.microsoft.com/office/2006/metadata/properties" xmlns:ns2="3358cef2-5e33-4382-9f34-ebdf29ebf261" xmlns:ns3="1b481078-05fd-4425-adfc-5f858dcaa140" targetNamespace="http://schemas.microsoft.com/office/2006/metadata/properties" ma:root="true" ma:fieldsID="ec2f435a4dd6caaf037ad477a36fa094" ns2:_="" ns3:_="">
    <xsd:import namespace="3358cef2-5e33-4382-9f34-ebdf29ebf261"/>
    <xsd:import namespace="1b481078-05fd-4425-adfc-5f858dcaa14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SearchProperties" minOccurs="0"/>
                <xsd:element ref="ns3:_x00c1_reaRespons_x00e1_vel" minOccurs="0"/>
                <xsd:element ref="ns3:Disp_x002e_AIR" minOccurs="0"/>
                <xsd:element ref="ns3:Disp_x002e_CP" minOccurs="0"/>
                <xsd:element ref="ns3:Disp_x002e_ARR" minOccurs="0"/>
                <xsd:element ref="ns3:N_x00ba_ProcessoSEI" minOccurs="0"/>
                <xsd:element ref="ns3:DatadeCria_x00e7__x00e3_o" minOccurs="0"/>
                <xsd:element ref="ns3:Coordena_x00e7__x00f5_esenvolvid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8cef2-5e33-4382-9f34-ebdf29ebf261"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element name="TaxCatchAll" ma:index="23" nillable="true" ma:displayName="Taxonomy Catch All Column" ma:hidden="true" ma:list="{76d5522c-33e0-42c0-94b7-dcb2cd0afda0}" ma:internalName="TaxCatchAll" ma:showField="CatchAllData" ma:web="3358cef2-5e33-4382-9f34-ebdf29ebf2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b481078-05fd-4425-adfc-5f858dcaa14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_x00c1_reaRespons_x00e1_vel" ma:index="25" nillable="true" ma:displayName="Área Responsável" ma:format="Dropdown" ma:internalName="_x00c1_reaRespons_x00e1_vel">
      <xsd:simpleType>
        <xsd:restriction base="dms:Text">
          <xsd:maxLength value="255"/>
        </xsd:restriction>
      </xsd:simpleType>
    </xsd:element>
    <xsd:element name="Disp_x002e_AIR" ma:index="26" nillable="true" ma:displayName="Disp. AIR" ma:default="0" ma:description="Dispensa de AIR" ma:format="Dropdown" ma:internalName="Disp_x002e_AIR">
      <xsd:simpleType>
        <xsd:restriction base="dms:Boolean"/>
      </xsd:simpleType>
    </xsd:element>
    <xsd:element name="Disp_x002e_CP" ma:index="27" nillable="true" ma:displayName="Disp. CP" ma:default="0" ma:description="Dispensa de CP ?" ma:format="Dropdown" ma:internalName="Disp_x002e_CP">
      <xsd:simpleType>
        <xsd:restriction base="dms:Boolean"/>
      </xsd:simpleType>
    </xsd:element>
    <xsd:element name="Disp_x002e_ARR" ma:index="28" nillable="true" ma:displayName="Disp. ARR" ma:default="0" ma:description="Dispensa de ARR ?" ma:format="Dropdown" ma:internalName="Disp_x002e_ARR">
      <xsd:simpleType>
        <xsd:restriction base="dms:Boolean"/>
      </xsd:simpleType>
    </xsd:element>
    <xsd:element name="N_x00ba_ProcessoSEI" ma:index="29" nillable="true" ma:displayName="Nº Processo SEI" ma:format="Dropdown" ma:internalName="N_x00ba_ProcessoSEI">
      <xsd:simpleType>
        <xsd:restriction base="dms:Text">
          <xsd:maxLength value="255"/>
        </xsd:restriction>
      </xsd:simpleType>
    </xsd:element>
    <xsd:element name="DatadeCria_x00e7__x00e3_o" ma:index="30" nillable="true" ma:displayName="Data de Criação" ma:description="Data de criação da avaliação" ma:format="DateOnly" ma:internalName="DatadeCria_x00e7__x00e3_o">
      <xsd:simpleType>
        <xsd:restriction base="dms:DateTime"/>
      </xsd:simpleType>
    </xsd:element>
    <xsd:element name="Coordena_x00e7__x00f5_esenvolvidas" ma:index="31" nillable="true" ma:displayName="Coordenações envolvidas" ma:description="Selecionar as Coordenações" ma:format="Dropdown" ma:internalName="Coordena_x00e7__x00f5_esenvolvidas">
      <xsd:complexType>
        <xsd:complexContent>
          <xsd:extension base="dms:MultiChoice">
            <xsd:sequence>
              <xsd:element name="Value" maxOccurs="unbounded" minOccurs="0" nillable="true">
                <xsd:simpleType>
                  <xsd:restriction base="dms:Choice">
                    <xsd:enumeration value="CPROR"/>
                    <xsd:enumeration value="CMARR"/>
                    <xsd:enumeration value="COAIR"/>
                    <xsd:enumeration value="ASREG"/>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818A03-FEF6-4DFD-BBB1-C779CDDA3B20}">
  <ds:schemaRefs>
    <ds:schemaRef ds:uri="http://schemas.microsoft.com/office/2006/metadata/properties"/>
    <ds:schemaRef ds:uri="http://schemas.microsoft.com/office/infopath/2007/PartnerControls"/>
    <ds:schemaRef ds:uri="3358cef2-5e33-4382-9f34-ebdf29ebf261"/>
    <ds:schemaRef ds:uri="1b481078-05fd-4425-adfc-5f858dcaa140"/>
  </ds:schemaRefs>
</ds:datastoreItem>
</file>

<file path=customXml/itemProps2.xml><?xml version="1.0" encoding="utf-8"?>
<ds:datastoreItem xmlns:ds="http://schemas.openxmlformats.org/officeDocument/2006/customXml" ds:itemID="{B9B3F34C-CA55-4D5A-B026-B78A1D23BD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8cef2-5e33-4382-9f34-ebdf29ebf261"/>
    <ds:schemaRef ds:uri="1b481078-05fd-4425-adfc-5f858dcaa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DF4CBD-7D3A-405D-8AC4-0244202BD7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Triagem_2023</vt:lpstr>
      <vt:lpstr>Referências</vt:lpstr>
      <vt:lpstr>Orientações</vt:lpstr>
      <vt:lpstr>Compilação - Velha</vt:lpstr>
      <vt:lpstr>Por status</vt:lpstr>
      <vt:lpstr>Planilha2</vt:lpstr>
      <vt:lpstr>Por ano</vt:lpstr>
      <vt:lpstr>Por macrotema</vt:lpstr>
      <vt:lpstr>Macrotemas</vt:lpstr>
      <vt:lpstr>Natureza</vt:lpstr>
      <vt:lpstr>status</vt:lpstr>
      <vt:lpstr>super</vt:lpstr>
      <vt:lpstr>Tipo</vt:lpstr>
    </vt:vector>
  </TitlesOfParts>
  <Manager/>
  <Company>ANVISA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THAIS.PEREIRA</dc:creator>
  <cp:keywords/>
  <dc:description/>
  <cp:lastModifiedBy>Julia de Souza Ferreira</cp:lastModifiedBy>
  <cp:revision/>
  <dcterms:created xsi:type="dcterms:W3CDTF">2014-09-25T12:39:15Z</dcterms:created>
  <dcterms:modified xsi:type="dcterms:W3CDTF">2023-03-08T18:59:39Z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0x0101003EA23B54B4C11D478B02E3F24C9EDF15</vt:lpwstr>
  </property>
  <property fmtid="{D5CDD505-2E9C-101B-9397-08002B2CF9AE}" pid="3" name="WorkbookGuid">
    <vt:lpwstr>fa3a66c0-b6db-4b04-8cee-b5533b4f2bd9</vt:lpwstr>
  </property>
  <property fmtid="{D5CDD505-2E9C-101B-9397-08002B2CF9AE}" pid="4" name="AuthorIds_UIVersion_157184">
    <vt:lpwstr>28</vt:lpwstr>
  </property>
  <property fmtid="{D5CDD505-2E9C-101B-9397-08002B2CF9AE}" pid="5" name="AuthorIds_UIVersion_200704">
    <vt:lpwstr>15,28</vt:lpwstr>
  </property>
  <property fmtid="{D5CDD505-2E9C-101B-9397-08002B2CF9AE}" pid="6" name="MSIP_Label_12859fa3-9453-4a19-967a-efaacd70c39f_Enabled">
    <vt:lpwstr>True</vt:lpwstr>
  </property>
  <property fmtid="{D5CDD505-2E9C-101B-9397-08002B2CF9AE}" pid="7" name="MSIP_Label_12859fa3-9453-4a19-967a-efaacd70c39f_SiteId">
    <vt:lpwstr>b67af23f-c3f3-4d35-80c7-b7085f5edd81</vt:lpwstr>
  </property>
  <property fmtid="{D5CDD505-2E9C-101B-9397-08002B2CF9AE}" pid="8" name="MSIP_Label_12859fa3-9453-4a19-967a-efaacd70c39f_Owner">
    <vt:lpwstr>Renata.Assis@anvisa.gov.br</vt:lpwstr>
  </property>
  <property fmtid="{D5CDD505-2E9C-101B-9397-08002B2CF9AE}" pid="9" name="MSIP_Label_12859fa3-9453-4a19-967a-efaacd70c39f_SetDate">
    <vt:lpwstr>2020-01-10T14:05:01.8385925Z</vt:lpwstr>
  </property>
  <property fmtid="{D5CDD505-2E9C-101B-9397-08002B2CF9AE}" pid="10" name="MSIP_Label_12859fa3-9453-4a19-967a-efaacd70c39f_Name">
    <vt:lpwstr>Publica</vt:lpwstr>
  </property>
  <property fmtid="{D5CDD505-2E9C-101B-9397-08002B2CF9AE}" pid="11" name="MSIP_Label_12859fa3-9453-4a19-967a-efaacd70c39f_Application">
    <vt:lpwstr>Microsoft Azure Information Protection</vt:lpwstr>
  </property>
  <property fmtid="{D5CDD505-2E9C-101B-9397-08002B2CF9AE}" pid="12" name="MSIP_Label_12859fa3-9453-4a19-967a-efaacd70c39f_ActionId">
    <vt:lpwstr>a80ada4d-01e1-472e-af80-5281e3d9b5fb</vt:lpwstr>
  </property>
  <property fmtid="{D5CDD505-2E9C-101B-9397-08002B2CF9AE}" pid="13" name="MSIP_Label_12859fa3-9453-4a19-967a-efaacd70c39f_Extended_MSFT_Method">
    <vt:lpwstr>Manual</vt:lpwstr>
  </property>
  <property fmtid="{D5CDD505-2E9C-101B-9397-08002B2CF9AE}" pid="14" name="Sensitivity">
    <vt:lpwstr>Publica</vt:lpwstr>
  </property>
  <property fmtid="{D5CDD505-2E9C-101B-9397-08002B2CF9AE}" pid="15" name="MediaServiceImageTags">
    <vt:lpwstr/>
  </property>
</Properties>
</file>