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anvisabr.sharepoint.com/sites/GGREG-Interno/Documentos Compartilhados/CPROR/Ambiente Agenda/AR 2024-2025/3-Consolidacao/Documentos_Finais/"/>
    </mc:Choice>
  </mc:AlternateContent>
  <xr:revisionPtr revIDLastSave="339" documentId="8_{9AC50880-21A3-4AEE-9FA6-EA72EBF7AC78}" xr6:coauthVersionLast="47" xr6:coauthVersionMax="47" xr10:uidLastSave="{14EE40A3-6B9C-40C4-876B-2068CCD11791}"/>
  <bookViews>
    <workbookView xWindow="-108" yWindow="-108" windowWidth="23256" windowHeight="12576" xr2:uid="{1E91740D-7E86-4784-A0B7-5813EC8669E3}"/>
  </bookViews>
  <sheets>
    <sheet name="LISTA_AR_24_25" sheetId="1" r:id="rId1"/>
    <sheet name="1-) Pendência_AR_21_23" sheetId="6" state="hidden" r:id="rId2"/>
    <sheet name="Lista" sheetId="2" state="hidden" r:id="rId3"/>
  </sheets>
  <definedNames>
    <definedName name="_xlnm._FilterDatabase" localSheetId="1" hidden="1">'1-) Pendência_AR_21_23'!$A$2:$AX$38</definedName>
    <definedName name="_xlnm._FilterDatabase" localSheetId="0" hidden="1">LISTA_AR_24_25!$A$2:$K$174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 i="6" l="1"/>
  <c r="U4" i="6"/>
  <c r="AD4" i="6"/>
  <c r="AP4" i="6"/>
  <c r="AV4" i="6"/>
  <c r="AV37" i="6" l="1"/>
  <c r="AP37" i="6"/>
  <c r="AD37" i="6"/>
  <c r="U37" i="6"/>
  <c r="S37" i="6"/>
  <c r="AV3" i="6"/>
  <c r="AP3" i="6"/>
  <c r="AD3" i="6"/>
  <c r="U3" i="6"/>
  <c r="S3" i="6"/>
  <c r="AV38" i="6"/>
  <c r="AP38" i="6"/>
  <c r="AD38" i="6"/>
  <c r="U38" i="6"/>
  <c r="S38" i="6"/>
  <c r="AV36" i="6" l="1"/>
  <c r="AP36" i="6"/>
  <c r="AD36" i="6"/>
  <c r="U36" i="6"/>
  <c r="S36" i="6"/>
  <c r="AV35" i="6"/>
  <c r="AP35" i="6"/>
  <c r="AD35" i="6"/>
  <c r="U35" i="6"/>
  <c r="S35" i="6"/>
  <c r="AV34" i="6"/>
  <c r="AP34" i="6"/>
  <c r="AD34" i="6"/>
  <c r="U34" i="6"/>
  <c r="S34" i="6"/>
  <c r="AV33" i="6"/>
  <c r="AP33" i="6"/>
  <c r="AD33" i="6"/>
  <c r="U33" i="6"/>
  <c r="S33" i="6"/>
  <c r="AV32" i="6"/>
  <c r="AP32" i="6"/>
  <c r="AD32" i="6"/>
  <c r="U32" i="6"/>
  <c r="S32" i="6"/>
  <c r="AV31" i="6"/>
  <c r="AP31" i="6"/>
  <c r="AD31" i="6"/>
  <c r="U31" i="6"/>
  <c r="S31" i="6"/>
  <c r="AV30" i="6"/>
  <c r="U30" i="6"/>
  <c r="S30" i="6"/>
  <c r="AV29" i="6"/>
  <c r="AP29" i="6"/>
  <c r="AD29" i="6"/>
  <c r="U29" i="6"/>
  <c r="S29" i="6"/>
  <c r="AV28" i="6"/>
  <c r="AP28" i="6"/>
  <c r="AD28" i="6"/>
  <c r="U28" i="6"/>
  <c r="S28" i="6"/>
  <c r="AV27" i="6"/>
  <c r="AP27" i="6"/>
  <c r="AD27" i="6"/>
  <c r="U27" i="6"/>
  <c r="S27" i="6"/>
  <c r="AV26" i="6"/>
  <c r="AP26" i="6"/>
  <c r="AD26" i="6"/>
  <c r="U26" i="6"/>
  <c r="S26" i="6"/>
  <c r="AV25" i="6"/>
  <c r="AP25" i="6"/>
  <c r="AD25" i="6"/>
  <c r="U25" i="6"/>
  <c r="S25" i="6"/>
  <c r="AV24" i="6"/>
  <c r="U24" i="6"/>
  <c r="S24" i="6"/>
  <c r="AV10" i="6" l="1"/>
  <c r="AP10" i="6"/>
  <c r="AD10" i="6"/>
  <c r="U10" i="6"/>
  <c r="S10" i="6"/>
  <c r="AV20" i="6"/>
  <c r="AP20" i="6"/>
  <c r="AD20" i="6"/>
  <c r="U20" i="6"/>
  <c r="S20" i="6"/>
  <c r="AV19" i="6" l="1"/>
  <c r="AP19" i="6"/>
  <c r="AD19" i="6"/>
  <c r="U19" i="6"/>
  <c r="S19" i="6"/>
  <c r="AV18" i="6"/>
  <c r="AP18" i="6"/>
  <c r="AD18" i="6"/>
  <c r="U18" i="6"/>
  <c r="S18" i="6"/>
  <c r="AP17" i="6"/>
  <c r="AD17" i="6"/>
  <c r="U17" i="6"/>
  <c r="S17" i="6"/>
  <c r="AV16" i="6"/>
  <c r="AP16" i="6"/>
  <c r="AD16" i="6"/>
  <c r="U16" i="6"/>
  <c r="S16" i="6"/>
  <c r="S15" i="6"/>
  <c r="U15" i="6"/>
  <c r="AD15" i="6"/>
  <c r="AP15" i="6"/>
  <c r="AV15" i="6"/>
  <c r="AV12" i="6"/>
  <c r="AP12" i="6"/>
  <c r="AD12" i="6"/>
  <c r="U12" i="6"/>
  <c r="S12" i="6"/>
  <c r="AV8" i="6"/>
  <c r="AP8" i="6"/>
  <c r="AD8" i="6"/>
  <c r="U8" i="6"/>
  <c r="S8" i="6"/>
  <c r="AV6" i="6"/>
  <c r="AP6" i="6"/>
  <c r="AD6" i="6"/>
  <c r="U6" i="6"/>
  <c r="S6" i="6"/>
  <c r="AV14" i="6" l="1"/>
  <c r="AP14" i="6"/>
  <c r="AD14" i="6"/>
  <c r="U14" i="6"/>
  <c r="S14" i="6"/>
  <c r="AV13" i="6"/>
  <c r="AP13" i="6"/>
  <c r="AD13" i="6"/>
  <c r="U13" i="6"/>
  <c r="S13" i="6"/>
  <c r="AV11" i="6"/>
  <c r="U11" i="6"/>
  <c r="AP9" i="6" l="1"/>
  <c r="AD9" i="6"/>
  <c r="U9" i="6"/>
  <c r="S9" i="6"/>
  <c r="AV7" i="6"/>
  <c r="AP7" i="6"/>
  <c r="AD7" i="6"/>
  <c r="U7" i="6"/>
  <c r="S7" i="6"/>
  <c r="AV5" i="6"/>
  <c r="AP5" i="6"/>
  <c r="AD5" i="6"/>
  <c r="U5" i="6"/>
  <c r="S5" i="6"/>
</calcChain>
</file>

<file path=xl/sharedStrings.xml><?xml version="1.0" encoding="utf-8"?>
<sst xmlns="http://schemas.openxmlformats.org/spreadsheetml/2006/main" count="2590" uniqueCount="1150">
  <si>
    <t>Macrotema</t>
  </si>
  <si>
    <t>Área Responsável</t>
  </si>
  <si>
    <t>Diretoria Supervisora</t>
  </si>
  <si>
    <t>N. Tema</t>
  </si>
  <si>
    <t>Tema Regulatório</t>
  </si>
  <si>
    <t>Descrição do tema regulatório</t>
  </si>
  <si>
    <t>Impacto significativo no comércio internacional</t>
  </si>
  <si>
    <t>Normativos Relacionados</t>
  </si>
  <si>
    <t>Setores Afetados</t>
  </si>
  <si>
    <t>Contato Institucional</t>
  </si>
  <si>
    <t>ORIGEM DO TEMA</t>
  </si>
  <si>
    <t>REALIZAÇÃO DE AIR</t>
  </si>
  <si>
    <t>Assuntos Transversais</t>
  </si>
  <si>
    <t>GGFIS</t>
  </si>
  <si>
    <t>DIRE4</t>
  </si>
  <si>
    <t>1.1</t>
  </si>
  <si>
    <t>Autorização para esgotamento de estoque de produtos sujeitos à vigilância sanitária</t>
  </si>
  <si>
    <t xml:space="preserve">Esgotamento de estoque é uma solicitação protocolada pelas empresas com vistas ao consumo de materiais de embalagens ou de produtos acabados de empresas que tiveram alteração de dados cadastrais, transferência de titularidade, registro de medicamentos clones, solicitações de substituição de marca, descontinuidade de fabricação de determinados medicamentos e produtos para saúde, ou cancelamento de registros entre outros. A Anvisa recebe um volume considerável desse tipo de solicitação e com o objetivo de reforçar as previsões regulamentares a respeito do assunto e estabelecer fluxos internos para o devido tratamento foi elaborada em 2016 a Orientação de Serviço nº 16/2016. </t>
  </si>
  <si>
    <t>1. Viabilizar o acesso seguro a produtos e serviços essenciais para a saúde da população</t>
  </si>
  <si>
    <t>Não</t>
  </si>
  <si>
    <t>Cidadãos – Consumidores e usuários, Setor regulado – Cadeia produtiva, Setor regulado – Cadeia de distribuição, Setor regulado – Estabelecimentos comerciais ou prestadores de serviços, Setor regulado – Micro e pequenas empresas ou microempreendedor individual, SNVS – VISAs Estaduais ou Municipais, SNVS – Laboratórios analíticos, Profissionais que desempenham atividades relacionadas à atuação da Anvisa</t>
  </si>
  <si>
    <t>ggfis@anvisa.gov.br</t>
  </si>
  <si>
    <t>AR 21-23</t>
  </si>
  <si>
    <t>6 - Em Deliberação final</t>
  </si>
  <si>
    <t>Realizado AIR</t>
  </si>
  <si>
    <t>1.2</t>
  </si>
  <si>
    <t>Boas práticas em farmácias e drogarias</t>
  </si>
  <si>
    <t>As Boas Práticas para funcionamento, dispensação e comercialização de produtos são o conjunto de medidas que visam assegurar a manutenção da qualidade e da segurança dos produtos disponibilizados em farmácias e drogarias, com a finalidade de contribuir para o uso racional desses produtos e a melhoria da qualidade de vida dos usuários. 
Observam-se ausência de clareza e inúmeras dúvidas da população sobre os produtos que podem ser ofertados em farmácias e drogarias. Ademais, considerando que o regulamento vigente foi publicado há mais de 10 (dez) anos, e tendo em vista outros normativos publicados, além de ações judiciais com decisões desfavoráveis à posição da Anvisa, o projeto regulatório de revisão da Resolução de Diretoria Colegiada-RDC nº 44, de 17 de agosto de 2009, é necessário.</t>
  </si>
  <si>
    <t>RDC nº 44, de 17 de agosto de 2009</t>
  </si>
  <si>
    <t>1 - Em Análise de Impacto Regulatório (AIR)</t>
  </si>
  <si>
    <t>Realização de AIR prevista</t>
  </si>
  <si>
    <t>1.3</t>
  </si>
  <si>
    <t>GPCON</t>
  </si>
  <si>
    <t>DIRE5</t>
  </si>
  <si>
    <t>1.4</t>
  </si>
  <si>
    <t>Controle e Fiscalização de Substâncias sob Controle Especial e Plantas que podem originar  (Revisão da Portaria SVS/MS n.º 344/1998)</t>
  </si>
  <si>
    <t>O tema regulatório em discussão refere-se à revisão da Portaria SVS/MS nº 344/98, que aprova o Regulamento Técnico sobre substâncias e medicamentos sujeitos a controle especial no comércio nacional. O relatório destaca a importância do cumprimento das Convenções Internacionais, como a de 1961 sobre Substâncias Entorpecentes e a de 1971 sobre Substâncias Psicotrópicas, as quais foram internalizadas no Brasil por meio de decretos. Destaca-se o papel da Junta Internacional de Fiscalização de Entorpecentes (JIFE) no monitoramento das práticas adotadas pelos países signatários. As Portarias SVS/MS nº 344/98 e nº 06/99 definem os procedimentos e controles para substâncias sujeitas a controle especial no país. Com mais de 20 anos desde sua publicação, propõe-se a consolidação e atualização dessas normas, considerando a evolução das necessidades do mercado e da sociedade</t>
  </si>
  <si>
    <t>Cidadãos – Consumidores e usuários, Setor regulado – Cadeia produtiva, Setor regulado – Cadeia de distribuição, Setor regulado – Estabelecimentos comerciais ou prestadores de serviços, Setor regulado – Micro e pequenas empresas ou microempreendedor individual, SNVS – VISAs Estaduais ou Municipais, Profissionais que desempenham atividades relacionadas à atuação da Anvisa, Comunidade acadêmica, Órgãos de controle externo ou outros órgãos de governo</t>
  </si>
  <si>
    <t>med.controlados@anvisa.gov.br</t>
  </si>
  <si>
    <t>4 - Em análise das contribuições da CP e Elaboração do Instrumento Final</t>
  </si>
  <si>
    <t>CAJIS</t>
  </si>
  <si>
    <t>1.5</t>
  </si>
  <si>
    <t>Definição de procedimentos para o julgamento de Processos Administrativos Sanitários (PAS)</t>
  </si>
  <si>
    <t>Normatizar alguns procedimentos e critérios referentes à instrução, julgamento e notificação dos Processos Administrativos Sanitários na Anvisa a fim de  torná-los mais céleres e eficazes</t>
  </si>
  <si>
    <t>Lei n. 6437/77; Lei n. 9294/96; Lei 9873/99; Lei 9874/99</t>
  </si>
  <si>
    <t>Setor regulado – Cadeia produtiva, Setor regulado – Cadeia de distribuição, Setor regulado – Estabelecimentos comerciais ou prestadores de serviços, Setor regulado – Micro e pequenas empresas ou microempreendedor individual, Órgãos de controle externo ou outros órgãos de governo</t>
  </si>
  <si>
    <t>cajis@anvisa.gov.br</t>
  </si>
  <si>
    <t>1.15</t>
  </si>
  <si>
    <t>ASREG</t>
  </si>
  <si>
    <t>Diretor Presidente</t>
  </si>
  <si>
    <t>1.6</t>
  </si>
  <si>
    <t>Estabelecimento de modelo de Ambiente Regulatório Experimental (Sandbox Regulatório) para a Anvisa</t>
  </si>
  <si>
    <t xml:space="preserve">O Sandbox Regulatório é um ambiente controlado que se constitui em condições especiais, limitadas e exclusivas, a serem cumpridas por determinadas empresas por prazo limitado. A sanção da Lei Complementar n.º 182/2021, instituiu o novo Marco Legal das Startups e do Empreendedorismo Inovador. Assim, foi institucionalizado em Lei o instrumento do “Sandbox Regulatório” – ou “ambiente regulatório experimental” – definido como o conjunto de condições especiais simplificadas para que empresas participantes possam obter autorização temporária dos órgãos reguladores para desenvolver modelos de negócios inovadores e testar tecnologias experimentais, desde que cumpram os critérios e limites previamente estabelecidos.
A regularização desse tipo de instrumento em órgãos governamentais já vem sendo observada no Brasil. Experiências nesse sentido foram identificadas no Banco Central do Brasil, na Comissão de Valores Mobiliários – CVM, e na Superintendência de Seguros Privados – SUSEP. Todos esses órgãos estabeleceram em regulamentos próprios as condições diferenciadas para autorização e funcionamento, por tempo determinado, em seus ambientes regulatórios experimentais.
De acordo com o Ministério da Economia em seu Guia para Elaboração de Análise de Impacto Regulatório (Brasil, 2021): “A melhoria do ambiente de negócios e da produtividade e competitividade do Brasil, com vistas a promover crescimento econômico do país, é um dos principais objetivos do Ministério da Economia”. Portanto, o Ministério estabeleceu metas ambiciosas baseadas em indicadores globais de desempenho. Entre os indicadores encontram-se o dinamismo de negócios e a capacidade de inovação, pois ambos possuem relação com o ambiente regulatório do Brasil.
Considerando os desafios mencionados anteriormente, a regulamentação do sandbox como uma etapa que permita avaliar e testar previamente processos regulatórios na área da saúde, que costumam ser mais complexos, tem o potencial de gerar evidências sobre a viabilidade e segurança de inovações regulatórias no contexto do mundo real em escala razoável, por meio do relaxamento cauteloso de processos regulatórios sem comprometimento da saúde da população.
Espera-se que o projeto permita a criação de ambientes experimentais que viabilizem a testagem de inovações regulatórias relacionadas ao escopo de atuação da Anvisa em ambiente controlado, mediante o relaxamento cauteloso, limitado e temporário de seus regulamentos vigentes, sem comprometer a segurança sanitária e a saúde da população. Tais ambientes tendem a permitir o avanço acelerado de inovações e o desenvolvimento tecnológico na área da saúde, com benefícios esperados no nível de acesso a produtos e serviços de saúde no Brasil.
</t>
  </si>
  <si>
    <t>2. Contribuir para o desenvolvimento no país de novas tecnologias promissoras na área de saúde</t>
  </si>
  <si>
    <t>Sim</t>
  </si>
  <si>
    <t>Cidadãos – Consumidores e usuários, Setor regulado – Cadeia produtiva, Setor regulado – Cadeia de distribuição, Setor regulado – Estabelecimentos comerciais ou prestadores de serviços, Setor regulado – Micro e pequenas empresas ou microempreendedor individual, SNVS – VISAs Estaduais ou Municipais, SNVS – Laboratórios analíticos, Profissionais que desempenham atividades relacionadas à atuação da Anvisa, Comunidade acadêmica, Órgãos de controle externo ou outros órgãos de governo</t>
  </si>
  <si>
    <t>asreg@anvisa.gov.br</t>
  </si>
  <si>
    <t>GHCOS</t>
  </si>
  <si>
    <t>DIRE3</t>
  </si>
  <si>
    <t>1.7</t>
  </si>
  <si>
    <t>Identificação de estratégias para promover o acesso a informações necessárias ao consumo seguro de cosméticos e saneantes por pessoas com deficiência visual</t>
  </si>
  <si>
    <t xml:space="preserve">O tema alinha-se às ações que visam promover o exercício  de direitos fundamentais das pessoas com deficiência, em observância à Lei Brasileira de Inclusão da Pessoa com Deficiência (Lei nº 13.146, de 6 de julho de 2015), que considera a possibilidade e condição de alcance de informação e comunicação como elemento necessário à acessibilidade. 
Ademais o projeto visa atender à recomendação proferida pelo Ministério Público Federal - Procuradoria da República em Alagoas/União dos Palmares, no âmbito do Procedimento Preparatório nº 1.11.000.000255/2020-95, por meio do qual foi encaminhada a esta Agência Nacional de Vigilância Sanitária a Recomendação nº 10/2020, referente ao início de processo regulatório com o intuito de estabelecer para os produtores, comerciantes e empresários a obrigatoriedade da implantação de rotulagem em Braille, observando a possibilidade de uso de tecnologia QR Code e aplicativos de celulares, a fim de auxiliar o acesso a informações dos produtos por pessoas com deficiência visual.  </t>
  </si>
  <si>
    <t>4. Empoderar as pessoas com informações para fazer as melhores escolhas em saúde</t>
  </si>
  <si>
    <t>RDC nº 752/2022</t>
  </si>
  <si>
    <t>Cidadãos – Consumidores e usuários, Setor regulado – Cadeia produtiva,  Setor regulado – Estabelecimentos comerciais ou prestadores de serviços, Setor regulado – Micro e pequenas empresas ou microempreendedor individual, SNVS – VISAs Estaduais ou Municipais, a, Órgãos de controle externo ou outros órgãos de governo</t>
  </si>
  <si>
    <t>GGGAF</t>
  </si>
  <si>
    <t>1.8</t>
  </si>
  <si>
    <t>Parcelamento de débitos</t>
  </si>
  <si>
    <t>Permitir o setor regulado ter opção de pagamento de valores devidos e não pagos à Anvisa, evitando restrições e impedimentos para fins comerciais</t>
  </si>
  <si>
    <t>6. Promover uso intensivo de dados</t>
  </si>
  <si>
    <t>RDC 618/2022 (a ser revisada)
RDC 63/2016 (a ser revogada)</t>
  </si>
  <si>
    <t>Setor regulado – Cadeia produtiva, Setor regulado – Cadeia de distribuição, Setor regulado – Estabelecimentos comerciais ou prestadores de serviços, Setor regulado – Micro e pequenas empresas ou microempreendedor individual</t>
  </si>
  <si>
    <t>gggaf@anvisa.gov.br</t>
  </si>
  <si>
    <t xml:space="preserve">Inclusão Área </t>
  </si>
  <si>
    <t>0 - Não Iniciado</t>
  </si>
  <si>
    <t>Previsão de dispensa de AIR</t>
  </si>
  <si>
    <t>1.9</t>
  </si>
  <si>
    <t>Peticionamento e arrecadação de taxa de fiscalização de vigilância sanitária (TFVS)</t>
  </si>
  <si>
    <t>Dispõe sobre os procedimentos de arrecadação da receita proveniente da Taxa de Fiscalização de Vigilância Sanitária (TFVS), realizada pela Agência Nacional de Vigilância Sanitária (Anvisa)</t>
  </si>
  <si>
    <t>RDC 222/2006</t>
  </si>
  <si>
    <t>Dispensado de AIR</t>
  </si>
  <si>
    <t>GGREC</t>
  </si>
  <si>
    <t>1.10</t>
  </si>
  <si>
    <t>Procedimentos relativos à análise e deliberação de recursos administrativos submetidos à Gerência-Geral de Recursos</t>
  </si>
  <si>
    <t>Trata-se da revisão da rdc 266 de 2019 que dispõe sobre Procedimentos relativos à interposição de recursos administrativos em face das decisões da ANVISA (as decorrentes de análise técnica, as exaradas no âmbito de  gestão interna ou contra ato condenatório proferido no âmbito do processo administrativo-sanitário)</t>
  </si>
  <si>
    <t>RDC nº 266 de 2019
RDC nº 522 de 2021
RDC nº 525 de 2021</t>
  </si>
  <si>
    <t>Cidadãos – Consumidores e usuários, Setor regulado – Cadeia produtiva, Setor regulado – Cadeia de distribuição, Setor regulado – Estabelecimentos comerciais ou prestadores de serviços, Setor regulado – Micro e pequenas empresas ou microempreendedor individual, SNVS – VISAs Estaduais ou Municipais, SNVS – Laboratórios analíticos</t>
  </si>
  <si>
    <t>recursos@anvisa.gov.br</t>
  </si>
  <si>
    <t>2 - Em elaboração da minuta do Instrumento Regulatório</t>
  </si>
  <si>
    <t>GGCIP</t>
  </si>
  <si>
    <t>1.11</t>
  </si>
  <si>
    <t>Protocolo Anvisa - eletrônico</t>
  </si>
  <si>
    <t>O avanço tecnológico e a transformação digital transformaram profundamente a forma de protocolo de documentos na Anvisa. Atualmente, 99% dos documentos entregues, são protocolados de forma totalmente eletrônica através dos sistemas de peticionamento disponibilizados pela Agência.
A alteração na modalidade de protocolo de documentos na Anvisa, não foi acompanhada de normativo específico sobre o tema ou mesmo alteração dos normativos existentes.
Desta forma, buscando aderir às normativas do Governo Federal na transformação digital, estamos propondo um Projeto Regulatório com objetivo de aprimorar, normatizar e atualizar as orientações para o protocolo de documentos na Agência. O processo estudará e definirá critérios que contemplem de forma mais abrangente o protocolo de documentos totalmente eletrônicos no âmbito da Agência, a fim de consolidar todas as normas que tratem do tema em uma única, trazendo assim mais clareza, em especial, ao setor regulado, ator que por diversas vezes já sinalizou a necessidade de atualização das normas mencionadas.</t>
  </si>
  <si>
    <t>RDC 25/2011 e RDC 470/2021</t>
  </si>
  <si>
    <t>ggcip@anvisa.gov.br</t>
  </si>
  <si>
    <t>1.23.1.a</t>
  </si>
  <si>
    <t>1.12</t>
  </si>
  <si>
    <t>Regulação para definição de procedimentos relacionados às ações fiscalizatórias da Anvisa</t>
  </si>
  <si>
    <t>Considerando que a atividade de fiscalização é um dos pilares da atuação da Anvisa, a ausência de um instrumento infralegal limita ou mesmo inviabiliza a devida atuação reguladora da Autoridade Sanitária. A elaboração de instrumento normativo que regulamente o processo de fiscalização sanitária é de suma importância para que a atividade de fiscalização possa ser realizada. É necessária a definição de procedimentos para estruturação e realização das ações fiscalizatórias da Anvisa, como instrumentos de apuração, notificação preliminar, instrumentos de reparação de dano, de obrigação de fazer ou não fazer, bem como a possibilidade de aplicação de medidas sanitárias alternativas, tais como Termos de Ajustamento de Condutas (TAC), entre outros.
O projeto propõe a elaboração de instrumento normativo que regulamente o processo de fiscalização sanitária, apresentando procedimentos para estruturação e realização das ações regulatórias da Anvisa.
Apesar de a Lei nº 6437/1977 possuir riqueza de detalhamento do Processo Administrativo Sanitário, o texto legal não determinou com precisão aspectos operacionais importantes e necessários ao devido exercício do Poder de Polícia.
A ausência de um regulamento infralegal definindo os procedimentos adotados pela Agência Nacional de Vigilância Sanitária (Anvisa), e padronizado dentre os entes do Sistema Nacional de Vigilância Sanitária (SNVS) para a estruturação e realização de suas ações fiscalizatórias causa assimetria de entendimento e elevada discricionariedade do cumprimento das diretrizes sanitárias, ou mesmo o seu descumprimento.</t>
  </si>
  <si>
    <t>Lei nº 6437/1977</t>
  </si>
  <si>
    <t>1.13</t>
  </si>
  <si>
    <t>Regulamentação sobre o controle da Talidomida e medicamentos que a contenha (Revisão da RDC nº  11/2011 e proposta de IN com indicações terapêutica)</t>
  </si>
  <si>
    <t xml:space="preserve">O tema regulatório em questão trata das propostas de consultas públicas de Resolução da Diretoria Colegiada (RDC) e Instrução Normativa (IN) relacionadas ao controle da substância talidomida e do medicamento que a contém. A iniciativa visa atualizar a legislação existente, especificamente a RDC nº 11/2011, que está em vigor há uma década, estabelecendo os controles aplicáveis à talidomida. Considerando os riscos associados ao uso inadequado da talidomida, uma substância comprovadamente teratogênica, as propostas buscam aprimorar a gestão e controle em níveis federal, estadual e municipal. </t>
  </si>
  <si>
    <t>RDC 11/2011</t>
  </si>
  <si>
    <t>Cidadãos – Consumidores e usuários, Setor regulado – Cadeia produtiva, Setor regulado – Cadeia de distribuição, Setor regulado – Estabelecimentos comerciais ou prestadores de serviços, SNVS – VISAs Estaduais ou Municipais, Órgãos de controle externo ou outros órgãos de governo</t>
  </si>
  <si>
    <t>1.14</t>
  </si>
  <si>
    <t xml:space="preserve">Regulamentação da emissão, prescrição, aviamento, dispensação e guarda das Receitas de Controle Especial e das receitas de medicamentos antimicrobianos emitidas em meio eletrônico. </t>
  </si>
  <si>
    <t>O tema regulatório está relacionado à regulamentação da emissão, prescrição, aviamento, dispensação e guarda das Receitas de Controle Especial e das receitas de medicamentos antimicrobianos emitidas em meio eletrônico. A Lei nº 14.063/2020 estabeleceu critérios específicos para a validade de documentos eletrônicos na área da saúde, como receitas de medicamentos sujeitos a controle especial, exigindo assinatura eletrônica qualificada do profissional de saúde. A regulamentação deve estabelecer critérios adequados ao controle da dispensação dos medicamentos prescritos por Receitas de Controle Especial e das receitas de medicamentos antimicrobianos emitidas em meio eletrônico.</t>
  </si>
  <si>
    <t>Portaria 344/98, RDC 660/2022</t>
  </si>
  <si>
    <t>Requisitos para a admissibilidade de análises realizadas por Autoridades Reguladoras Estrangeiras Equivalentes nos processos de Inspeção e Certificação de Boas Práticas</t>
  </si>
  <si>
    <t>Foi publicada a RDC nº 741/2022, que dispõe sobre os critérios gerais para a admissibilidade de análise realizada por Autoridade Reguladora Estrangeira Equivalente (AREE) em processo de vigilância sanitária junto à Anvisa, por meio de procedimento otimizado de análise. Nesse cenário, vislumbra-se a ausência de requisitos e mecanismos específicos para admissibilidade de análise realizada por AREE no âmbito dos processos de inspeção e Certificação de Boas Práticas. A cadeia de distribuição de um produto está cada vez mais complexa e globalizada, sendo um desafio sua verificação, certificação e monitoramento. Tendo em vista que esta prática é realizada por outros países, serão analisados os critérios específicos para a admissibilidade de análises realizadas por AREE nos processos de Inspeção e Certificação de Boas Práticas</t>
  </si>
  <si>
    <t>5. Obter reconhecimento como autoridade sanitária de referência internacional</t>
  </si>
  <si>
    <t>Cidadãos – Consumidores e usuários, Setor regulado – Cadeia produtiva, Setor regulado – Cadeia de distribuição, Setor regulado – Estabelecimentos comerciais ou prestadores de serviços,  SNVS – VISAs Estaduais ou Municipais,  Profissionais que desempenham atividades relacionadas à atuação da Anvisa</t>
  </si>
  <si>
    <t>1.26.1.a</t>
  </si>
  <si>
    <t>1.16</t>
  </si>
  <si>
    <t>Requisitos para concessão e alteração de AFE de farmácias de manipulação e revisão da documentação para pedidos de concessão e alteração de AFE de farmácias e drogarias</t>
  </si>
  <si>
    <t>Atualmente, a RDC nº 275/2019 dispõe sobre procedimentos para a concessão, alteração e cancelamento da Autorização de Funcionamento (AFE) e de Autorização Especial (AE) de farmácias e drogarias. Entretanto, a redação do ato normativo gera inúmeros questionamentos por parte dos atores envolvidos, tendo sido observadas lacunas importantes na normativa e a necessidade de clarificar a aplicação dos requisito na realização dos procedimentos abrangidos pela referida RDC.
Entre as lacunas, podem ser citadas (a) a concessão de AFE de farmácia de manipulação, incluindo manipulação de estéreis, atividade de maior risco, sem previsão de apresentação prévia de documentação técnica de suporte, condizente com a grau de risco da atividade; (b) a ausência clara que permita a aceitação de documento emitido pela Vigilância Sanitária, como licença sanitária ou relatório de inspeção, apresentado pela própria empresa, tanto em substituição ao Anexo I (autodeclaração) quanto ao Anexo II (declaração que deve ser preenchida pela Vigilância Sanitária local; (c) a utilização do cartão de Cadastro Nacional de Pessoa Jurídica (CNPJ) para pedidos de alteração de razão social; (d) a ausência de previsão de apresentação da Certidão de Responsabilidade Técnica (CRT) para pedidos de alteração de Responsável Técnico (RT); entre outros.
Ademais, é necessário revisar o texto do Anexo I, para abranger as diferentes alterações possíveis.</t>
  </si>
  <si>
    <t>RDC nº 275/2019</t>
  </si>
  <si>
    <t>Cidadãos – Consumidores e usuários, Setor regulado – Cadeia produtiva, Setor regulado – Cadeia de distribuição, Setor regulado – Estabelecimentos comerciais ou prestadores de serviços, Setor regulado – Micro e pequenas empresas ou microempreendedor individual, SNVS – VISAs Estaduais ou Municipais, Profissionais que desempenham atividades relacionadas à atuação da Anvisa</t>
  </si>
  <si>
    <t>1.17</t>
  </si>
  <si>
    <t>Requisitos para regularização de produtos antissépticos de uso humano.</t>
  </si>
  <si>
    <t>Há necessidade do estabelecimento de critérios únicos para classificação sanitária dos produtos antissépticos de uso humano.
Foi instituído Grupo de Trabalho, por meio da Portaria n. 566, de 21 de agosto de 2020, coordenado pelo Comitê de Enquadramento de Produtos sujeitos à Vigilância Sanitária (COMEP),  com a finalidade de estabelecer critérios únicos e necessários para avaliação dos produtos antissépticos de uso humano pela Agência. As diretrizes a serem deliberadas no âmbito desse GT serão discutidas pelas áreas técnicas que regulamentam esses produtos (GGTPS, GGMED e GHCOS), a fim de que se defina sobre a necessidade de elaboração de instrumentos regulatórios específicos.
Resultados esperados: 
i. Estabelecimento de requisitos  para regularização e classificação sanitária de produtos antissépticos de uso humano; 
ii. Determinar a forma como deve ocorrer a migração de antissépticos entre diferentes categorias de produtos sujeitos ao controle sanitário.</t>
  </si>
  <si>
    <t>RDC Nº 752/2022; RDC Nº 691/2022.</t>
  </si>
  <si>
    <t>Cidadãos – Consumidores e usuários, Setor regulado – Cadeia produtiva, Setor regulado – Estabelecimentos comerciais ou prestadores de serviços, Setor regulado – Micro e pequenas empresas ou microempreendedor individual, SNVS – VISAs Estaduais ou Municipais, SNVS – Laboratórios analíticos, Profissionais que desempenham atividades relacionadas à atuação da Anvisa</t>
  </si>
  <si>
    <t>1.18</t>
  </si>
  <si>
    <t xml:space="preserve">Requisitos para regularização de produtos destinados a procedimentos estéticos com ação dérmica. </t>
  </si>
  <si>
    <t>Produtos cosméticos tem sido utilizados em tratamentos estéticos com a finalidade de atuação na derme e eventos adversos graves estão ocorrendo. Os
requisitos técnicos atuais, incluindo premissas para avaliação de segurança, de produtos de higiene pessoal, cosméticos e perfumes, presentes na regulamentação vigente para cosméticos, foram definidos com base na premissa de que esses produtos são de uso externo, ou seja, não devem ser aplicados em áreas do corpo humano que facilitem a chegada do produto a corrente sanguínea, como a derme (camada da pele abaixo da epiderme). Produtos que atingem a corrente sanguínea, possuem maior probabilidade de ocasionar eventos adversos, por isso são necessários requisitos técnicos mais rigorosos para que esses produtos sejam utilizados de forma segura. Considerando que esses produtos não atendem a definição legal das categorias já regulamentadas pela Anvisa, será necessário estabelecer requisitos técnicos específicos para esses produtos em nova categoria sanitária.</t>
  </si>
  <si>
    <t xml:space="preserve">RDC Nº 752/2022; </t>
  </si>
  <si>
    <t>GGMON</t>
  </si>
  <si>
    <t>1.19</t>
  </si>
  <si>
    <t>Revisão das normativas que regem a Rede Sentinela</t>
  </si>
  <si>
    <t>Requisitos mínimos para composição e funcionamento da Rede Sentinela.</t>
  </si>
  <si>
    <t>RDC 52/2014 e IN 08/2014</t>
  </si>
  <si>
    <t>Setor regulado – Estabelecimentos comerciais ou prestadores de serviços, SNVS – VISAs Estaduais ou Municipais, Profissionais que desempenham atividades relacionadas à atuação da Anvisa, Comunidade acadêmica</t>
  </si>
  <si>
    <t>ggmon@anvisa.gov.br</t>
  </si>
  <si>
    <t>GADIP</t>
  </si>
  <si>
    <t>1.20</t>
  </si>
  <si>
    <t xml:space="preserve">Revisão dos critérios e procedimentos para importação, em caráter de excepcionalidade, de produtos sujeitos à vigilância sanitária sem registro na Anvisa (Revisão da RDC nº 203 de 26/12/2017) </t>
  </si>
  <si>
    <t xml:space="preserve">O tema contempla a importação de produtos sem registro na Anvisa em situações específicas e excepcionais. A revisão busca atualizar a temática, incluindo no escopo da normativa dispositivos médicos e regras mais claras que tragam maior transparência  e previsibilidade quando de situações excepcionais de importação de produtos sem registro. </t>
  </si>
  <si>
    <t>RESOLUÇÃO RDC Nº 488, DE 7 DE ABRIL DE 2021,  RDC 81/2008</t>
  </si>
  <si>
    <t xml:space="preserve">Cidadãos – Consumidores e usuários, Setor regulado – Cadeia produtiva, Setor regulado – Cadeia de distribuição, Setor regulado – Estabelecimentos comerciais ou prestadores de serviços, SNVS – VISAs Estaduais ou Municipais, Órgãos de controle externo ou outros órgãos de governo </t>
  </si>
  <si>
    <t>gabinete.presidencia@anvisa.gov.br</t>
  </si>
  <si>
    <t>1.21</t>
  </si>
  <si>
    <t>Revisão e Consolidação de Normas do estoque regulatório da Anvisa</t>
  </si>
  <si>
    <t xml:space="preserve">Tema engloba a avaliação e consolidação de normas da Anvisa referentes ao ciclo 2023-2024.  Conforme previsto no Decreto nº 10.139, de 28 de novembro de 2019, essa avaliação pode resultar na:
--&gt; revogação expressa de atos; 
--&gt; revisão da forma ou edição de ato consolidado sobre a matéria, sem alteração de mérito; ou
--&gt; conclusão pela  necessidade de revisão mais profunda do ato vigente, inclusive com ossibilidade de alterações de mérito.
Em dezembro de 2019 foi publicado o Decreto nº 10.139, de 2019, que dispõe sobre a revisão e a consolidação dos atos normativos inferiores a decreto editados por órgãos e entidades da administração pública federal direta, autárquica e fundacional. O Decreto determinou prazos para a avaliação e consolidação de normas, com a possibilidade de melhorias na redação e na forma dos atos normativos, bem como a simplificação e exclusão de disposições obsoletas. 
A Anvisa cumpriu com todas as etapas do Decreto, previstas para o ciclo 2020-2022, conforme verifica-se no Relatório Final de Conclusão da Revisão e Consolidação (https://www.gov.br/anvisa/pt-br/assuntos/regulamentacao/gestao-do-estoque/consolidacao/resultados-da-avaliacao-e-consolidacao).
No entanto, o referido Decreto, em seu art. 19, determina a manutenção da consolidação normativa por meio: da realização de alteração na norma consolidada cada vez que novo ato com temática aderente a ela for editado; e da repetição dos procedimentos de revisão e consolidação normativa no início do primeiro ano de cada mandato presidencial com término até o segundo ano do mandato presidencial. 
</t>
  </si>
  <si>
    <t>Não aplicabilidade de AIR</t>
  </si>
  <si>
    <t>1.22</t>
  </si>
  <si>
    <t>Vigência do CBPF durante o período de validade do registro do produto e prazo de validade diferenciado, baseado no risco sanitário</t>
  </si>
  <si>
    <t>A questão de manutenção do Certificado de Boas Práticas vigente enquanto o registro do produto estiver válido e o prazo de validade diferenciado, baseado no risco sanitário, já é uma discussão atual dentro da Agência. É primordial a ampla divulgação e discussão para se avaliar o modelo de atuação da Anvisa, no que se refere ao impacto da exigência de Certificado de Boas Práticas de Fabricação (CBPF) válido na vigência do registro do produto; à possibilidade de prazo de validade diferenciado, considerando o risco sanitário; e para garantir que seja cumprido o objetivo primordial de saúde para a população e de mitigação de riscos relacionados a produtos sujeitos à vigilância sanitária, devendo ser discutido com os diversos setores da sociedade envolvidos.</t>
  </si>
  <si>
    <t>1.23</t>
  </si>
  <si>
    <t>Atualização periódica das listas de substâncias, plantas e fungos sujeitos a controle especial (atualização da Portaria SVS nº 344/1998)</t>
  </si>
  <si>
    <t>Atualização do Anexo I (Listas de Substâncias Entorpecentes, Psicotrópicas, Precursoras, Outras sob Controle Especial, Plantas e Fungos) da Portaria SVS/MS nº 344, de 12 de maio de 1998, para inclusão, exclusão ou alteração dos itens e adendos das listas constantes desse Anexo.</t>
  </si>
  <si>
    <t>Portaria SVS/MS nº 344/98; RDC nº 659/2022</t>
  </si>
  <si>
    <t xml:space="preserve">
Cidadãos – Consumidores e usuários, Setor regulado – Cadeia produtiva, Setor regulado – Cadeia de distribuição, Setor regulado – Estabelecimentos comerciais ou prestadores de serviços, Setor regulado – Micro e pequenas empresas ou microempreendedor individual, SNVS – VISAs Estaduais ou Municipais, SNVS – Laboratórios analíticos, Profissionais que desempenham atividades relacionadas à atuação da Anvisa, Comunidade acadêmica, Órgãos de controle externo ou outros órgãos de governo</t>
  </si>
  <si>
    <t>Atualização Periódica</t>
  </si>
  <si>
    <t>Atualização periódica do controle da talidomida e medicamentos que a contenham</t>
  </si>
  <si>
    <t>Atualização do ANEXO III - Indicações previstas para tratamento com a Talidomida, da RDC nº 11/2011 para inclusão, exclusão ou alteração das indicações terapêuticas para as quais o medicamento Talidomida pode ser prescrito.</t>
  </si>
  <si>
    <t>RDC nº 11/2011</t>
  </si>
  <si>
    <t>Cidadãos – Consumidores e usuários, SNVS – VISAs Estaduais ou Municipais, Órgãos de controle externo ou outros órgãos de governo</t>
  </si>
  <si>
    <t>Agrotóxicos</t>
  </si>
  <si>
    <t>GGTOX</t>
  </si>
  <si>
    <t>2.1</t>
  </si>
  <si>
    <t>Critérios para avaliação e classificação toxicológica, priorização da análise e comparação da ação toxicológica de agrotóxicos (Revisão da RDC nº  294/2019)</t>
  </si>
  <si>
    <t xml:space="preserve">Necessidade de padronização do entendimento do Sistema Globalmente Harmonizado de Classificação e Rotulagem de Produtos Químicos (GHS) a fim de que não gere dúvidas quanto à sua aplicação, pois ele estabelece critérios e procedimentos para classificar produtos químicos, visando uma comunicação de perigo de agrotóxicos compreensível e assertiva para garantir a proteção da saúde de usuários, fabricantes, trabalhadores e consumidores.
 </t>
  </si>
  <si>
    <t xml:space="preserve">RDC 294/2019; IN 34/2019; </t>
  </si>
  <si>
    <t>toxicologia@anvisa.gov.br</t>
  </si>
  <si>
    <t>2.2</t>
  </si>
  <si>
    <t>Critérios para o aproveitamento das avaliações toxicológicas, para fins de registro, realizadas por Autoridade Reguladora Estrangeira Equivalente (AREE), por meio de procedimento otimizado de análise</t>
  </si>
  <si>
    <t>Com a adoção do reliance pretende-se o aprimoramento e ampliação  da análise por analogia já adotado pela Anvisa de forma restrita.  </t>
  </si>
  <si>
    <t>Setor regulado – Cadeia produtiva, SNVS – Laboratórios analíticos, Comunidade acadêmica</t>
  </si>
  <si>
    <t>2.3</t>
  </si>
  <si>
    <t>Limites máximos das impurezas relevantes a serem pesquisadas nos estudos de cinco bateladas e controladas pós- registro (Instrução INC).</t>
  </si>
  <si>
    <t>As INCs a serem revistas são a INC n. 25/2005, que estabelece os critérios para a autorização de "Registro especial temporário" (RET) de agrotóxicos, previsto no Decreto 4074/2002 destinado exclusivamente a produtos para fins de pesquisa e desenvolvimento e a INC n. 2/2008 que refere-se aos limites máximos de impurezas relevantes a serem pesquisadas nos estudos de cinco bateladas a serem apresentados nas petições de pós-registro.</t>
  </si>
  <si>
    <t xml:space="preserve"> INC 25/2005 e INC 02/2008.</t>
  </si>
  <si>
    <t>Cidadãos – Consumidores e usuários, Setor regulado – Cadeia produtiva, SNVS – Laboratórios analíticos, Profissionais que desempenham atividades relacionadas à atuação da Anvisa, Comunidade acadêmica</t>
  </si>
  <si>
    <t>2.4</t>
  </si>
  <si>
    <t>Critérios para a realização dos estudos de resíduos de agrotóxicos para o estabelecimento de Limite Máximo de Resíduos (LMR) de agrotóxicos em alimentos (Revisão da  RDC n° 4/2012)</t>
  </si>
  <si>
    <t>Normativa que se pretende trabalhar a atualização dos critérios para a realização dos estudos de resíduos de agrotóxicos para o estabelecimento de Limite Máximo de Resíduo (LMR) de agrotóxicos em alimentos.</t>
  </si>
  <si>
    <t>RDC 04/2012</t>
  </si>
  <si>
    <t>2.5</t>
  </si>
  <si>
    <t>Diretrizes para a Avaliação do Risco da Exposição de Operadores, Trabalhadores, Residentes e Transeuntes aos Agrotóxicos</t>
  </si>
  <si>
    <t xml:space="preserve">Não há no marco regulatório de agrotóxicos o estabelecimento de critérios para a avaliação do risco ao trabalhador rural, isto é, avaliação do risco ocupacional. É necessário avaliar os riscos à saúde do trabalhador rural que manuseia e/ou aplica agrotóxicos, incluindo também os que apenas entram na área agrícola onde foi feita a aplicação (por ex., para efetuar a colheita dos alimentos tratados com agrotóxicos).
Por isso, espera-se estabelecer os critérios para a realização da avaliação do risco ocupacional de produtos agrotóxicos.  </t>
  </si>
  <si>
    <t>Cidadãos – Consumidores e usuários, Setor regulado – Cadeia produtiva, Setor regulado – Estabelecimentos comerciais ou prestadores de serviços, Setor regulado – Micro e pequenas empresas ou microempreendedor individual, SNVS – Laboratórios analíticos, Profissionais que desempenham atividades relacionadas à atuação da Anvisa, Comunidade acadêmica, Órgãos de controle externo ou outros órgãos de governo</t>
  </si>
  <si>
    <t>2.6</t>
  </si>
  <si>
    <t>Reavaliação toxicológica do ingrediente ativo Epoxiconazol</t>
  </si>
  <si>
    <t>Os aspectos toxicológicos que motivam a reavaliação do IA (Epoxiconazol, nº CAS: 135319-73-2) estão relacionados a suspeitas de desregulação endócrina, carcinogenicidade e de toxicidade reprodutiva (fertilidade e desenvolvimento). Segue os procedimentos da RDC 221/2018. Edital de Chamamento Público nº 17/2020.</t>
  </si>
  <si>
    <t>IN nº 103/2022</t>
  </si>
  <si>
    <t>Cidadãos – Consumidores e usuários, Setor regulado – Cadeia produtiva, Setor regulado – Estabelecimentos comerciais ou prestadores de serviços, SNVS – VISAs Estaduais ou Municipais, SNVS – Laboratórios analíticos, Profissionais que desempenham atividades relacionadas à atuação da Anvisa, Comunidade acadêmica, Órgãos de controle externo ou outros órgãos de governo</t>
  </si>
  <si>
    <t>2.7</t>
  </si>
  <si>
    <t>Reavaliação toxicológica do ingrediente ativo Tiofanato-metílico</t>
  </si>
  <si>
    <t>Os aspectos toxicológicos que motivam a reavaliação do IA Tiofanato-metílico, nº CAS: 23564-05-8, são a mutagenicidade, a carcinogenicidade, a toxicidade para o desenvolvimento e a desregulação endócrina. Segue os procedimentos da RDC 221/2018. Edital de Chamamento Público nº 04/2020.</t>
  </si>
  <si>
    <t>Cidadãos – Consumidores e usuários, Setor regulado – Cadeia produtiva, Setor regulado – Cadeia de distribuição, Setor regulado – Estabelecimentos comerciais ou prestadores de serviços, SNVS – VISAs Estaduais ou Municipais, SNVS – Laboratórios analíticos, Comunidade acadêmica, Órgãos de controle externo ou outros órgãos de governo</t>
  </si>
  <si>
    <t>2.8</t>
  </si>
  <si>
    <t xml:space="preserve">Registro de produtos fitoquímicos que se caracterizem como agrotóxicos ou afins, cujo(s) ingrediente(s) ativo(s) seja(m) obtido(s) , exclusivamente , de matéria-prima vegetal (INC). </t>
  </si>
  <si>
    <t>Regulamentar o registro de produtos fitoquímicos que se caracterizem como agrotóxico ou afins, cujo(s) ingrediente(s) ativo(s) seja(m) obtido(s), exclusivamente, de matéria-prima vegetal.</t>
  </si>
  <si>
    <t>Instrução Normativa Conjunta Anvisa/MAPA/IBAMA nº 03/2006</t>
  </si>
  <si>
    <t>Cidadãos – Consumidores e usuários, Setor regulado – Cadeia produtiva, Setor regulado – Estabelecimentos comerciais ou prestadores de serviços, Setor regulado – Micro e pequenas empresas ou microempreendedor individual, SNVS – VISAs Estaduais ou Municipais, SNVS – Laboratórios analíticos, Profissionais que desempenham atividades relacionadas à atuação da Anvisa, Comunidade acadêmica</t>
  </si>
  <si>
    <t>2.9</t>
  </si>
  <si>
    <t>Regulamentação da fiscalização de propaganda de agrotóxicos</t>
  </si>
  <si>
    <t xml:space="preserve">A Lei nº 9294/96 estebeleu a competência da Saúde para fiscaliação de propaganda de agrotóxicos. Assim é necessário estabelecer o procedimento adequado para realização, bem como a UORG que desempenhará a atividade. </t>
  </si>
  <si>
    <t>Cidadãos – Consumidores e usuários, Setor regulado – Cadeia produtiva, Setor regulado – Cadeia de distribuição, Setor regulado – Estabelecimentos comerciais ou prestadores de serviços, Setor regulado – Micro e pequenas empresas ou microempreendedor individual, SNVS – VISAs Estaduais ou Municipais, Comunidade acadêmica, Órgãos de controle externo ou outros órgãos de governo</t>
  </si>
  <si>
    <t>2.10</t>
  </si>
  <si>
    <t>Regulamentação de produtos destinados a jardinagem amadora e profissional</t>
  </si>
  <si>
    <t xml:space="preserve">
Regulação de produtos agrotóxicos utilizados para jardinagem profissional e amadora em centros urbanos.</t>
  </si>
  <si>
    <t>Cidadãos – Consumidores e usuários, Setor regulado –  Setor regulado – Estabelecimentos comerciais ou prestadores de serviços,  SNVS – VISAs Estaduais ou Municipais,Profissionais que desempenham atividades relacionadas à atuação da Anvisa, Órgãos de controle externo ou outros órgãos de governo</t>
  </si>
  <si>
    <t>2.5.1.a</t>
  </si>
  <si>
    <t>2.11</t>
  </si>
  <si>
    <t>Atualização periódica da relação de monografias de ingredientes ativos de agrotóxicos, saneantes desinfestantes e preservativos de madeira</t>
  </si>
  <si>
    <t>Inclusão ou exclusão de monografia na Instrução Normativa-IN n°103/2021 ou alterações de monografias de princípios ativos já autorizados pela Anvisa.</t>
  </si>
  <si>
    <t>RDC 571 /2021  e IN 103/2021</t>
  </si>
  <si>
    <t>Alimentos</t>
  </si>
  <si>
    <t>GGALI</t>
  </si>
  <si>
    <t>DIRE2</t>
  </si>
  <si>
    <t>3.1</t>
  </si>
  <si>
    <t>Admissibilidade de análise realizada por   Autoridade Reguladora Estrangeira Equivalente (AREE)</t>
  </si>
  <si>
    <t>Atualmente, não há uma norma específica sobre admissibilidade de análise realizada por AREE para as procedimentos de alimentos.</t>
  </si>
  <si>
    <t>Setor regulado – Cadeia produtiva, Setor regulado – Micro e pequenas empresas ou microempreendedor individual, Profissionais que desempenham atividades relacionadas à atuação da Anvisa</t>
  </si>
  <si>
    <t>alimentos@anvisa.gov.br</t>
  </si>
  <si>
    <t>3 - Em realização da Consulta Pública (CP)</t>
  </si>
  <si>
    <t>3.2</t>
  </si>
  <si>
    <t>Boas Práticas para Serviços de Alimentação</t>
  </si>
  <si>
    <t xml:space="preserve">As Boas Práticas de Serviço de Alimentação são procedimentos que devem ser adotados por serviços de alimentação a fim de garantir a qualidade higiênico-sanitária e a conformidade dos alimentos com a legislação sanitária.
Elas aplicam-se aos serviços de alimentação que realizam algumas das seguintes atividades: manipulação, preparação, fracionamento, armazenamento, distribuição, transporte, exposição à venda e entrega de alimentos preparados ao consumo, tais como: cantinas, bufês, comissárias, confeitarias, cozinhas industriais, cozinhas institucionais, unidades de alimentação e nutrição dos serviços de saúde, delicatéssens, lanchonetes, padarias, pastelarias, restaurantes, rotisserias e congêneres.
O assunto é regulamentado pela RESOLUÇÃO-RDC N° 216, DE 15 DE SETEMBRO DE 2004, que dispõe sobre Regulamento Técnico de Boas Práticas para Serviços de Alimentação.
O tema precisa ser tratado na agenda regulatória, considerando o grande período de tempo em que a norma foi publicada, sem revisões do seu conteúdo técnico, o surgimento de novos temas e práticas na área desses serviços e avanço do conhecimento científico sobre o tema. Além disso, verificam-se novos desafios, como serviços pet-friendly, food-trucks, dark kitchens, alimentos preparados por povos tradicionais, que não estão totalmente contemplados na norma atual. 
Observa-se que a atualização do tema foi solicitado na última agenda regulatória (2021-2023), não sendo incluída por falta de capacidade de trabalho (pessoal). </t>
  </si>
  <si>
    <t>RDC N° 216/2004</t>
  </si>
  <si>
    <t>3.3</t>
  </si>
  <si>
    <t>Identificação de estratégias para promover o acesso a informações necessárias ao consumo seguro de alimentos por pessoas com deficiência visual</t>
  </si>
  <si>
    <t>1.11.1.b</t>
  </si>
  <si>
    <t>3.4</t>
  </si>
  <si>
    <t>Nutrivigilância</t>
  </si>
  <si>
    <t>Requisitos de nutrivigilância aplicáveis ao setor regulado, incluindo aqueles referentes ao estabelecimento de sistema de nutrivigilância e ao envio de notificações e relatórios periódicos obrigatórios.</t>
  </si>
  <si>
    <t>3.9</t>
  </si>
  <si>
    <t>3.5</t>
  </si>
  <si>
    <t>Reavaliação da autorização de uso do aditivo alimentar dióxido de titânio em alimentos</t>
  </si>
  <si>
    <t>Intervenção regulatória relacionada à reavaliação da segurança e da autorização de uso do aditivo alimentar dióxido de titânio em alimentos, em função de novas evidências científicas. Essa intervenção também está sendo negociada na Comissão de Alimentos do Subgrupo de Trabalho nº 3 do Mercosul, fez parte do Projeto 3.6 da Agenda Regulatória 2021/2023 e encontra-se instruída no processo regulatório SEI 25351.919622/2021-97.</t>
  </si>
  <si>
    <t>IN 211/2023</t>
  </si>
  <si>
    <t>Cidadãos – Consumidores e usuários, Setor regulado – Cadeia produtiva, Setor regulado – Micro e pequenas empresas ou microempreendedor individual, SNVS – VISAs Estaduais ou Municipais, SNVS – Laboratórios analíticos, Profissionais que desempenham atividades relacionadas à atuação da Anvisa, Órgãos de controle externo ou outros órgãos de governo</t>
  </si>
  <si>
    <t>3.6</t>
  </si>
  <si>
    <t>Regulamentação da declaração quantitativa de ingredientes na rotulagem de alimentos embalados</t>
  </si>
  <si>
    <t>A intervenção regulatória para regulamentar a declaração quantitativa de ingredientes em alimentos embalados, a fim de contribuir para que os consumidores tenham acesso a informações apropriadas para realizar suas escolhas alimentares e de aumentar a convergência da regulamentação nacional de rotulagem de alimentos às diretrizes do Codex Alimentarius que constam do Padrão Geral para Rotulagem de Alimentos Embalados (General Standard for the Labelling of Prepackaged Foods).</t>
  </si>
  <si>
    <t>RDC 727/2022</t>
  </si>
  <si>
    <t>3.7</t>
  </si>
  <si>
    <t>Regulamentação da reciclagem de materiais plásticos em contato com alimentos</t>
  </si>
  <si>
    <t>Intervenção regulatória para regulamentar a reciclagem de materiais plásticos em contato com alimentos no âmbito do Mercosul, a fim de proteger a saúde da população e facilitar o comércio entre os Estados-Partes. Essa revisão precisará ser solicitada na Comissão de Alimentos do Subgrupo de Trabalho nº 3 do Mercosul.</t>
  </si>
  <si>
    <t>RES 105/1999</t>
  </si>
  <si>
    <t>Cidadãos – Consumidores e usuários, Setor regulado – Cadeia produtiva, Setor regulado – Micro e pequenas empresas ou microempreendedor individual, SNVS – VISAs Estaduais ou Municipais, SNVS – Laboratórios analíticos, Profissionais que desempenham atividades relacionadas à atuação da Anvisa</t>
  </si>
  <si>
    <t>3.8</t>
  </si>
  <si>
    <t>Regulamentação das listas de novos alimentos e novos ingredientes autorizados e suas especificações</t>
  </si>
  <si>
    <t>Intervenção regulatória para regulamentar a lista de novos alimentos e novos ingredientes autorizados e suas especificações, fornecendo transparência e segurança jurídica sobre os alimentos e ingredientes já aprovados pela Anvisa e suas condições de uso. Trata-se de uma medida normativa complementar à revisão da regulamentação sobre a comprovação de segurança e a autorização de uso de novos alimentos e novos ingredientes que foi conduzida como parte do Projeto 3.7 da Agenda Regulatória 2021/2023, no âmbito do processo regulatório SEI 25351.916372/2019-19.</t>
  </si>
  <si>
    <t>Atualmente, não há uma norma que estabeleça as listas de novos alimentos e novos ingredientes autorizados e suas especificações.</t>
  </si>
  <si>
    <t>Regulamentação dos aditivos corantes formulados e da rotulagem de corantes e aromatizantes em alimentos embalados</t>
  </si>
  <si>
    <t>Intervenção regulatória para regulamentar os requisitos sanitários dos aditivos corantes formulados e os requisitos para rotulagem de aditivos alimentares nas funções de corantes e de aromatizantes no painel frontal de alimentos embalados.</t>
  </si>
  <si>
    <t>Atualmente, não há uma norma específica que trate dos aditivos alimentares corantes formulados.
RDC 727/2022</t>
  </si>
  <si>
    <t>Sugestão Sociedade</t>
  </si>
  <si>
    <t>3.10</t>
  </si>
  <si>
    <t>Regulamentação dos alimentos para fins médicos</t>
  </si>
  <si>
    <t>Intervenção regulatória para regulamentar os alimentos para fins médicos, a fim de facilitar o acesso a esses produtos por indivíduos com necessidades nutricionais ou condições metabólicas específicas. Essa intervenção fez parte do Projeto 3.5 da Agenda Regulatória 2021/2023 e encontra-se instruída no processo regulatório SEI 25351.906920/2023-89.</t>
  </si>
  <si>
    <t>Atualmente, não há uma norma específica de alimentos para fins médicos.</t>
  </si>
  <si>
    <t>3.11</t>
  </si>
  <si>
    <t>Regulamentação dos alimentos plant-based</t>
  </si>
  <si>
    <t>Intervenção regulatória para regulamentar os requisitos sanitários dos alimentos plant-based. A Anvisa e o MAPA vêm discutindo os desafios regulatórios relacionados com o tema, utilizando os insumos colhidos pelas partes até o momento, a fim de garantir que qualquer regulamentação adotada seja efetiva e proporcional em resolver os problemas regulatórios existentes e observe as competências legais de cada órgão. A previsão é de que seja dada continuidade ao trabalho de Análise de Impacto Regulatório (AIR) sobre o tema que foi iniciado no ciclo regulatório 2021/2023.</t>
  </si>
  <si>
    <t>RDC 719/2022
RDC 726/2022
RDC 727/2022
IN 161/2022
IN 211/2023</t>
  </si>
  <si>
    <t>Cidadãos – Consumidores e usuários, Setor regulado – Cadeia produtiva, Setor regulado – Estabelecimentos comerciais ou prestadores de serviços, Setor regulado – Micro e pequenas empresas ou microempreendedor individual, SNVS – VISAs Estaduais ou Municipais, SNVS – Laboratórios analíticos, Profissionais que desempenham atividades relacionadas à atuação da Anvisa, Órgãos de controle externo ou outros órgãos de governo</t>
  </si>
  <si>
    <t>3.12</t>
  </si>
  <si>
    <t>Regulamentação dos requisitos sanitários para materiais de silicone em contato com alimentos</t>
  </si>
  <si>
    <t>Intervenção regulatória para regulamentar os materiais de silicone em contato com alimentos harmonizada no âmbito do Mercosul, a fim de proteger a saúde da população e facilitar o comércio entre os Estados-Partes. Essa revisão está sendo negociada na Comissão de Alimentos do Subgrupo de Trabalho nº 3 do Mercosul, integrou o Projeto 3.4 da Agenda Regulatória 2021/2023 e encontra-se instruída no processo regulatório SEI 25351.943582/2018-07.</t>
  </si>
  <si>
    <t>Atualmente, não há uma norma específica de materiais de silicone em contato com alimentos.</t>
  </si>
  <si>
    <t>3.13</t>
  </si>
  <si>
    <t>Revisão da lista positiva de aditivos destinados à elaboração de materiais plásticos e revestimentos poliméricos em contato com alimentos</t>
  </si>
  <si>
    <t>Intervenção regulatória para revisar a lista positiva de aditivos destinados à elaboração de materiais plásticos e revestimentos poliméricos em contato com alimentos harmonizada no âmbito do Mercosul, a fim de proteger a saúde da população e facilitar o comércio entre os Estados-Partes. Essa revisão está sendo negociada na Comissão de Alimentos do Subgrupo de Trabalho nº 3 do Mercosul.</t>
  </si>
  <si>
    <t>RDC 326/2019</t>
  </si>
  <si>
    <t>3.14</t>
  </si>
  <si>
    <t>Revisão da regulamentação de aditivos alimentares e coadjuvantes de tecnologia autorizados para uso em produtos lácteos</t>
  </si>
  <si>
    <t>Intervenção regulatória para revisar as normas de aditivos alimentares e coadjuvantes de tecnologia autorizados para uso em produtos lácteos harmonizadas no âmbito do Mercosul, a fim de proteger a saúde da população e facilitar o comércio entre os Estados-Partes. Essa revisão está sendo negociada na Comissão de Alimentos do Subgrupo de Trabalho nº 3 do Mercosul, fez parte do Projeto 3.6 da Agenda Regulatória 2021/2023 e encontra-se instruída no processo regulatório SEI 25351.904982/2019-70.</t>
  </si>
  <si>
    <t>RDC 778/2023
IN 211/2023</t>
  </si>
  <si>
    <t>3.15</t>
  </si>
  <si>
    <t>Revisão da regulamentação de aditivos alimentares e coadjuvantes de tecnologia em alimentos</t>
  </si>
  <si>
    <t>Intervenção regulatória para revisar as normas de aditivos alimentares e coadjuvantes de tecnologia harmonizadas no âmbito do Mercosul, a fim de proteger a saúde da população e facilitar o comércio entre os Estados-Partes. Essa revisão está sendo negociada na Comissão de Alimentos do Subgrupo de Trabalho nº 3 do Mercosul, integrou o Projeto 3.6 da Agenda Regulatória 2021/2023 e encontra-se instruída no processo regulatório SEI 25351.916394/2019-89.</t>
  </si>
  <si>
    <t>Cidadãos – Consumidores e usuários, Setor regulado – Cadeia produtiva, Setor regulado – Micro e pequenas empresas ou microempreendedor individual, SNVS – VISAs Estaduais ou Municipais, SNVS – Laboratórios analíticos, Profissionais que desempenham atividades relacionadas à atuação da Anvisa, Comunidade acadêmica, Órgãos de controle externo ou outros órgãos de governo</t>
  </si>
  <si>
    <t>3.16</t>
  </si>
  <si>
    <t>Revisão da regulamentação de autorização de uso e de rotulagem de aditivos edulcorantes em alimentos</t>
  </si>
  <si>
    <t>Intervenção regulatória revisar a regulamentação de autorização de uso e de rotulagem dos edulcorantes, a partir dos problemas e das preocupações que vem sendo recebidas sobre o tema, especialmente após a publicação das Diretrizes da OMS sobre Edulcorantes e a implementação da rotulagem nutricional frontal de alto conteúdo de açúcares adicionados no Brasil.</t>
  </si>
  <si>
    <t>RDC 727/2022
IN 211/2023</t>
  </si>
  <si>
    <t>3.17</t>
  </si>
  <si>
    <t>Revisão da regulamentação de contaminantes em alimentos</t>
  </si>
  <si>
    <t>Intervenção regulatória para revisar as normas de contaminantes harmonizadas no âmbito do Mercosul, a fim de proteger a saúde da população e facilitar o comércio entre os Estados-Partes. Essa revisão está sendo negociada na Comissão de Alimentos do Subgrupo de Trabalho nº 3 do Mercosul e encontra-se instruída no processo regulatório SEI 25351.927605/2023-95.</t>
  </si>
  <si>
    <t>RDC 722/2022
IN 160/2022</t>
  </si>
  <si>
    <t>Cidadãos – Consumidores e usuários, Setor regulado – Cadeia produtiva, Setor regulado – Cadeia de distribuição, Setor regulado – Micro e pequenas empresas ou microempreendedor individual, SNVS – VISAs Estaduais ou Municipais, SNVS – Laboratórios analíticos, Profissionais que desempenham atividades relacionadas à atuação da Anvisa, Órgãos de controle externo ou outros órgãos de governo</t>
  </si>
  <si>
    <t>3.18</t>
  </si>
  <si>
    <t>Revisão da regulamentação de embalagens de PET-PCR grau alimentício destinados a entrar em contato com alimentos</t>
  </si>
  <si>
    <t>Intervenção regulatória para revisar a norma de embalagens de PET-PCR grau alimentício destinados a entrar em contato com alimentos harmonizada no âmbito do Mercosul, a fim de proteger a saúde da população e facilitar o comércio entre os Estados-Partes. Essa revisão está sendo negociada na Comissão de Alimentos do Subgrupo de Trabalho nº 3 do Mercosul.</t>
  </si>
  <si>
    <t>RDC 20/2008</t>
  </si>
  <si>
    <t>3.19</t>
  </si>
  <si>
    <t>Revisão da regulamentação de materiais metálicos em contato com alimentos</t>
  </si>
  <si>
    <t>Intervenção regulatória para revisar a regulamentação dos materiais metálicos em contato com alimentos harmonizada no âmbito do Mercosul, a fim de proteger a saúde da população e facilitar o comércio entre os Estados-Partes. Essa revisão está sendo negociada na Comissão de Alimentos do Subgrupo de Trabalho nº 3 do Mercosul, fez parte do Projeto 3.4 da Agenda Regulatória 2021/2023 e encontra-se instruída no processo regulatório SEI 25351.915624/2021-15.</t>
  </si>
  <si>
    <t>RDC 20/2007</t>
  </si>
  <si>
    <t>3.20</t>
  </si>
  <si>
    <t>Revisão da regulamentação de películas de celulose regeneradas em contato com alimentos</t>
  </si>
  <si>
    <t>Intervenção regulatória para revisar a norma de películas de celulose regeneradas destinados a entrar em contato com alimentos no âmbito do Mercosul, a fim de proteger a saúde da população e facilitar o comércio entre os Estados-Partes. Essa revisão está sendo negociada na Comissão de Alimentos do Subgrupo de Trabalho nº 3 do Mercosul.</t>
  </si>
  <si>
    <t>RDC 217/2002</t>
  </si>
  <si>
    <t>3.21</t>
  </si>
  <si>
    <t>Revisão da regulamentação sobre materiais, embalagens e equipamentos celulósicos destinados a entrar em contato com alimentos</t>
  </si>
  <si>
    <t>Intervenção regulatória para revisar a regulamentação sobre materiais, embalagens e equipamentos celulósicos destinados a entrar em contato com alimentos harmonizada no âmbito do Mercosul, a fim de proteger a saúde da população e facilitar o comércio entre os Estados-Partes. Essa revisão está sendo negociada na Comissão de Alimentos do Subgrupo de Trabalho nº 3 do Mercosul.</t>
  </si>
  <si>
    <t>RDC 88/2016</t>
  </si>
  <si>
    <t>3.22</t>
  </si>
  <si>
    <t>Revisão da regulamentação sobre regularização de alimentos dispensados de registro</t>
  </si>
  <si>
    <t>Intervenção regulatória para regulamentar os requisitos sobre regularização de alimentos dispensados de registro. Trata-se de uma medida normativa complementar à revisão da regulamentação sobre regularização de alimentos sob competência do SNVS que foi conduzida como parte do Projeto 3.8 da Agenda Regulatória 2021/2023, no âmbito do processo regulatório SEI 25351.490309/2009-41.</t>
  </si>
  <si>
    <t>RES 22/2000
RES 23/2000
RDC 27/2010
Alterar esses atos normativos pelas novas normas que serão publicadas como parte do Projeto 3.8 da AR 2021/2023</t>
  </si>
  <si>
    <t>3.23</t>
  </si>
  <si>
    <t>Revisão da regulamentação sobre rotulagem dos principais alimentos alergênicos</t>
  </si>
  <si>
    <t>Intervenção regulatória para revisar a regulamentação sobre rotulagem dos principais alimentos alergênicos. Atualmente, a Anvisa está participando das tratativas no âmbito do Comitê do Codex Alimentarius de Rotulagem de Alimentos (CCFL) sobre a revisão dos requisitos para declaração dessas informações e pretende utilizar esses insumos para o aperfeiçoamento da medida regulatória vigente. Essa intervenção fez parte do Projeto 3.2 da Agenda Regulatória 2021/2023 e encontra-se instruída no processo regulatório SEI 25351.907497/2017-96.</t>
  </si>
  <si>
    <t>3.24</t>
  </si>
  <si>
    <t>Revisão da regulamentação sobre rotulagem geral de alimentos embalados</t>
  </si>
  <si>
    <t>Intervenção regulatória que tem como objetivo revisar a regulamentação sobre rotulagem geral de alimentos embalados no âmbito do Mercosul, a fim de proteger a saúde da população e facilitar o comércio entre os Estados-Partes. Essa revisão está sendo negociada na Comissão de Alimentos do Subgrupo de Trabalho nº 3 do Mercosul, fez parte do Projeto 3.2 da Agenda Regulatória 2021/2023 e encontra-se instruída no processo regulatório SEI 25351.296188/2011-21.</t>
  </si>
  <si>
    <t>3.25</t>
  </si>
  <si>
    <t>Revisão da regulamentação sobre rotulagem nutricional dos alimentos embalados</t>
  </si>
  <si>
    <t>Intervenção regulatória para revisar a regulamentação sobre rotulagem nutricional de alimentos embalados harmonizadas no âmbito do Mercosul, a fim de proteger a saúde da população e facilitar o comércio entre os Estados-Partes. Essa revisão está sendo negociada na Comissão de Alimentos do Subgrupo de Trabalho nº 3 do Mercosul e encontra-se instruída no processo regulatório SEI 25351.919438/2023-17.</t>
  </si>
  <si>
    <t>RDC 429/2020
IN 75/2020</t>
  </si>
  <si>
    <t>3.26</t>
  </si>
  <si>
    <t>Revisão das normas de Boas práticas de fabricação (BPF) para estabelecimentos industrializadores de alimentos</t>
  </si>
  <si>
    <t>As Boas Práticas de Fabricação (BPF) abrangem um conjunto de medidas que devem ser adotadas pelas indústrias de alimentos para o correto processamento e fabricação de alimentos, abrangendo desde as matérias-primas até o produto final, incluindo seu armazenamento e transporte, de forma a garantir a segurança e integridade do consumidor. 
As BPFs estabelecem requisitos fundamentais que vão desde a instalação física, regras de higiene pessoal e limpeza do local de trabalho, até a descrição
dos procedimentos envolvidos no processamento do produto.
Atualmente, existem doze regulamentos técnicos que dispõem sobre BPF de alimentos. Desses, três são aplicados à fabricação de alimentos em geral e nove à fabricação de categorias de alimentos específicos. Os regulamentos aplicáveis a todas as categorias de alimentos são:
• Portaria MS nº 1.428/1993, sobre inspeção sanitária de alimentos;
• Portaria SVS/MS 326/1997, sobre as condições higiênico-sanitárias e de boas práticas de fabricação para estabelecimentos produtores ou industrializadores de alimentos;
• e Resolução RDC nº 275/2002, sobre procedimentos operacionais padronizados aplicados aos estabelecimentos produtores ou industrializadores de alimentos e a lista de verificação das boas práticas de fabricação em estabelecimentos produtores/industrializadores de alimentos.
O tema precisa ser tratado na agenda regulatória, considerando os seguintes fatores: 
• Grande período de tempo em que as normas foram publicadas, sem qualquer revisão: a norma geral mais antiga foi publicada há 27 anos (Portaria MS nº 1.428/1993) e a mais recente há 18 anos (Resolução RDC nº 275/2002).
• Parte dos regulamentos de BPF de Alimentos remontam à década de 1990 e necessitam de revisão para alinhamento com o avanço científico sobre o tema, com as regras internacionais mais recentes e com foco em princípios e critérios relativos ao controle de risco em toda cadeia do processo produtivo. A nova regulamentação será fundamental para pautar as ações das vigilâncias sanitárias estaduais, municipais e distrital, que são os atores responsáveis pela inspeção e fiscalização dos estabelecimentos produtores de alimentos.
• A aplicação das normas de BPF ao longo de duas décadas, aponta a necessidade do estabelecimento de requisitos específicos para um melhor controle dos riscos associados ao processo produtivo dos alimentos. Poucas categorias de alimentos possuem regras específicas em regulamentos próprios, baseadas nos riscos associados às especificidades do processo produtivo. Parte das novas categorias de produtos, como as fórmulas para erros inatos do metabolismo, já estão sendo tratadas pela Anvisa quanto aos requisitos de BPF. Mas é importante avaliar se novas categorias, como a de suplementos alimentares, também precisam de regras específicas.
• O conjunto de normas que tratam de BPF de alimentos pode ser simplificado e harmonizado entre si, pois muitos regulamentos apresentam requisitos repetidos, além de termos e outras disposições tratadas diversamente, mas que podem ser alinhadas.</t>
  </si>
  <si>
    <t>Portaria MS nº 1.428/1993
Portaria SVS/MS 326/1997
Resolução RDC nº 275/2002</t>
  </si>
  <si>
    <t>3.27</t>
  </si>
  <si>
    <t>Revisão e consolidação da regulamentação sobre alimentos infantis, fórmulas para nutrição enteral e fórmulas dietoterápicas para erros inatos do metabolismo</t>
  </si>
  <si>
    <t>Intervenção regulatória para execução das atividades de revisão e consolidação mais profuda dos atos normativos sobre alimentos infantis, fórmulas para nutrição enteral e fórmulas dietoterápicas para erros inatos do metabolismo, em função das exigências estabelecidas no Decreto 10.139/2019. Essa intervenção integrou o Projeto 3.5 da Agenda Regulatória 2021/2023 e encontra-se instruída no processo regulatório SEI 25351.917563/2023-84.</t>
  </si>
  <si>
    <t>Portaria SVS/MS 34/1998
Portaria SVS/MS 36/1998
RDC 42/2011
RDC 43/2011
RDC 44/2011
RDC 45/2011
RDC 45/2014
RDC 46/2014
RDC 47/2014
RDC 48/2014
RDC 21/2015
RDC 22/2015
RDC 68/2016
RDC 170/2017
RDC 401/2020
RDC 460/2020</t>
  </si>
  <si>
    <t>Setor regulado – Cadeia produtiva, Setor regulado – Micro e pequenas empresas ou microempreendedor individual</t>
  </si>
  <si>
    <t>3.28</t>
  </si>
  <si>
    <t>Atualização periódica da lista das partes de vegetais autorizadas para o preparo de chás e para uso como especiarias</t>
  </si>
  <si>
    <t>Intervenção regulatória recorrente para atualização das listas de partes de vegetais autorizadas para o preparo de chás e para uso como especiarias. De maneira geral, essas intervenções resultam na ampliação das autorizações, sendo medidas favoráveis ao comércio e à inovação. Essas intervenções podem ser motivadas pela manifestação favorável da GGALI às petições de avaliação de avaliação de segurança e eficácia de novos alimentos e novos ingredientes protocoladas na Anvisa, pela solicitação fundamentada de outros órgãos da Administração Pública Federal ou pela identificação de erros pontuais nas listas de partes de vegetais autorizadas.</t>
  </si>
  <si>
    <t>IN 159/2022</t>
  </si>
  <si>
    <t>3.29</t>
  </si>
  <si>
    <t>Atualização periódica da lista de constituintes, de limites de uso, de alegações e de rotulagem complementar dos suplementos alimentares</t>
  </si>
  <si>
    <t>Intervenção regulatória recorrente para atualização das listas de constituintes, de limites de uso, de alegações e de rotulagem complementar dos suplementos alimetnares. De maneira geral, essas intervenções resultam na ampliação das autorizações, sendo medidas favoráveis ao comércio e à inovação. Essas intervenções podem ser motivadas pela manifestação favorável da GGALI às petições de avaliação de avaliação de segurança e eficácia de novos alimentos e novos ingredientes protocoladas na Anvisa, pela solicitação fundamentada de outros órgãos da Administração Pública Federal ou pela identificação de erros pontuais nas listas.</t>
  </si>
  <si>
    <t>IN 28/2018</t>
  </si>
  <si>
    <t>3.30</t>
  </si>
  <si>
    <t>Atualização periódica da lista de espécies vegetais autorizadas, as designações, a composição de ácidos graxos e os valores máximos de acidez e de índice de peróxidos para óleos e gorduras vegetais</t>
  </si>
  <si>
    <t>Intervenção regulatória recorrente para atualização das listas de espécies vegetais autorizadas para óleos e gorduras vegetais e suas denominações de venda, composição de ácidos graxos, valores máximos de acidez e índice de peróxidos. De maneira geral, essas intervenções resultam na ampliação das autorizações, sendo medidas favoráveis ao comércio e à inovação. Essas intervenções podem ser motivadas pela manifestação favorável da GGALI às petições de avaliação de avaliação de segurança de novos alimentos e novos ingredientes protocoladas na Anvisa, pela solicitação fundamentada de outros órgãos da Administração Pública Federal ou pela identificação de erros pontuais nas listas.</t>
  </si>
  <si>
    <t>IN 87/2021</t>
  </si>
  <si>
    <t>3.31</t>
  </si>
  <si>
    <t>Atualização periódica da lista de padrões microbiológicos para alimentos</t>
  </si>
  <si>
    <t>Intervenção regulatória recorrente para atualização das listas de padrões microbiológicos para alimentos. Essas intervenções podem ser motivadas pela manifestação favorável da GGALI aos pedidos protocolados na Anvisa, pela evolução do conhecimento científico ou pela identificação de erros pontuais nas listas de padrões microbiológicos.</t>
  </si>
  <si>
    <t>IN 161/2022</t>
  </si>
  <si>
    <t>3.32</t>
  </si>
  <si>
    <t>Atualização periódica da lista de limites máximos tolerados (LMT) de contaminantes em alimentos</t>
  </si>
  <si>
    <t>Intervenção regulatória recorrente para atualização das listas de limimtes máximos tolerados (LMT) de contaminantes em alimentos. Essas intervenções podem ser motivadas pela manifestação favorável da GGALI aos pedidos protocolados na Anvisa para alteração dos LMT que contenham dados adequados sobre a ocorrência de contaminantes em alimentos, pela harmonização de alterações nas listas do Mercosul ou do Codex Alimentarius, pela solicitação fundamentada de outros órgãos da Administração Pública Federal ou pela identificação de erros pontuais nas listas de LTM de contaminantes.</t>
  </si>
  <si>
    <t>IN 160/2022</t>
  </si>
  <si>
    <t>3.33</t>
  </si>
  <si>
    <t>Atualização periódica da lista de LMR, IDA, DRfA para IFA de medicamentos veterinários em alimentos de origem animal</t>
  </si>
  <si>
    <t>Intervenção regulatória recorrente para atualização das listas de LMR, IDA, DRfA para IFA de medicamentos veterinários em alimentos de origem animal. De maneira geral, essas intervenções resultam na ampliação das autorizações, sendo medidas favoráveis ao comércio e à inovação. Essas intervenções podem ser motivadas pela manifestação favorável da GGALI às petições de avaliação de risco de produtos de uso veterinário protocoladas na Anvisa, pela harmonização de alterações nas listas do Codex Alimentarius, pela solicitação fundamentada de outros órgãos da Administração Pública Federal ou pela identificação de erros pontuais nas listas de substânicas autorizadas.</t>
  </si>
  <si>
    <t>IN 162/2022</t>
  </si>
  <si>
    <t>3.34</t>
  </si>
  <si>
    <t>Atualização periódica das listas de aditivos alimentares e coadjuvantes de tecnologia autorizados para uso em alimentos</t>
  </si>
  <si>
    <t>Intervenção regulatória recorrente para atualização das listas de aditivos alimentares e coadjuvantes de tecnologia autorizados para uso em alimentos. De maneira geral, essas intervenções resultam na ampliação das autorizações, sendo medidas favoráveis ao comércio e à inovação. Essas intervenções podem ser motivadas pela manifestação favorável da GGALI às petições de inclusão ou extensão de uso de aditivos alimentares e coadjuvantes de tecnologia protocoladas na Anvisa, pela harmonização de alterações nas listas do Mercosul ou do Codex Alimentarius, pela solicitação fundamentada de outros órgãos da Administração Pública Federal ou pela identificação de erros pontuais nas provisões das substâncias autorizadas.</t>
  </si>
  <si>
    <t>Cosméticos</t>
  </si>
  <si>
    <t>4.1</t>
  </si>
  <si>
    <t>Atualização de listas de substâncias permitidas (conservantes, corantes, filtros e alisantes), com uso restrito ou proibidas em produtos de higiene pessoal, cosméticos e perfumes</t>
  </si>
  <si>
    <t>As listas de substâncias permitidas (conservantes, corantes, filtros, alisantes e onduladores), permitidas com uso restrito ou proibidas em produtos de higiene pessoal, cosméticos e perfumes são atualizadas constantemente, considerando as informações mais recentes sobre as substâncias.
O tema de atualização de lista de substâncias é permanente na pauta do Mercosul.
A lista de ativos permitidos em produtos cosméticos para alisar ou ondular os cabelos deve ser atualizada periodicamente considerando a avaliação dos pedidos de empresas enviados por meio de petições específicas.
Resultado esperado:
Que as listas de substâncias de produtos de higiene pessoal, cosméticos e perfumes estejam de acordo com as informações disponíveis atualmente para controlar o risco associado ao seu uso em produtos de higiene pessoal, cosméticos e perfumes.
Dessa forma, o projeto visa garantir que os componentes utilizados nos produtos de higiene pessoal, cosméticos e perfumes sejam seguros para a saúde humana, considerando os resultados dos estudos toxicológicos mais recentes, além das reações observadas no uso de tais componentes ao longo do tempo.
Essa atualização em âmbito internacional também produz efeitos no campo econômico, ao facilitar o comércio desses produtos entre diferentes países.
Em suma, o projeto em comento prevê a atualização das seguintes listas de substâncias:
1)Lista de substâncias que os produtos não devem conter exceto nas condições e com as restrições estabelecidas (estabelece limite de concentração e/ou condições de uso para substâncias com ação alisante, ação antitranspirante, etc.);
2) Lista de substâncias que não podem ser utilizadas nesses produtos (estabelece as substâncias de uso proibido como, por exemplo, antibióticos);
3) Lista de substâncias de ação conservante permitidas;
4) Lista de substâncias corantes permitidas para produtos de higiene pessoal, cosméticos e perfumes;
5) Lista de filtros ultravioletas permitidos
6) Listas não harmonizadas no Mercosul: Lista Restritiva e Lista de ativos alisantes ou onduladores</t>
  </si>
  <si>
    <t>RDC 528/2021; RDC 529/2021; RDC 530/2021; RDC 600/2022; RDC 645/2022; IN 220/2023, RDC 628/2022.</t>
  </si>
  <si>
    <t>ghcos@anvisa.gov.br</t>
  </si>
  <si>
    <t>4.2</t>
  </si>
  <si>
    <t>Requisitos para regularização de produtos cosméticos orgânicos.</t>
  </si>
  <si>
    <t>Produtos para higiene pessoal, cosméticos e perfumes devem atender determinados requisitos para alegarem que são orgânicos ou que possuem ingrediente(s) orgânico(s).
Um dos requisitos obrigatórios é a certificação do produto ou do ingrediente por organismo reconhecido oficialmente, segundo critérios estabelecidos em regulamento.
A Lei 10831/2003 e o Decreto 6323/2007 definem requisitos para produtos orgânicos, porém a ausência de requisitos específicos para produtos de higiene pessoal, cosméticos e perfumes orgânicos tem impedido a certificação desses produtos.
Assim, é necessário regulamento específico para possibilitar a certificação mencionada para produtos para higiene pessoal, cosméticos e perfumes orgânicos.
Também é necessário esclarecer os critérios para certificação de ingredientes utilizados nesses produtos. Esses critérios já existem, mas não estão muito claros para as empresas.
Resultados esperados:
Elaboração de regulamento com requisitos específicos para possibilitar a certificação de produtos para higiene pessoal, cosméticos e perfumes orgânicos e esclarecer os critérios para certificação de ingredientes utilizados nesses produtos.</t>
  </si>
  <si>
    <t>Cidadãos – Consumidores e usuários, Setor regulado – Cadeia produtiva, Setor regulado – Estabelecimentos comerciais ou prestadores de serviços, Setor regulado – Micro e pequenas empresas ou microempreendedor individual, SNVS – VISAs Estaduais ou Municipais</t>
  </si>
  <si>
    <t>4.3</t>
  </si>
  <si>
    <t>Requisitos para regularização de produtos cosméticos repelentes</t>
  </si>
  <si>
    <t>Repelentes de carrapatos se enquadram na definição de produtos de higiene pessoal, cosméticos e perfumes da RDC n. 752/2022, entretanto não estão estabelecidos requisitos específicos para sua regularização.  Considerando o art. 34, inciso VIII, da RDC n. 752/2022, a categoria de cosmético existente para repelência é "repelente de insetos", porém carrapatos pertencem à Classe aracnidea. Considerando que se tratam de produtos de alto risco, uma vez que a ação cosmética tem como consequência proteção contra doenças, é necessário o estabelecimento de requisitos técnicos específicos para permitir a regularização desse tipo de produto.</t>
  </si>
  <si>
    <t>Cidadãos – Consumidores e usuários, Setor regulado – Cadeia produtiva, Setor regulado – Estabelecimentos comerciais ou prestadores de serviços, Setor regulado – Micro e pequenas empresas ou microempreendedor individual, SNVS – VISAs Estaduais ou Municipais, Profissionais que desempenham atividades relacionadas à atuação da Anvisa</t>
  </si>
  <si>
    <t>4.4</t>
  </si>
  <si>
    <t xml:space="preserve">Revisão da norma de Cosmetovigilância </t>
  </si>
  <si>
    <t>Atualização da RDC 332/2005, que trata da implementação de sistema de cosmetovigilância para empresas fabricantes e/ou importadoras de produtos de higiene pessoal, cosméticos e perfumes</t>
  </si>
  <si>
    <t>RDC 332/2005</t>
  </si>
  <si>
    <t>4.5</t>
  </si>
  <si>
    <t>Revisão de regulamentos com inclusão de dispositivos de repercussão predominantemente administrativa.</t>
  </si>
  <si>
    <t>Necessidade de melhoria e aprimoramento dos requisitos para organização das normas com inclusão de dispositivos  de repercussão predominantemente administrativa tal como: regras de transição para adequação e esgotamento de rotulagens, prazos para implementação de obrigatoriedade, procedimentos atinentes à verificação de produtos notificados.
Resultados esperados: Maior clareza das regras presentes nos atos normativos, de forma a dar mais transparência e previsibilidade.</t>
  </si>
  <si>
    <t>Setor regulado – Cadeia produtiva, Setor regulado – Micro e pequenas empresas ou microempreendedor individual, SNVS – VISAs Estaduais ou Municipais</t>
  </si>
  <si>
    <t>4.6</t>
  </si>
  <si>
    <t>Revisão de requisitos técnicos e de simplificação da regularização de produtos de higiene pessoal, cosméticos e perfumes</t>
  </si>
  <si>
    <t>A ausência de normas que trazem explicitamente algumas  proibições ou requisitos para uso de determinados apelos, presentes apenas em pareceres da Câmara Técnica de Cosméticos, assim como de algumas definições, como de alegação terapêutica e uso externo, tem gerado inúmeras demandas para a área de cosméticos.  Assim, é necessário regulamentar explicitamente pontos já cobrados com base em artigos gerais das normas vigentes.
Além disso, é necessária a atualização constante de requisitos técnicos, incluindo rotulagem, para regularização de produtos considerando inovações, novas evidências científicas, dados de monitoramento de uso dos produtos e até mesmo demandas judiciais.
Resultado esperado:
Revisão de norma para que haja maior clareza quanto sua aplicação com consequente diminuição de questionamentos.</t>
  </si>
  <si>
    <t>RDC Nº 752/2022.</t>
  </si>
  <si>
    <t>4.9.1.a</t>
  </si>
  <si>
    <t>4.7</t>
  </si>
  <si>
    <t>Revisão do Regulamento Técnico para empresas que exerçam atividade de fracionamento de Produtos de Higiene Pessoal, Cosméticos e Perfumes com venda direta ao consumidor (Revisão da RDC nº 108/2005)</t>
  </si>
  <si>
    <t>O regulamento atualmente vigente encontra-se obsoleto, sendo necessária a avaliação das categorias de produtos contempladas no regulamento, bem como os requisitos de boas práticas. Além disso, os requisitos previstos na norma necessitam de atualização em virtude do avanço tecnológico, incluindo questões referentes à reutilização de embalagens.</t>
  </si>
  <si>
    <t>RDC nº 108/2005.</t>
  </si>
  <si>
    <t>4.8</t>
  </si>
  <si>
    <t>Atualização periódica da lista de ativos permitidos em produtos cosméticos para alisar ou ondular os cabelos</t>
  </si>
  <si>
    <t xml:space="preserve">A lista de ativos permitidos em produtos cosméticos para alisar ou ondular o cabelo deve ser atualizada peiriodicamente considerando a avaliação dos pedidos de empresas enviados por meio de petições específicas. </t>
  </si>
  <si>
    <t>RDC nº 409/2020, RDC nº 752/2022 e IN nº 220/2023.</t>
  </si>
  <si>
    <t>SNVS – Laboratórios analíticos, Setor Regulado, Consumidores</t>
  </si>
  <si>
    <t>Farmacopeia</t>
  </si>
  <si>
    <t>GELAS</t>
  </si>
  <si>
    <t>5.1</t>
  </si>
  <si>
    <t>Admissibilidade de farmacopeias estrangeiras como referência no controle de qualidade de insumos e produtos farmacêuticos</t>
  </si>
  <si>
    <t>Trata-se da revisão da RDC Nº 511, de 27 de maio de 2021, que dispõe sobre a admissibilidade de códigos farmacêuticos estrangeiros.</t>
  </si>
  <si>
    <t>RDC nº 511/2021</t>
  </si>
  <si>
    <t>Setor regulado – Cadeia produtiva, Setor regulado – Estabelecimentos comerciais ou prestadores de serviços, SNVS – VISAs Estaduais ou Municipais,  SNVS – Laboratórios analíticos,  Comunidade acadêmica</t>
  </si>
  <si>
    <t>farmacopeia@anvisa.gov.br</t>
  </si>
  <si>
    <t>5.2</t>
  </si>
  <si>
    <t>Implementação das Boas Práticas Farmacopeicas na Farmacopeia Brasileira.</t>
  </si>
  <si>
    <t>Trata-se de tema que visa implementar as Boas Práticas Farmacopeicas na Farmacopeia Brasileira</t>
  </si>
  <si>
    <t>Não se aplica</t>
  </si>
  <si>
    <t>Setor regulado – Cadeia produtiva, Setor regulado – Estabelecimentos comerciais ou prestadores de serviços, Setor regulado – Micro e pequenas empresas ou microempreendedor individual, SNVS – Laboratórios analíticos, Profissionais que desempenham atividades relacionadas à atuação da Anvisa, Comunidade acadêmica</t>
  </si>
  <si>
    <t>5.3</t>
  </si>
  <si>
    <t>Revisão das regras utilizadas para nomenclatura das Denominações Comuns Brasileiras - DCB da Farmacopeia Brasileira e publicações das Listas das Denominações Comuns Brasileiras - DCB da Farmacopeia Brasileira. (Revisão da RDC nº 63/2012)</t>
  </si>
  <si>
    <t>Trata-se da revisão do marco regulatório das Denominações Comuns Brasileiras que reúne as regras utilizadas para as Denominações Comuns Brasileiras (DCB)</t>
  </si>
  <si>
    <t>RDC nº 63/2012</t>
  </si>
  <si>
    <t>Cidadãos – Consumidores e usuários, Setor regulado – Cadeia produtiva, Setor regulado – Cadeia de distribuição, Setor regulado – Estabelecimentos comerciais ou prestadores de serviços, Setor regulado – Micro e pequenas empresas ou microempreendedor individual, Profissionais que desempenham atividades relacionadas à atuação da Anvisa, Comunidade acadêmica, Órgãos de controle externo ou outros órgãos de governo</t>
  </si>
  <si>
    <t>5.4</t>
  </si>
  <si>
    <t>Atualização periódica da lista das Denominações Comuns Brasileiras (DCB)</t>
  </si>
  <si>
    <t>Trata-se de tema de atualização periódica, prevista na competência legal da Anvisa de atualizar a Farmacopeia Brasileira, nesse caso, atualizar a lista das Denominações Comuns Brasileiras (DCB), incluindo, alterando ou excluindo DCB.</t>
  </si>
  <si>
    <t>RDC nº 469/2021</t>
  </si>
  <si>
    <t>5.5</t>
  </si>
  <si>
    <t>Atualização periódica dos compêndios da Farmacopeia Brasileira (FB)</t>
  </si>
  <si>
    <t>Trata-se de tema de atualização periódica, prevista na competência legal da Anvisa de atualizar a Farmacopeia Brasileira, nesse caso, atualizar os compêndios da Farmacopeia Brasileira (Farmocopeia Brasileira, Farmacopeia Homeopática Brasileira, Formulário Nacional da Farmacopeia Brasileira, Formulário de Fitterápicos da Farmacopeia Brasileira e Formulário Homeopático da Farmacopeia Brasileira)</t>
  </si>
  <si>
    <t>RDC nº 298/2019 (Farmacopeia Brasileira)
RDC nº 463/2021 (Formulário de Fitoterápicos)
RDC nº 39/2011 (Farmacopeia Homeopática)
RDC nº302/2019 (Formulário Homeopático)
RDC nº 67/2011 (Formulário Nacional)</t>
  </si>
  <si>
    <t>Cidadãos – Consumidores e usuários, Setor regulado – Cadeia produtiva, Setor regulado – Estabelecimentos comerciais ou prestadores de serviços, Setor regulado – Micro e pequenas empresas ou microempreendedor individual, SNVS – VISAs Estaduais ou Municipais, SNVS – Laboratórios analíticos, Profissionais que desempenham atividades relacionadas à atuação da Anvisa, Comunidade acadêmica, Órgãos de controle externo ou outros órgãos de governo</t>
  </si>
  <si>
    <t>Insumos Farmacêuticos</t>
  </si>
  <si>
    <t>6.1</t>
  </si>
  <si>
    <t>Requisitos de Boas Práticas para o fracionamento e distribuição de insumos farmacêuticos</t>
  </si>
  <si>
    <t>Com a atualização das normas de boas práticas de fabricação de insumos farmacêuticos ativos (RDC 69/2014) e de medicamentos (RDC 301/2019) torna-se mister a atualização da norma RDC 204/06 (Boas práticas de distribuição e fracionamento de insumos farmacêuticos) no concernente à harmonização de suas diretrizes. Dessa forma propõe-se a revisão da norma de forma que a população tenha acesso a medicamentos industrializados e formulados com qualidade, segurança e eficácia. O projeto deverá seguir as boas práticas regulatórias vigente.</t>
  </si>
  <si>
    <t>RDC 204/06</t>
  </si>
  <si>
    <t>Laboratórios Analíticos</t>
  </si>
  <si>
    <t>7.1</t>
  </si>
  <si>
    <t xml:space="preserve">Revisão das Boas Práticas para Laboratórios de Controle de Qualidade </t>
  </si>
  <si>
    <t>As boas práticas para laboratórios de controle de qualidade estão descritas na RDC nº 512/2021. Destaca-se que esta RDC é produto da revisão e consolidação dos atos editados pelo Governo Federal determinado pelo Decreto nº 10.139/2019, não havendo, portanto, alteração dos requisitos estabelecidos na regulamentação anterior (RDC nº 11/2012). Trata-se, portanto, de requisitos normativos com mais de 10 anos de vigência, cuja temática não havia sido anteriormente regulamentada pela ANVISA. Assim, dado o ineditismo da norma e considerando que a ciência regulatória prima pela constante avaliação/reavaliação devido ao amadurecimento técnico-científico sobre o escopo, é necessária uma reavaliação criteriosa da norma.</t>
  </si>
  <si>
    <t>RDC nº 512/2021</t>
  </si>
  <si>
    <t>gelas@anvisa.gov.br</t>
  </si>
  <si>
    <t>Medicamentos</t>
  </si>
  <si>
    <t>GGMED</t>
  </si>
  <si>
    <t>8.1</t>
  </si>
  <si>
    <t>Alinhamento internacional dos parâmetros para a validação de métodos analíticos para medicamentos (Revisão da RDC nº  166/2017)</t>
  </si>
  <si>
    <t>A RDC 166/2017 trouxe um avanço muito importante para atualização e detalhamento dos requerimentos técnicos para validação de métodos analíticos, antes versado pela Resolução 899/2003. Entretanto, por experiência prática adquirida desde sua publicação, alguns requisitos desta norma carecem de revisão visando harmonização às normas internacionais de validação de método analítico e aos Guias do International Conference on Harmonisation of Technical Requirements for Registration of Pharmaceuticals for Human Use (ICH) ICH Q2/Q14, Q9 e Q10</t>
  </si>
  <si>
    <t>RDC nº 166/2017</t>
  </si>
  <si>
    <t>Setor regulado – Cadeia produtiva, SNVS – VISAs Estaduais ou Municipais, SNVS – Laboratórios analíticos, Comunidade acadêmica</t>
  </si>
  <si>
    <t>medicamento.assessoria@anvisa.gov.br</t>
  </si>
  <si>
    <t>8.2</t>
  </si>
  <si>
    <t>8.3</t>
  </si>
  <si>
    <t>Atualização dos requisitos para controle de qualidade de fitoterápicos a partir de alterações pontuais na RDC 26/2014</t>
  </si>
  <si>
    <t>Desde a publicação da Política Nacional de Plantas Medicinais e Fitoterápicos em 2006, a Anvisa, como parte essencial desse processo de disponibilização de fitoterápicos à população brasileira, vem alterando suas normas no intuito de aumento do acesso a fitoterápicos de qualidade, como também de convergência internacional, em especial, conforme colocado no programa da Política supracitada, nas partes referentes ao uso tradicinal e ao controle de qualidade de fitoterápicos. Assim, várias normas já foram republicadas desde 2006, porém, ainda há aspectos que precisam ser incorporados à legislação brasileira, em especial o controle que é aplicado aos extratos vegetais internacionalmente, sendo necessário, para isso, a republicação da IN 04/2014, que trata do guia para registro e notificação de fitoterápicos, assim como alterações pontuais na RDC 26/2014, de modo que essas alterações posam ser incorporadas.</t>
  </si>
  <si>
    <t>IN 4/2014 e RDC 26/2014</t>
  </si>
  <si>
    <t>Setor regulado – Cadeia produtiva, Profissionais que desempenham atividades relacionadas à atuação da Anvisa, Órgãos de controle externo ou outros órgãos de governo</t>
  </si>
  <si>
    <t>GGBIO</t>
  </si>
  <si>
    <t>8.4</t>
  </si>
  <si>
    <t>Atualização dos requisitos técnicos e regulatórios para o registro de Produtos Biológicos</t>
  </si>
  <si>
    <t>A norma que  trata da regularização de produtos biológicos, RDC nº 55/2010, é antiga carecendo de atualizações frente aos avanços tecnológicos, científicos e regulatórios alcançados desde sua publicação. Busca-se na sua revisão discutir a pertinência de aceitação de dados de mundo real e a possiblidade de classificar como de baixa complexidade algumas categorias de produtos biológicos, além de outros pontos. Além disso, este projeto irá contemplar a alteração em andamento da RDC nº 55/2023 para fins de atualização dos critérios para registro de produtos biossimilares, conforme processo SEI nº 25351.931217/2022-28.</t>
  </si>
  <si>
    <t>RDC nº 55/2010</t>
  </si>
  <si>
    <t>Cidadãos – Consumidores e usuários, Setor regulado – Cadeia produtiva, Setor regulado – Cadeia de distribuição, SNVS – VISAs Estaduais ou Municipais, SNVS – Laboratórios analíticos, Profissionais que desempenham atividades relacionadas à atuação da Anvisa, Comunidade acadêmica</t>
  </si>
  <si>
    <t>ggbio@anvisa.gov.br</t>
  </si>
  <si>
    <t>8.5</t>
  </si>
  <si>
    <t>Boas práticas de armazenamento, distribuição e transporte de gases medicinais</t>
  </si>
  <si>
    <t>Um dos maiores problemas enfrentados hoje no que diz respeito a gases medicinais é a falta de regulamentação das etapas da cadeia de distribuição destes produtos, como o transporte, comercialização, fornecimento e a entrega domiciliária, dentre outras etapas. A regulamentação de Boas Práticas de gases medicinais  apresenta uma lacuna regulatória para o armazenamento, distribuição e o transporte, sendo necessário estabelecer requisitos mínimos para as etapas citadas, a fim de garantir as boas práticas em toda a cadeia que envolve a disponibilização de gases medicinais.</t>
  </si>
  <si>
    <t>RDC 430/2020; RDC 16/2014; RDC 275/2019</t>
  </si>
  <si>
    <t>Cidadãos – Consumidores e usuários, Setor regulado – Cadeia de distribuição, Setor regulado – Estabelecimentos comerciais ou prestadores de serviços, Setor regulado – Micro e pequenas empresas ou microempreendedor individual, SNVS – VISAs Estaduais ou Municipais, Profissionais que desempenham atividades relacionadas à atuação da Anvisa</t>
  </si>
  <si>
    <t>8.4.1.a</t>
  </si>
  <si>
    <t>GGBIO e DIRE2</t>
  </si>
  <si>
    <t>8.6</t>
  </si>
  <si>
    <t>Condições e procedimentos para o registro de vacinas influenza pré-pandêmicas, atualização para uma cepa pandêmica e autorização de uso, comercialização e monitoramento das vacinas pandêmicas contra influenza</t>
  </si>
  <si>
    <t>A proposta busca regulamentar ferramenta de combate em futuras pandemias de influenza de subtipos emergentes e permitir uma ação célere para a atualização de uma eventual vacina contra a cepa influenza circulante, que venha a ser responsável pela emergência em saúde pública. Outras agências internacionais já dispõe de mecanismo semelhante e a GGBIO identificou a necessidade de haver uma previsão legal também no país.</t>
  </si>
  <si>
    <t>3. Antecipar e responder efetivamente a crises sanitárias e emergências de saúde pública</t>
  </si>
  <si>
    <t>Cidadãos – Consumidores e usuários, Setor regulado – Cadeia produtiva,  SNVS – VISAs Estaduais ou Municipais, SNVS – Laboratórios analíticos, Profissionais que desempenham atividades relacionadas à atuação da Anvisa, Comunidade acadêmica</t>
  </si>
  <si>
    <t>0.254.1.a</t>
  </si>
  <si>
    <t>8.7</t>
  </si>
  <si>
    <t>Consolidação das normas de Pós-Registro de medicamentos (Revisão das RDC 73/16,  RDC  708/22 e RDC 413/20)</t>
  </si>
  <si>
    <t xml:space="preserve">A proposta tem o objetivo de consolidar os aspectos gerais das três normas existentes sobre pós registro de medicamentos referentes a medicamentos sintéticos e semissintéticos (RDC 73/2016), a medicamentos fitoterápicos e produtos tradicionais fitoterápicos (RDC 708/2022) e a produtos biológicos (RDC 413/2022), mantendo as especificidades de cada categoria de medicamento.   </t>
  </si>
  <si>
    <t>RDC nº 73/16, RDC nº 708/22 e RDC nº 413/20.</t>
  </si>
  <si>
    <t>Setor regulado – Cadeia produtiva,Setor Regulado - micro e pequenas empresas, microempreendedor individual,Órgãos de controle externo ou outros órgãos de governo</t>
  </si>
  <si>
    <t>8.8</t>
  </si>
  <si>
    <t>Diretrizes Gerais de Boas Práticas de Preparação de Radiofármacos em estabelecimentos de Saúde e Radiofarmácias</t>
  </si>
  <si>
    <t>Atualmente temos um vácuo regulatório, quanto a preparação de Radiofármacos utilizando geradores (componentes radioativos) e componentes não radioativos para marcação, em Radiofarmácias.
A IN 37/2019 que trata das Boas Práticas de Fabricação de Radiofármacos, diretrizes complementares, das Boas Práticas de Fabricação de Medicamentos geral da RDC 301/2019, prevê que a atividade de preparação de Radiofármacos deve seguir a RDC 67/2007. Ocorre que a RDC 67/2007 nada traz de critérios técnicos relativos à preparação de Radiofármacos. Por outro lado, temos que a preparação de Radiofármacos em Serviços de Medicina Nuclear está prevista na RDC 38/2008. Por fim então é necessário que a preparação de Radiofármacos seja unificada e este novo ato normativo possua abrangência à Radiofarmácias e Serviços de Medicina Nuclear. Esse tema, de forma mais detalhada, pode ser encontrado na NOTA TÉCNICA Nº 69/2019/SEI/GPBIO/GGMED/DIRE2/ANVISA (SEI 0739365) e DESPACHO Nº 1353/2019/SEI/COIME/GIMED/GGFIS/DIRE4/ANVISA (SEI 0809833).</t>
  </si>
  <si>
    <t>RDC 38/2008</t>
  </si>
  <si>
    <t>8.9</t>
  </si>
  <si>
    <t>Formalização do Sistema Nacional de Farmacovigilância</t>
  </si>
  <si>
    <t>Requisitos para um sistema farmacovigilante funcional e sua interação com diversos atores relevantes para a farmacovigilância</t>
  </si>
  <si>
    <t>RDC 36/2013, Portaria 1660/2009, Portaria nº 696/2001</t>
  </si>
  <si>
    <t>Cidadãos – Consumidores e usuários, Setor regulado – Cadeia produtiva, Setor regulado – Estabelecimentos comerciais ou prestadores de serviços, SNVS – VISAs Estaduais ou Municipais, SNVS – Laboratórios analíticos, Profissionais que desempenham atividades relacionadas à atuação da Anvisa, Comunidade acadêmica</t>
  </si>
  <si>
    <t>GGMED, GGBIO e DIRE2</t>
  </si>
  <si>
    <t>8.10</t>
  </si>
  <si>
    <t>Implementação do e-CTD</t>
  </si>
  <si>
    <t xml:space="preserve">Discutir sobre a melhor forma de regulamentar o e-CTD no Brasil, alinhado ao ICH. Se trata de um requisito GBT para classificação da Anvisa como agência regulatória nível IV pela OMS.  </t>
  </si>
  <si>
    <t>Guia 24/2019</t>
  </si>
  <si>
    <t>Cidadãos – Consumidores e usuários, Setor regulado – Cadeia produtiva</t>
  </si>
  <si>
    <t>medicamento.assessoria@anvisa.gov.br, ggbio@anvisa.gov.br, diretoria2@anvisa.gov.br</t>
  </si>
  <si>
    <t>8.11</t>
  </si>
  <si>
    <t>Notificação,  registro e mudanças pós-registro de gases medicinais enquadrados como medicamentos</t>
  </si>
  <si>
    <t>A continuidade do processo de regulamentação de gases medicinais tem como objetivo preencher uma lacuna regulatória e atualizar as informações anteriormente publicadas, buscando a normatização destes produtos conforme suas especificidades.</t>
  </si>
  <si>
    <t>Cidadãos – Consumidores e usuários, Setor regulado – Cadeia produtiva, Setor regulado – Cadeia de distribuição, Setor regulado – Estabelecimentos comerciais ou prestadores de serviços, Setor regulado – Micro e pequenas empresas ou microempreendedor individual, SNVS – VISAs Estaduais ou Municipais, SNVS – Laboratórios analíticos, Profissionais que desempenham atividades relacionadas à atuação da Anvisa, Órgãos de controle externo ou outros órgãos de governo</t>
  </si>
  <si>
    <t>8.12</t>
  </si>
  <si>
    <t>Previsão expressa da aplicabilidade da norma de pós registro de produtos sintéticos para a  regularização de radiofármacos</t>
  </si>
  <si>
    <t xml:space="preserve">Atualmente aplica-se a normativa de alterações de registro de produtos sintéticos aos produtos radiofármacos  registrados, todavia, a normativa, RDC nº73/2016, não engloba essa categoria de produto em seu  escopo de forma expressa. </t>
  </si>
  <si>
    <t>RDC nº73/2016</t>
  </si>
  <si>
    <t>Setor regulado – Cadeia produtiva, SNVS – VISAs Estaduais ou Municipais, SNVS – Laboratórios analíticos, Profissionais que desempenham atividades relacionadas à atuação da Anvisa</t>
  </si>
  <si>
    <t>8.13</t>
  </si>
  <si>
    <t>Procedimento otimizado de análise, em que se utiliza das avaliações conduzidas por Autoridade Regulatória Estrangeira Equivalente (AREE) para análise das petições de registro e pós-registro de medicamentos e produtos biológicos, e de carta de adequação de insumo farmacêutico ativo (CADIFA), em território nacional</t>
  </si>
  <si>
    <t>É necessário definir, por categoria produto ou tipo de serviço, as diretrizes, critérios e os procedimentos necessários para adoção de caminhos regulatórios abreviados ou otimizados. Além disso, a presente proposta contribuirá para harmonização de procedimentos adotados atualmente pelas unidades organizacionais da GGMED e formalizadas recentemente por meio de Orientações de Serviço (OS).</t>
  </si>
  <si>
    <t>CP nº 1108/2022; OS 103/2021; OS 104/2021; OS 70/2019; OS 82/2020;  OS 45/2018</t>
  </si>
  <si>
    <t>Cidadãos – Consumidores e usuários, Setor regulado – Cadeia produtiva, Setor regulado – Cadeia de distribuição, Setor regulado – Estabelecimentos comerciais ou prestadores de serviços, SNVS – VISAs Estaduais ou Municipais, SNVS – Laboratórios analíticos, Comunidade acadêmica</t>
  </si>
  <si>
    <t>8.14</t>
  </si>
  <si>
    <t>Procedimentos para descontinuação de fabricação ou importação de medicamentos, bem como para sua reativação.</t>
  </si>
  <si>
    <t xml:space="preserve">A atual legislação, RDC nº 18/2014, não contempla todas as situações que podem ocasionar a descontinuação de fabricação. Além disto, não define o termo desabastecimento. Gera, ainda, dúvidas de conceitos como fabricação, comercialização e desabastecimento.
Por não contemplar os casos relacionados a questões logísticas simples, como atraso na importação, aumento de demanda, etc., e por gerar dúvidas quanto a conceitos de fabricação, comercialização, desabastecimento, as empresas às vezes não estão seguras se devem notificar estes casos. Quando não notificam, pode haver desabastecimento sem conhecimento da ANVISA.
A Resolução não conceitua desabastecimento, de modo que este conceito torna-se subjetivo, o que prejudica sua aplicação objetiva. Desta maneira, é difícil avaliar e punir empresas com relação a este prazo diferenciado para notificação nos casos que vão causar desabastecimento. A empresa deve notificar 6 ou 12 meses antes de parar de fabricar e é sabido que às vezes um lote fabricado já </t>
  </si>
  <si>
    <t>RDC nº 18/2014</t>
  </si>
  <si>
    <t>8.15</t>
  </si>
  <si>
    <t>Registro e pós-registro de medicamentos específicos (Revisão da RDC 24/2011 e da RDC 76/2016)</t>
  </si>
  <si>
    <t>As normas atualmente vigentes para registro e pós-registro de medicamentos específicos (RDC 24/2011 e RDC 76/2016) estão desatualizadas e necessitam de revisão para que fiquem convergentes com outras normas aplicáveis a medicamentos e possam, na medida do possível, dadas as particularidades de alguns medicamentos dessa categoria, ficar alinhadas com os requisitos regulatórios para registro/ licenciamento de medicamentos em outras agências reguladoras. De forma geral, para o registro, é necessário revisar a ordem de disposição e, principalmente, a profundidade com que muitos documentos são apresentados, considerando a forma que são apresentados para outras agências de referência, como FDA, EMA, PMDA, etc. O modelo CTD será utilizado naquilo que for aplicável. A partir da revisão dos requisitos de registro, será possível estabelecer novos requisitos para as mudanças pós-registro, considerando, naquilo que for possível, o guia ICH Q12.</t>
  </si>
  <si>
    <t>RDC 24/2011 e RDC 76/2016</t>
  </si>
  <si>
    <t>Cidadãos – Consumidores e usuários, Setor regulado – Cadeia produtiva, Profissionais que desempenham atividades relacionadas à atuação da Anvisa</t>
  </si>
  <si>
    <t>8.16</t>
  </si>
  <si>
    <t xml:space="preserve">Regramento para a aprovação de nomes para medicamentos, seus complementos e a formação de famílias de medicamentos </t>
  </si>
  <si>
    <t>A revisão da RDC 59/2014 se faz relevante como prioridade para a AR no sentido de acompanhar os regramentos internacionais que contemplam a formação de famílias com critérios, além do fármaco identificador. Ademais, sua revisão deverá trazer à tona questão transversal acerca de "umbrella branding" para produtos de categoria regulatórias diferentes cuja discussão e regulamentação ainda não está sedimentada por outras areas da Anvisa, a exemplo de produtos para saúde, medicamentos e cosméticos. Ademais, no que concerne especificamente a concessão de nomes de medicamentos é necessária a inclusão da regra geral dos requisitos de sistema de avaliação de colidência fonética e ortografica, bem como a reavaliação da matriz de risco. Todavia é importante ter claro que o projeto regulatório somente poderá ser concretizada a medio e longo prazo em função de outras prioridades já iniciadas.</t>
  </si>
  <si>
    <t>RDC 59/2014</t>
  </si>
  <si>
    <t>8.17</t>
  </si>
  <si>
    <t>Regulação de Inovação nas áreas de medicamentos e produtos biológicos.</t>
  </si>
  <si>
    <t xml:space="preserve">Em consonância com a lei que institui o Marco Legal das Startups e do Empreendedorismo Inovador, a DIRE2 iniciou a discussão na Anvisa bem como viabilizou Workshop Inovação Farmacêutica de forma a destacar a importância em se estabelecer uma estratégia regulatória para a inovação radical no Brasil. O impacto regulatório na inovação radical será significativo sem abrir mão de arcabouço regulatório que garanta a segurança, a eficácia e a qualidade das inovações. Destaca-se a importância em se garantir também ambiente regulatório favorável à criação e adoção de tecnologias inovadoras. </t>
  </si>
  <si>
    <t xml:space="preserve">Lei Complementar n.º 182, de 1º de junho de  2021
</t>
  </si>
  <si>
    <t>diretoria2@anvisa.gov.br</t>
  </si>
  <si>
    <t>GGMED e GGBIO</t>
  </si>
  <si>
    <t>8.18</t>
  </si>
  <si>
    <t xml:space="preserve"> Regularização sanitária condicional de medicamentos via termo de compromisso</t>
  </si>
  <si>
    <t>A proposta busca regulamentar procedimentos administrativos para apresentação de dados e provas adicionais posteriormente à concessão do registro ou pós-registro de medicamentos</t>
  </si>
  <si>
    <t>Decreto nº 9.830/2019</t>
  </si>
  <si>
    <t>medicamento.assessoria@anvisa.gov.br, ggbio@anvisa.gov.br</t>
  </si>
  <si>
    <t>8.45.1.a</t>
  </si>
  <si>
    <t>COPEC</t>
  </si>
  <si>
    <t>8.19</t>
  </si>
  <si>
    <t xml:space="preserve"> Revisão da norma de inspeção de Boas Práticas Clínicas (BPC) (Revisão da IN 122/2022)</t>
  </si>
  <si>
    <t xml:space="preserve">Os princípios de Boas Práticas Clínicas são fundamentias para a garantia dos direiros e segurança dos participantes de pesquisas clínicas e da integridade e do valor científico dos dados obtidos nas pesquisas clínicas. Os procedimentos e critérios para inspeção em se baseiam em Guias internacionais e estão harmonizados. A revisão da IN 122/2022 tem o objetivo de realizar ajustes pontuais com o objetivo de harmonizar com esses guias. </t>
  </si>
  <si>
    <t>RDC nº 9/2015 / Guia ICH E6 /PL 7.082/2017</t>
  </si>
  <si>
    <t>Cidadãos – Consumidores e usuários, Setor regulado – Cadeia produtiva, Setor regulado – Cadeia de distribuição, Setor regulado – Micro e pequenas empresas ou microempreendedor individual, Profissionais que desempenham atividades relacionadas à atuação da Anvisa, Órgãos de controle externo ou outros órgãos de governo</t>
  </si>
  <si>
    <t>pesquisaclinica@anvisa.gov.br</t>
  </si>
  <si>
    <t>8.20</t>
  </si>
  <si>
    <t>Revisão do marco regulatório que trata das alterações pós registro de produtos biológicos e seu cancelamento.</t>
  </si>
  <si>
    <t>O projeto engloba alteração da RDC nº 413/2020, que trata do pós registro e cancelamento de produtos biológicos, que está em curso, conforme processo regulatório nº 25351.937049/2022-84. Essa proposta busca modificar o art. 22 da norma, a fim de otimizar o processo de protocolos das modificações e de sua análise pela Anvisa. Com isso, espera-se uma diminuição no número de expedientes recebidos e, logo, uma redução das filas de analise e dos custos administrativos envolvidos em análises semelhantes, sem prejuízo à avaliação técnica realizada pela GPBIO/GGBIO. Adicionalmente, por determinação da DIRE2, o projeto deverá incluir uma revisão mais ampla da RDC nº 413/2020 e da IN nº 65/2020, que a complementa, de modo a verificar a necessidade de ajustes ou atualizações que possam do mesmo modo, contribuir para ganhos de eficiência na aplicação da norma e simplificação, sempre que possível.</t>
  </si>
  <si>
    <t>RDC nº 413/2020</t>
  </si>
  <si>
    <t>Setor regulado – Cadeia produtiva</t>
  </si>
  <si>
    <t>8.21</t>
  </si>
  <si>
    <t xml:space="preserve">Requerimentos para a comprovação de segurança e eficácia de petições de pós-registro (Revisão da RDC 73/2016) </t>
  </si>
  <si>
    <t>Com a publicação da RDC 753/2022 foi identificada a necessidade de também revisitar os requisitos dispostos na RDC 73/2016 já que essa resolução apresenta requerimentos para a comprovação de segurança e eficácia que estão alinhados com aqueles previstos na RDC 753/2022. Espera-se que a revisão da RDC 73/2016 resulte em harmonização com os regulamentos internos e com os requerimentos técnicos internacionais.</t>
  </si>
  <si>
    <t>RDC 753/2022 e RDC 73/2016</t>
  </si>
  <si>
    <t>Setor regulado – Cadeia produtiva, SNVS – VISAs Estaduais ou Municipais, SNVS – Laboratórios analíticos, Profissionais que desempenham atividades relacionadas à atuação da Anvisa, Comunidade acadêmica</t>
  </si>
  <si>
    <t>8.22</t>
  </si>
  <si>
    <t>Requisitos mínimos para a validação de métodos bioanalíticos empregados em estudos com fins de registro e pós-registro de medicamentos (Revisão da RDC 27/2012)</t>
  </si>
  <si>
    <t>Revisão da Resolução de Diretoria Colegiada - RDC nº 27, de 17 de maio de 2012 que dispõe sobre os requisitos mínimos para a validação de métodos bioanalíticos empregados em estudos com fins de registro e pós-registro de medicamentos.</t>
  </si>
  <si>
    <t>RDC nº 27/2012</t>
  </si>
  <si>
    <t>8.32.1.a</t>
  </si>
  <si>
    <t>8.23</t>
  </si>
  <si>
    <t xml:space="preserve">Requisitos para procedimento simplificado de solicitações de registro, pós-registro e renovação de registro de medicamentos </t>
  </si>
  <si>
    <t>Após 9 anos de vigência da norma, verificou-se que a definição de novas categorias regulatórias de medicamentos, como os medicamentos inovadores, e outros requisitos dispostos em norma necessitam de revisão para se adequarem ao atual arcabouço regulatório da Agência. O processo inicial de abertura de revisão regulatória de 2017 está no processo 25351.117086/2017-31.</t>
  </si>
  <si>
    <t>RDC 31/2014</t>
  </si>
  <si>
    <t>8.24</t>
  </si>
  <si>
    <t xml:space="preserve">Requisitos sanitários para a regularização e vigilância de medicamentos industrializados de uso humano em todo o seu ciclo de vida </t>
  </si>
  <si>
    <t>Pretende-se nesta revisão harmonizar os requisitos relacionados ao protocolo, aos documentos exigidos para identificação dos produtos e empresas envolvidas e, eventualmente, conforme avaliação que ainda será realizada, às definições contidas nas normas.  Também serão possivelmente incluídos diretrizes para a  Boas Práticas de Avaliação.</t>
  </si>
  <si>
    <t>RDC nº 187/2017 (soros hiperimunes); RDC nº 55/2010 (produtos biológicos); RDC nº 718/2022 (probióticos); RDC nº 194/2017 (alergênicos); RDC nº 738/202 (radiofármacos); RDC nº 505/2021 (produtos  de terapia avançada)</t>
  </si>
  <si>
    <t>8.25</t>
  </si>
  <si>
    <t>Revisão  das Boas Práticas de Fabricação complementares a Medicamentos Estéreis ( Revisão da IN nº 35/2019)</t>
  </si>
  <si>
    <t>A partir de 1º de janeiro de 2021, a Anvisa se tornou membro do Esquema de Cooperação em Inspeção Farmacêutica (PIC/S, do inglês Pharmaceutical Inspection Co-operation Scheme), que tem como objetivos principais a harmonização internacional, por meio do estabelecimento de guias de referência na área de Boas Práticas de Fabricação e de Distribuição de produtos farmacêuticos (BPF e BPD), e a realização de treinamentos a fim de tornar equivalentes os sistemas de inspeção de boas práticas de fabricação de todo o mundo, favorecendo a convergência regulatória e a definição das melhores práticas internacionais considerando seu escopo. Considerando o exposto acima, cabe à esta Agência, como membro do PIC/S, harmonizar os requisitos regulatórios estabelecidos nos documentos PIC/S, que são atualizados constantemente. O alinhamento das normativas sanitárias é extremamente relevante para que os benefícios da Anvisa como membro do PIC/S, destacando-se a competitividade de medicamentos nacionais em outros mercado e facilidades no processo de exportação; e a otimização de inspeções sanitárias para verificação de Boas Práticas de Fabricação e eficiência no uso de recursos humanos e financeiros da Agência; sejam mantidos.  Além disso, está alinhado a um dos indicadores do Planejamento Estratégico (PE) da Anvisa, o PE 12.3 - Participar de 100% das reuniões de comitês, círculo de especialistas, seminários, treinamentos, subcomitês e grupos de trabalho do Pharmaceutical Inspection Cooperation Scheme (PICs), com meta de 100% em 2023. Ainda, visando a manutenção da convergência a padrões internacionais no que se refere a diretrizes de Boas Práticas de Fabricação de medicamentos, a Anvisa é membro do International Conference on Harmonisation of Technical Requirements for Registration of Pharmaceuticals for Human Use (ICH), desde 2018,  que é uma iniciativa que reúne autoridades regulatórias e a indústria farmacêutica para discutir aspectos científicos e técnicos do desenvolvimento e registro de produtos farmacêuticos, sendo, atualmente, membro do Comitê Gestor do ICH. Portanto, a Anvisa contribuiu de maneira mais significativa para o desenvolvimento e aprovação de guias utilizados no âmbito do ICH, e favorece o alinhamento da legislação brasileira sobre medicamentos às melhores práticas internacionais. Portanto, esse projeto regulatório visa manter a convergência a padrões internacionais no que se refere a diretrizes de Boas Práticas de Fabricação de medicamentos.</t>
  </si>
  <si>
    <t>IN 35/32019</t>
  </si>
  <si>
    <t>8.26</t>
  </si>
  <si>
    <t>Revisão da norma de boas práticas de farmacovigilância para detentores de registro de medicamentos</t>
  </si>
  <si>
    <t xml:space="preserve"> Inclusão de um dispositivo na norma atual para descrição de nome do medicamento (uso do dicionário WHODrug) no envio dos RPBRs e das notificações ao SNVS pelos Detentores de Registro de Medicamento. </t>
  </si>
  <si>
    <t>RDC 36/2013, RDC 406/2020, Portaria 1660/2009, Portaria nº 696/2001</t>
  </si>
  <si>
    <t>Setor regulado – Cadeia produtiva, Profissionais que desempenham atividades relacionadas à atuação da Anvisa, Comunidade acadêmica</t>
  </si>
  <si>
    <t>8.27</t>
  </si>
  <si>
    <t xml:space="preserve">Revisão da norma de Boas Práticas de Manipulação em Farmácias
</t>
  </si>
  <si>
    <t>Diante dos achados do projeto de inspeção de farmácias de estéreis, percebeu-se que o marco regulatório (RDC 67/09) necessita ser atualizado com as normas internacionais para produção de medicamentos.</t>
  </si>
  <si>
    <t>RDC 67/09</t>
  </si>
  <si>
    <t>8.28</t>
  </si>
  <si>
    <t>Revisão da regulamentação de produtos de Cannabis para fins medicinais (Revisão da RDC nº 327/2019)</t>
  </si>
  <si>
    <t>Revisão da RDC nº 327/2019, a fim de abordar pontos frequentemente sujeitos a demandas judiciais, reavaliar as vias de administração/formas farmacêuticas permitidas, além de requisitos relacionados à importação, manipulação e dispensaçaõ dos produtos de Canabis para fins medicinais.</t>
  </si>
  <si>
    <t>RDC 327/2019</t>
  </si>
  <si>
    <t>Cidadãos – Consumidores e usuários, Setor regulado – Cadeia produtiva, Setor regulado – Micro e pequenas empresas ou microempreendedor individual, Profissionais que desempenham atividades relacionadas à atuação da Anvisa</t>
  </si>
  <si>
    <t>8.29</t>
  </si>
  <si>
    <t>Revisão das regras para elaboração, harmonização, atualização, publicação e disponibilização de bulas de medicamentos para pacientes e para profissionais de saúde</t>
  </si>
  <si>
    <t>O tema já está previsto na AR 2020 -2023 e há necessidade de alinhamento com os regramentos internacionais, no que concerne ao formato, conteúdo, bem como formas de disponibilização que acompanhem a evolução das tecnologias digitais, incluindo a bula eletrônica/digital.</t>
  </si>
  <si>
    <t>RDC 47/2009 e RDC 60/2012</t>
  </si>
  <si>
    <t>Cidadãos – Consumidores e usuários, Setor regulado – Cadeia produtiva, SNVS – VISAs Estaduais ou Municipais</t>
  </si>
  <si>
    <t>8.30</t>
  </si>
  <si>
    <t>Revisão dos medicamentos isentos de prescrição (MIP) (Revisão da RDC nº 98/2016)</t>
  </si>
  <si>
    <t>A proposta de revisão busca oportunidades de aperfeiçoamento do processo de definição da lista de MIP e de suas atualizações.</t>
  </si>
  <si>
    <t>RDC 98/2016; IN 86/2021</t>
  </si>
  <si>
    <t>Cidadãos – Consumidores e usuários, Setor regulado – Cadeia produtiva, Setor regulado – Cadeia de distribuição</t>
  </si>
  <si>
    <t>8.31</t>
  </si>
  <si>
    <t>Revisão de parâmetros para a verificação de produtos de degradação em medicamentos (Revisão da RDC 53/2015).</t>
  </si>
  <si>
    <t xml:space="preserve">A RDC 53/2015 trouxe um avanço muito importante para o conhecimento analítico dos laboratórios farmacêuticos e representa uma descrição clara e objetiva das expectativas da Agência quanto ao tema. Entretanto, conforme alguns estudos recentes tem demonstrado, alguns requisitos desta norma podem estar ultrapassados ou não ter mais qualquer relação com o risco sanitário. </t>
  </si>
  <si>
    <t>RDC nº 53/2015</t>
  </si>
  <si>
    <t>8.32</t>
  </si>
  <si>
    <t>Revisão do Regulamento para a realização de ensaios clínicos com medicamentos no Brasil (Revisão da RDC 9/2015)</t>
  </si>
  <si>
    <t>As pesquisas clínicas promovem inovação no âmbito da saúde e podem proporcionar novos tratamentos e benefícios à população. O uso de medicamentos experimentais na assistência médica à muitos pacientes é uma necessidade e uma realidade observada atualmente no Brasil. Com base na RDC n. 38/2013, são três os Programas assistenciais com medicamentos experimentais: Acesso Expandido, Uso Compassivo e Fornecimento de Medicamento Pós-Estudo.
Através dos programas assistenciais, o tratamento é disponibilizado pelas empresas patrocinadoras, promovendo acesso especial a pacientes ou grupos de pacientes que de outra forma não teriam alternativa inovadora de tratamento no país. Portanto, espera-se que a revisão da norma possa otimizar os procedimentos para autorização de uso dos medicamentos experimentais por esses pacientes.</t>
  </si>
  <si>
    <t>Resolução CNS 466/2012 / PL 7.082/2017 / RDC nº 81/2008</t>
  </si>
  <si>
    <t>Cidadãos – Consumidores e usuários, Setor regulado – Cadeia produtiva, Setor regulado – Cadeia de distribuição, Setor regulado – Micro e pequenas empresas ou microempreendedor individual, Profissionais que desempenham atividades relacionadas à atuação da Anvisa, Comunidade acadêmica, Órgãos de controle externo ou outros órgãos de governo</t>
  </si>
  <si>
    <t>8.33</t>
  </si>
  <si>
    <t>Revisão do regulamento para os programas de acesso expandido, uso compassivo e fornecimento de medicamento pós-estudo (Revisão da RDC nº 38/2013)</t>
  </si>
  <si>
    <t>A pesquisa clínica está diretamente relacionada ao ganho de qualidade de vida, essencial para o bem-estar de todos os cidadãos.  O surgimento de terapias totalmente inovadoras e a ocorrência de saltos expressivos do conhecimento científico e tecnológico exige que os instrumentos regulatórios estejam alinhados com esses avanços e com as melhores práticas internacionais, de forma a promover um ambiente regulatório favorável à realização de pesquisas clínicas no Brasil. Nesse sentido, a convergência regulatória a padrões internacionais, além da racionalização, simplificação e otimização de normativos regulatórios, sem comprometer a qualidade, segurança e eficácia dos medicamentos experimentais, é essencial para a redução de prazos de análise, ao mesmo tempo que gera o fortalecimento da regulação sanitária e cria o ambiente regulatório favorável às pesquisas clínicas.</t>
  </si>
  <si>
    <t>PL 7.082/2017</t>
  </si>
  <si>
    <t>Cidadãos – Consumidores e usuários, Setor regulado – Cadeia produtiva, Setor regulado – Cadeia de distribuição, Setor regulado – Micro e pequenas empresas ou microempreendedor individual, Profissionais que desempenham atividades relacionadas à atuação da Anvisa, Comunidade acadêmica</t>
  </si>
  <si>
    <t>8.34</t>
  </si>
  <si>
    <t xml:space="preserve">Revisão dos critérios de indicação, inclusão e exclusão de medicamentos na Lista de Medicamentos de Referência </t>
  </si>
  <si>
    <t>Vislumbra-se possibilidade de melhoria na indicação de medicamentos de referência com o intuito de tonar mais célere o processo e mitigar a ausência desses produtos no mercado o que poderia significar uma condição impeditiva para o desenvolvimento de medicamentos genéricos/similares. Impacto positivo na disponibilidade de medicamentos de referência no mercado, etapa necessária ao desenvolvimento de medicamentos genéricos.</t>
  </si>
  <si>
    <t>RDC 35/2012 e RDC 290/2019</t>
  </si>
  <si>
    <t>8.35</t>
  </si>
  <si>
    <t>Revisão dos critérios para fins de enquadramento na categoria prioritária das petições de registro, pós-registro e anuência prévia em pesquisa clínica de medicamentos, conforme a relevância pública (Revisão das RDC 204/2017 e RDC 205/2017)</t>
  </si>
  <si>
    <t xml:space="preserve">Os critérios atuais para  priorização de análise de petições de registro e pós registro precisam ser revistos para que se tornem mais específicos e coerentes com o benefício e esforço demandado pelas áreas para a avaliação de petições priorizadas.  Tema tem impacto grande nas atividades das áreas e também na saúde pública. Importante a revisão dos critérios de comercialização, de priorização (Ex: nova concentração de ibuprofeno priorizada por ser indicação pediátrica), definição de doença rara e  concessão de termo de compromisso. </t>
  </si>
  <si>
    <t>RDC nº 204/2017 e RDC nº 205/2017</t>
  </si>
  <si>
    <t>Setor regulado – Cadeia produtiva, Setor regulado – Estabelecimentos comerciais ou prestadores de serviços, SNVS – VISAs Estaduais ou Municipais, SNVS – Laboratórios analíticos, Profissionais que desempenham atividades relacionadas à atuação da Anvisa</t>
  </si>
  <si>
    <t>8.36</t>
  </si>
  <si>
    <t xml:space="preserve">Revisão dos procedimentos e formato para geração do Certificado de Registro de Medicamento, Certidão de Registro para Exportação de Medicamento e Autorização para fim exclusivo de Exportação (AFEX). </t>
  </si>
  <si>
    <t>A GGMED é hoje a área responsável pela emissão dos documentos Certificado de Registro de Medicamento, Certidão de Registro para Exportação de Medicamento e Autorização para fim exclusivo de Exportação (AFEX). A sua emissão ainda requer procedimentos manuais que oneram em muito a área. Além disso, há que se padronizar algumas informações dos documentos com certidões emitidas pela OMS e padronizar as informações fornecidas para medicamentos registrados e notificados, o que requer a revisão da RDC nº 2/2012. Por fim, pretende-se extinguir a emissão das AFEX pelo entendimento de que outros documentos fornecidos pela Anvisa, como o Certificado de Boas Práticas de Fabricação (CBPF), por exemplo, já fornecem as informações necessárias a esta atividade.</t>
  </si>
  <si>
    <t>RDC 2/2012 e Portaria 385/1997</t>
  </si>
  <si>
    <t>Cidadãos – Consumidores e usuários, Setor regulado – Cadeia produtiva, Setor regulado – Cadeia de distribuição, Setor regulado – Estabelecimentos comerciais ou prestadores de serviços, SNVS – VISAs Estaduais ou Municipais, SNVS – Laboratórios analíticos, Profissionais que desempenham atividades relacionadas à atuação da Anvisa, Comunidade acadêmica</t>
  </si>
  <si>
    <t>8.37</t>
  </si>
  <si>
    <t>Revisão dos requisitos de qualidade para elaboração dos dossiês de registro e pós-registro de medicamentos sintéticos (Revisão da RDC nº 73/2016 e da parte da qualidade da RDC nº 753/2022)</t>
  </si>
  <si>
    <t xml:space="preserve">
As normas atualmente vigentes para registro e pós-registro de medicamentos (RDC 753/2022 e RDC 73/2016) representam avanços regulatórios, porém ainda precisam passar por algumas mudanças para total alinhamento com os requisitos regulatórios para registro / licenciamento de medicamentos em outras agências reguladoras. De forma geral, para o registro, é necessário revisar a ordem de disposição e, principalmente, a profundidade com que muitos documentos são apresentados, considerando a forma que são apresentados para outras agências de referência, como FDA, EMA, PMDA, etc. Utiliza-se como referência, principalmente, o modelo CTD. Além disso, recentemente foi lançado o guia ICH Q12, que representa grande alteração sobre a forma de tratar o ciclo de vida dos medicamentos, e traz grandes inovações no âmbito do pós-registro. Como membro do ICH, é importante que a ANVISA implemente este guia; além disso, o guia tenderá a trazer maior flexibilidade e celeridade nos procedimentos de mudanças pós-registro.
</t>
  </si>
  <si>
    <t xml:space="preserve">RDC 753/2022 e RDC 73/2016
</t>
  </si>
  <si>
    <t>Setor regulado – Cadeia produtiva, Órgãos de controle externo ou outros órgãos de governo</t>
  </si>
  <si>
    <t>8.38</t>
  </si>
  <si>
    <t>Termo de compromisso para fins de registro, pós-registro ou autorização temporária de uso emergencial de medicamentos</t>
  </si>
  <si>
    <t xml:space="preserve">Tema vem sendo discutido no processo 25351.924702/2018-69, já passou por uma CP, mas como o texto sofreu muitas alterações está em discussão na Diretoria sobre como será conduzido o tema. </t>
  </si>
  <si>
    <t>RDC 205/2019</t>
  </si>
  <si>
    <t>8.39</t>
  </si>
  <si>
    <t>Atualização periódica da composição da vacina Influenza sazonal</t>
  </si>
  <si>
    <t>RDC 616/2022 e IN 261/2023</t>
  </si>
  <si>
    <t xml:space="preserve">Cidadãos – Consumidores e usuários, Setor regulado – Cadeia produtiva, Setor regulado – Cadeia de distribuição, Setor regulado – Estabelecimentos comerciais ou prestadores de serviços, SNVS – VISAs Estaduais ou Municipais, SNVS – Laboratórios analíticos, Profissionais que desempenham atividades relacionadas à atuação da Anvisa, Comunidade acadêmica </t>
  </si>
  <si>
    <t>8.40</t>
  </si>
  <si>
    <t>Atualização periódica da lista de Fármacos candidatos à bioisenção</t>
  </si>
  <si>
    <t>Lista de fármacos de uso oral destinados à ação local no trato gastrintestinal candidatos à bioisenção, conforme previsto no inciso VI do art. 7º da Resolução de Diretoria Colegiada - RDC nº 749, 5 de setembro de 2022.</t>
  </si>
  <si>
    <t>RDC n° 749, de 5 de setembro de 2022.
IN n° 183, de 05 de setembro de 2022.</t>
  </si>
  <si>
    <t>8.41</t>
  </si>
  <si>
    <t>Atualização periódica da lista de impurezas qualificadas e seus respectivos limites</t>
  </si>
  <si>
    <t>Define a Lista de impurezas qualificadas e seus respectivos limites.</t>
  </si>
  <si>
    <t>RDC nº 53, de 4 de dezembro de 2015.
IN n° 258, de 16 de outubro de 2023</t>
  </si>
  <si>
    <t>8.42</t>
  </si>
  <si>
    <t>Atualização periódica da lista de medicamentos à base de substâncias classificadas como antimicrobianos, de uso sob prescrição, sujeitos a controle específico</t>
  </si>
  <si>
    <t xml:space="preserve">Atualização da lista de substâncias classificadas como antimicrobianos de uso sob prescrição, isoladas ou em associação, da RDC nº 471/2021, para inclusão de componente de medicamentos registrados com finalidade terapêutica antimicrobiana aprovada em bula.  </t>
  </si>
  <si>
    <t>RDC nº 471/2021</t>
  </si>
  <si>
    <t>Cidadãos – Consumidores e usuários, Setor regulado – Estabelecimentos comerciais ou prestadores de serviços, Setor regulado – Micro e pequenas empresas ou microempreendedor individual, SNVS – VISAs Estaduais ou Municipais, Profissionais que desempenham atividades relacionadas à atuação da Anvisa, Órgãos de controle externo ou outros órgãos de governo</t>
  </si>
  <si>
    <t>8.43</t>
  </si>
  <si>
    <t>Atualização periódica da lista de Medicamentos de Baixo Risco sujeitos à notificação Simplificada (LMN)</t>
  </si>
  <si>
    <t>Estabelece a Lista de Medicamentos de Baixo Risco sujeitos à notificação</t>
  </si>
  <si>
    <t>RDC nº 576, de 11 de novembro de 2021
IN n° 106, de 11 de novembro de 2021.</t>
  </si>
  <si>
    <t>Cidadãos – Consumidores e usuários, Setor regulado – Cadeia produtiva, Setor regulado – Estabelecimentos comerciais ou prestadores de serviços, SNVS – VISAs Estaduais ou Municipais, SNVS – Laboratórios analíticos, Profissionais que desempenham atividades relacionadas à atuação da Anvisa</t>
  </si>
  <si>
    <t>8.44</t>
  </si>
  <si>
    <t>Atualização periódica da lista de Medicamentos Isentos de Prescrição (LMIP)</t>
  </si>
  <si>
    <t>Define a Lista de Medicamentos Isentos de Prescrição.</t>
  </si>
  <si>
    <t>RDC nº 98, de 1º de agosto de 2016.
IN n° 120, de 9 de março de 2022.</t>
  </si>
  <si>
    <t>Cidadãos – Consumidores e usuários, Setor regulado – Cadeia produtiva, Setor regulado – Estabelecimentos comerciais ou prestadores de serviços, SNVS – VISAs Estaduais ou Municipais, Profissionais que desempenham atividades relacionadas à atuação da Anvisa</t>
  </si>
  <si>
    <t>8.45</t>
  </si>
  <si>
    <t>Atualização periódica das indicações terapêuticas para registro e notificação de medicamentos dinamizados</t>
  </si>
  <si>
    <t>Indicações terapêuticas para registro e notificação de medicamentos dinamizados.</t>
  </si>
  <si>
    <t>RDC nº 238, de 25 de julho de 2018;
IN nº 25, de 25 de julho de 2018.</t>
  </si>
  <si>
    <t>Cidadãos – Consumidores e usuários,  Setor regulado – Cadeia produtiva, Profissionais que desempenham atividades relacionadas à atuação da Anvisa</t>
  </si>
  <si>
    <t>Organização e Gestão do SNVS</t>
  </si>
  <si>
    <t>ASNVS</t>
  </si>
  <si>
    <t>9.1</t>
  </si>
  <si>
    <t>Diretrizes para classificação dos riscos das atividades econômicas sujeitas à vigilância sanitária</t>
  </si>
  <si>
    <t>A referida proposta de ação regulatória, com a revisão da Resolução RDC nº 153, de 26 de abril de 2017, e suas alterações, busca harmonizar as diretrizes e procedimentos para a simplificação do processo de legalização, autorização, licenciamento e funcionamento de empresas ou atividades econômicas de interesse à vigilância sanitária, como previstos na Lei nº 11.598, de 3 de dezembro de 2007, na Resolução RDC nº 49, de 31 de outubro de 2013, bem como, na Medida Provisória nº 1.040, de 29 de março de 2021.</t>
  </si>
  <si>
    <t>RDC nº 49/2013; RDC nº 153/2017; RDC nº  418/2021 e IN nº 66/2020</t>
  </si>
  <si>
    <t>asnvs@anvisa.gov.br</t>
  </si>
  <si>
    <t>9.2</t>
  </si>
  <si>
    <t>Diretrizes para organização do Sistema Nacional de Vigilância Sanitária (SNVS) e a descentralização das ações de inspeção e fiscalização sanitária</t>
  </si>
  <si>
    <t>A referida proposta de ação regulatória, consiste na revisão da Resolução RDC nº 207/2018, publicada no DOU em 05/01/2018, consolidada pela RDC nº 560/2021, que dispõe sobre a organização das ações sanitárias exercidas pelos entes que compõe o Sistema Nacional de Vigilância Sanitária (SNVS), bem como, dos demais atos relacionados. Em especial, quanto aos critérios e requisitos para descentralização das ações relativas ao licenciamento, inspeção, fiscalização e certificação de Boas Práticas, no âmbito do SNVS</t>
  </si>
  <si>
    <t>RDC nº 560/2021</t>
  </si>
  <si>
    <t>9.3</t>
  </si>
  <si>
    <t>Harmonização de procedimentos no âmbito do SNVS</t>
  </si>
  <si>
    <t xml:space="preserve">Considerando a importância da harmonização de procedimentos no âmbito do Sistema Nacional de Vigilância Sanitária (SNVS) é necessário atualizar normativas, que se encontram defasadas, bem como ampliar o escopo para a inclusão de cosméticos, saneantes e alimentos, para que estes produtos também tenham procedimentos harmonizados no âmbito do SNVS. Ademais, verificou-se a atuação divergente do SNVS nos casos de resultado insatisfatório de análise fiscal de amostra coletada por vigilância sanitária diversa da qual se localiza o fabricante do produto, sendo indispensável a harmonização de entendimentos e procedimentos no âmbito do SNVS. </t>
  </si>
  <si>
    <t>RDC 34/2013</t>
  </si>
  <si>
    <t>9.4</t>
  </si>
  <si>
    <t>Plano diretor de educação permanente do Sistema Nacional de Vigilância Sanitária</t>
  </si>
  <si>
    <t>A referida proposta de ação regulatória, consiste nem estabelecer um marco regulatório dentro da política de educação permanente em saúde no Sistema Nacional de Vigilância Sanitária (SNVS), bem como, estabelecer rotina de avaliação das necessidades de capacitação, promover treinamentos e viabilizar descentralização das ações relativas ao licenciamento, inspeção, fiscalização e certificação de Boas Práticas, no âmbito do SNVS</t>
  </si>
  <si>
    <t>7. Desenvolver pessoas para o futuro</t>
  </si>
  <si>
    <t>NA</t>
  </si>
  <si>
    <t>9.5</t>
  </si>
  <si>
    <t>Plano mestre para planos de contingência</t>
  </si>
  <si>
    <t>A referida proposta de ação regulatória, consiste nem estabelecer um marco regulatório que promoverá padronização e um ciclo de construção e revisão planos de contingência impactando no fortalecimento da Anvisa e do SNVS na detecção, verificação e resposta em emergências sanitárias</t>
  </si>
  <si>
    <t>PORTARIA Nº 1.865, DE 10 DE AGOSTO DE 2006</t>
  </si>
  <si>
    <t>Cidadãos – Consumidores e usuários,     SNVS – VISAs Estaduais ou Municipais, SNVS – Laboratórios analíticos, Profissionais que desempenham atividades relacionadas à atuação da Anvisa, Comunidade acadêmica, Órgãos de controle externo ou outros órgãos de governo</t>
  </si>
  <si>
    <t>Portos, Aeroportos e Fronteiras</t>
  </si>
  <si>
    <t>GGPAF</t>
  </si>
  <si>
    <t>10.1</t>
  </si>
  <si>
    <t xml:space="preserve"> Requisitos técnicos e administrativos para concessão de autorizações de funcionamento de empresas, estabelecimento de boas práticas de armazenamento e certificação de boas práticas de armazenamento no âmbito de portos, aeroportos e fronteiras (PAF)</t>
  </si>
  <si>
    <t>Inadequação do atual aparato regulatório de empresas Prestadoras de Serviços de Interesse da Saúde Pública sujeitos à vigilância sanitária em portos, aeroportos, fronteiras e recintos alfandegados. Com o processo regulatório visa-se a melhorar os requisitos para regularização das empresas prestadoras de serviços de interesse à saúde pública em PAF e certificação de BPA com foco em gestão do risco sanitário e harmonização. </t>
  </si>
  <si>
    <t>RDC n. 345/2002; 346/2003, RDC n. 61/2004, RDC n. 16/2014 e RDC n. 430/2020</t>
  </si>
  <si>
    <t>Cidadãos – Consumidores e usuários, Setor regulado – Cadeia produtiva, Setor regulado – Cadeia de distribuição, Setor regulado – Estabelecimentos comerciais ou prestadores de serviços, Setor regulado – Micro e pequenas empresas ou microempreendedor individual, SNVS – VISAs Estaduais ou Municipais, Profissionais que desempenham atividades relacionadas à atuação da Anvisa, Órgãos de controle externo ou outros órgãos de governo</t>
  </si>
  <si>
    <t>ggpaf@anvisa.gov.br</t>
  </si>
  <si>
    <t>10.2</t>
  </si>
  <si>
    <t>Controle Sanitário de Aeronaves e Aeroportos com Foco no Risco Sanitário</t>
  </si>
  <si>
    <t>O atual modelo regulatório da Anvisa, incluindo o Escopo de Atuação, Processos e Métodos de Inspeção não atende às necessidades impostas às práticas de vigilância sanitária em Aeroportos e Aeronaves, frente às mudanças de cenários epidemiológicos e socioeconômicos. Nesse sentido, o desenvolvimento do tema tem o objetivo de definir novo modelo para o controle sanitário de companhias aéreas, administradoras aeroportuárias, empresas instaladas e prestadoras de serviços em aeroportos, com foco em gerenciamento de risco.</t>
  </si>
  <si>
    <t>RDC n. 02/2003; RDC n.  21/2008, RDC n. 661/2022 e RDC n. 664/2022</t>
  </si>
  <si>
    <t>Cidadãos – Consumidores e usuários, Setor regulado – Estabelecimentos comerciais ou prestadores de serviços, Setor regulado – Micro e pequenas empresas ou microempreendedor individual, SNVS – VISAs Estaduais ou Municipais, SNVS – Laboratórios analíticos, Profissionais que desempenham atividades relacionadas à atuação da Anvisa, Órgãos de controle externo ou outros órgãos de governo</t>
  </si>
  <si>
    <t>10.3</t>
  </si>
  <si>
    <t>Controle sanitário de portos e embarcações (Revisão da RDC 72/2009)</t>
  </si>
  <si>
    <t>O controle sanitário de portos é regulamentado pela RDC nº 72/2009, que estabelece os requisitos a serem cumpridos, do ponto de vista de infraestrutura e apoio logístico portuários; e da entrada, trânsito, operação e permanência de embarcações no país. A revisão do marco regulatório que visa à promoção da saúde nos portos de controle sanitário instalados em território nacional, e embarcações que por eles transitem, trará diversos benefícios, tais como: ganho de qualidade para a atuação fiscalizatória da Anvisa; mais clareza para o setor regulado dos requisitos e procedimentos a serem cumpridos; atendimento das especificidades regionais de navegação que ainda carecem de adequado tratamento; atuação mais harmônica entre as autoridades de governo atuantes em portos; e, consequentemente propiciará ambientes mais seguros para viajantes, tripulantes e trabalhadores de apoio portuário.</t>
  </si>
  <si>
    <t>RDC n. 21/2008, RDC n. 72/2009, RDC n. 661/2022 e RDC n. 664/2022</t>
  </si>
  <si>
    <t>10.4</t>
  </si>
  <si>
    <t>Orientação e Controle Sanitário de Viajantes em Portos, Aeroportos, Passagens de Fronteiras e Recintos Alfandegados (Revisão da RDC 21/2008)</t>
  </si>
  <si>
    <t xml:space="preserve">A RDC 21/2008 foi elaborada visando atualizar as normativas relativas a controle de viajantes considerando a competência da Anvisa de execução das atividades de vigilância epidemiológica em Portos, Aeroportos e Fronteiras, à luz do Regulamento Sanitário Internacional, revisado e aprovado em 2005. De lá para cá, várias previsões estabelecidas naquele momento mudaram, com destaque para a solicitação de dados de viajantes por meio da Declaração de Bagagem Acompanhada (DBA), que se tornou obsoleta com o acesso às Informações Antecipados de Passageiros (Advanced Passenger Information - API) no Sistema Brasileiro de Informações Antecipadas de Passageiros -SISBRAIP. Outra mudança foi a previsão de credenciamento de Centros de Orientação de Viajantes para emissão do CIVP, hoje emitido a partir de serviço na plataforma GOV.BR e previsão de mudança para o Conecte SUS. </t>
  </si>
  <si>
    <t>RDC n. 21/2008, RDC n. 307/2019, RDC n. 02/2003, RDC n. 72/2009</t>
  </si>
  <si>
    <t>Cidadãos – Consumidores e usuários, Setor regulado – Cadeia produtiva, Setor regulado – Cadeia de distribuição, Setor regulado – Estabelecimentos comerciais ou prestadores de serviços, Profissionais que desempenham atividades relacionadas à atuação da Anvisa, Órgãos de controle externo ou outros órgãos de governo</t>
  </si>
  <si>
    <t>10.5</t>
  </si>
  <si>
    <t>Revisão do Regulamento técnico de bens e produtos importados para fins de Vigilância Sanitária (RDC nº 81/2008)</t>
  </si>
  <si>
    <t xml:space="preserve">Cabe à Anvisa regular (normatizar, monitorar e fiscalizar) produtos e substâncias de interesse para a saúde; além de exercer a vigilância sanitária de portos, aeroportos e fronteiras e anuir com a importação de bens e produtos submetidos ao controle e fiscalização sanitária pela Agência. 
Essa variedade de escopo de atuação da Anvisa nos processos de importação também é refletida no universo de atores envolvidos ou interessados na regulação desse assunto, incluindo empresas que importam com finalidade industrial ou comercial, instituições públicas e privadas prestadoras de serviços de saúde, além de pessoas físicas, como consumidores e pesquisadores. O estabelecimento de regras para as operações de comércio exterior deve considerar tanto a promoção do acesso aos produtos citados, quanto a mitigação do risco sanitário desses à população brasileira. A Anvisa busca com a proposta de revisão da Resolução RDC nº 81, de 5 de novembro de 2008, promover os ajustes necessários à atualização dos requisitos de importação de bens e produtos submetidos ao controle e fiscalização sanitária pela Agência, de modo a dar transparência, clareza e previsibilidade quanto aos procedimentos de importação estipulados. </t>
  </si>
  <si>
    <t xml:space="preserve">RDC 13/2004; RDC 81/2008; RDC 28/2011; RDC 48/2012; RDC 16/2015; RDC 41/2015; RDC 74/2016; RDC 172/2017; RDC 203/2017; RDC 208/2018; RDC 228/2018; RDC 262/2019; RDC 279/2019; RDC 597/2022; RDC 599/2022; RDC 613/2022; RDC 662/2022; RDC 674/2022. </t>
  </si>
  <si>
    <t>Produtos para Saúde</t>
  </si>
  <si>
    <t>GGTPS</t>
  </si>
  <si>
    <t>11.1</t>
  </si>
  <si>
    <t xml:space="preserve">Análise de petições de dispositivos médicos com aproveitamento de análises de autoridades reguladoras reconhecidas </t>
  </si>
  <si>
    <t xml:space="preserve">O registro de dispositivos médicos é uma das principais atividades desempenhadas pelas áreas técnicas que compõem a GGTPS, demandando grande parte da sua força de trabalho. O notório incremento da complexidade dos produtos submetidos à análise da Anvisa e o aumento nos volumes de petições identificado nos últimos anos têm desafiado a área a desenvolver mecanismos de simplificação de processos e de aproveitamento de iniciativas internacionais que permitam maior agilidade na disponibilização de tecnologias aos serviços de saúde e usuários em geral. As recentes evoluções no sistema regulatório brasileiro de dispositivos médicos e os constantes contatos da Anvisa com autoridades reguladoras de outros países, especialmente aquelas participantes do IMDRF (International Medical Device Regulators Forum), têm permitido a adoção de mecanismos de "reliance" junto a essas organizações. A partir da publicação de um regulamento sobre o aproveitamento de informações regulatórias internacionais, as análises técnicas para a concessão de registro de dispositivos médicos de classes de risco III e IV previamente regularizados por autoridades reguladoras reconhecidas pela Anvisa poderão ocorrer de forma acelerada quando houver manifestação dos solicitantes nas petições. </t>
  </si>
  <si>
    <t>RDC 741/2022 e RDC 751/2022</t>
  </si>
  <si>
    <t>Cidadãos – Consumidores e usuários, Setor regulado – Cadeia produtiva, Setor regulado – Cadeia de distribuição, Setor regulado – Estabelecimentos comerciais ou prestadores de serviços, SNVS – VISAs Estaduais ou Municipais, Profissionais que desempenham atividades relacionadas à atuação da Anvisa</t>
  </si>
  <si>
    <t>ggtps@anvisa.gov.br</t>
  </si>
  <si>
    <t>11.3</t>
  </si>
  <si>
    <t>11.2</t>
  </si>
  <si>
    <t>RDC 751/2022</t>
  </si>
  <si>
    <t>Instruções de uso em formato eletrônico para dispositivos médicos de uso leigo</t>
  </si>
  <si>
    <t>A implementação de instruções de uso eletrônicas para os dispositivos médicos de uso leigo é uma demanda do setor, que busca redução do consumo de materiais impressos em dispositivos médicos, bem como a redução de custos logísticos e ambientais. Faz-se necessária ampla discussão no sentido de se identificar os riscos e benefícios de eventual permissão da adoção de instruções de uso exclusivamente eletrônicas em dispositivos médicos destinados ao consumo por usuários leigos tendo em vista limitações de acesso ou expertise desses usuários.</t>
  </si>
  <si>
    <t>11.4</t>
  </si>
  <si>
    <t>Proibição da fabricação, importação e comercialização, assim como do uso em serviços de saúde, do mercúrio e do pó para liga de amálgama não encapsulado indicados para uso em Odontologia (Revisão da RDC nº 173/2017)</t>
  </si>
  <si>
    <t>Considerando a realização da Conference of the Parties to the Minamata Convention on Mercury (COP-4.2) realizada em março de 2022, houve decisão em alterar a parte II do anexo A. Diante da decisão em questão, há a necessidade de que a Anvisa realize a alteração da Resolução de Diretoria Colegiada Anvisa nº 173, de 15 de setembro de 2017, para atendimento ao definido na Convenção de Minamata. Destava-se, ainda, que tal revisão é um compromisso assumido também com a OCDE -  OECD.LEGAL.0111: Recomendação do Conselho sobre medidas para reduzir todas as emissões humanas de mercúrio para o meio ambiente.</t>
  </si>
  <si>
    <t>RDC 173/2017</t>
  </si>
  <si>
    <t>11.5</t>
  </si>
  <si>
    <t>Regulamentação de dispositivos médicos para diagnóstico in vitro (IVD) sujeitos à Análise Prévia</t>
  </si>
  <si>
    <t>Inexiste regulamento que estabeleça os produtos que estão sujeitos à análise prévia de produtos para diagnóstico in vitro para fins de registro na Anvisa, prevista no inciso IV do Art. 16 da Lei nº 6.360, de 23 de setembro de 1976 e no Inciso VII do Art. 19 da Resolução RDC nº 36, de 26 de agosto de 2015. Da mesma maneira, os critérios de aceitação para os produtos analisados não estão estabelecidos. Tais lacunas normativas ofuscam a necessária clareza e previsibilidade das obrigações regulatórias impostas ao setor regulado, além de prejudicar a sustentação jurídica dos atos administrativos da Agência que decorrem da análise laboratorial em questão. Faz-necessário, portanto, estabelecer em regulamento os parâmetros ou analitos cujos produtos devem passar por análise laboratorial para verificação de desempenho, previamente ao seu registro pela Anvisa. Busca-se ainda a exploração de oportunidades de melhoria nas obrigações administrativas relacionadas ao fluxo de trabalho vigente.</t>
  </si>
  <si>
    <t>Lei 6360/1976 e RDC 36/2015</t>
  </si>
  <si>
    <t>Cidadãos – Consumidores e usuários, Setor regulado – Cadeia produtiva, Setor regulado – Estabelecimentos comerciais ou prestadores de serviços, Setor regulado – Micro e pequenas empresas ou microempreendedor individual, SNVS – VISAs Estaduais ou Municipais, Profissionais que desempenham atividades relacionadas à atuação da Anvisa, Comunidade acadêmica</t>
  </si>
  <si>
    <t>11.6</t>
  </si>
  <si>
    <t>Reprocessamento de Dispositivos Médicos</t>
  </si>
  <si>
    <t>O processamento de dispositivos médicos constitui a prática de descontaminar e preparar produtos que serão utilizados no apoio ao diagnóstico e terapia e na assistência aos pacientes, como cirurgias, procedimentos e alguns tipos de exames, de forma a garantir a reutilização ou descarte seguro destes produtos em serviços prestados por profissionais de saúde em hospitais, clínicas, consultórios médicos, odontológicos, entre outros.
O reprocessamento engloba todos os passos de conversão de um produto contaminado em um dispositivo pronto para uso, incluindo não somente a limpeza, desinfecção e esterilização de produtos médicos, mas, também, a segurança técnico funcional por meio de testes de integridade, funcionalidade e desempenho, aplicáveis aos produtos e artigos hospitalares, como instrumentais cirúrgicos, endoscópios dos mais diversos tipos, pinças, materiais utilizados para procedimentos gastrointestinais, urológicos, oftalmológicos, odontológicos e nas mais diversas especialidades médicas. Envolve, portanto, diferentes tipos de profissionais e serviços de saúde (GHTF,2005; KRAMER,2008; VICKERY,2004; HC,2004).
Os riscos relativos ao processamento incluem os riscos relativos à utilização do dispositivo médico (relativos ao próprio produto ou a seu uso), e os riscos atribuíveis ao processamento em si. Dois principais tipos de riscos estão associados com o processamento de um dispositivo médico: o risco de transmissão de infecção e o risco de alteração do desempenho do produto após o processamento, com perigo potencial de um produto médico resultar em um dano e em um problema de segurança para pacientes e profissionais de saúde (COSTA,2011; AAMI,2013).
Em  análise da regulamentação da ANVISA sobre reprocessamento de produtos médicos (Costa &amp; Costa, 2011), tem-se como a descrição de nós críticos: a baixa sensibilidade de critérios para a definição de produto de uso único, ausência de transparência de critérios utilizados na elaboração da lista negativa de produtos e sua potencial obsolescência, entre outros, que dificultam a operacionalização dessas normas.
Assim, identifica-se como principal problema regulatório as “Dificuldades no Gerenciamento de Riscos à Saúde relacionados à garantia de segurança, desempenho e eficácia dos produtos processados”.  Assim, foram identificadas várias causas-raízes geradoras deste problema, além de seus fatores contribuintes. As causas-raízes passíveis de atuação por parte da Anvisa foram definidas em três Grupos de Causas-Raízes: (1) Rotulagem, Instrução de Uso e Enquadramento de Produtos para fins de Processamento; (2) Boas Práticas para o Processamento de Produtos (geral) e (3) Reutilização e Processamento de Dispositivos rotulados como de Uso Único.</t>
  </si>
  <si>
    <t>RDC nº 156/2006; RE nº 2.605/2006 e RE nº 2.606/2006.</t>
  </si>
  <si>
    <t>11.7</t>
  </si>
  <si>
    <t>Revisão da regularização de software como dispositivo médico (Software as a Medical Device - SaMD) (Revisão da  RDC nº 657/2022)</t>
  </si>
  <si>
    <t>O marco regulatório atual (RDC 657/2022) referente a Softwares como Dispositivos Médicos (SaMD) apesar de publicado recentemente deve ser atualizado, de forma a acompanhar a evolução de um mercado que cresce e se expande de forma muito rápida. Itens referentes à inteligência artificial e à aprendizagem de máquinas devem ser incorporados à RDC, além da harmonização com as regulamentações e práticas internacionais. Espera-se que a nova RDC proporcione maior flexibilidade às empresas para a regularização dos SaMD, bem como maior celeridade de acesso à população a esses produtos.</t>
  </si>
  <si>
    <t>RDC 657/2022 e RDC 751/2022</t>
  </si>
  <si>
    <t>Cidadãos – Consumidores e usuários, Setor regulado – Cadeia produtiva, Setor regulado – Cadeia de distribuição, Setor regulado – Estabelecimentos comerciais ou prestadores de serviços, Setor regulado – Micro e pequenas empresas ou microempreendedor individual, SNVS – VISAs Estaduais ou Municipais, Profissionais que desempenham atividades relacionadas à atuação da Anvisa, Comunidade acadêmica</t>
  </si>
  <si>
    <t>11.8</t>
  </si>
  <si>
    <t>Revisão do ordenamento regulatório de tecnovigilância com foco nas empresas detentoras de registro de produtos para saúde</t>
  </si>
  <si>
    <t>RDC 67/2009, RDC 551/2021</t>
  </si>
  <si>
    <t>11.9</t>
  </si>
  <si>
    <t>Revisão dos Requisitos Essenciais de Segurança e Eficácia para Dispositivos Médicos</t>
  </si>
  <si>
    <t>A RDC 546/2021, que consolidou e revogou a RDC 56/2001, corresponde ao atual regulamento que trata dos requisitos essenciais de segurança e eficácia de produtos para saúde. Os fabricantes de dispositivos médicos devem em suas petições apresentar evidências do atendimento de tais requisitos. No entanto, com as recentes evoluções tecnológicas fez-se necessária a atualização de tais requisitos, trabalho realizado no âmbito do IMDRF (International Medical Device Regulators Forum), do qual a Anvisa participa ativamente. Recentemente, foi proposto no âmbito do Mercosul a atualização de tais requisitos estabelecidos na Resolução GMC 72/98, refletidos na RDC 56/2001 - consolidada/revogada posteriormente pela RDC546/2021, tendo por base o documento gerado pelo IMDRF, IMDRF/GRRP WG/N47 FINAL:2018 - Essential Principles of Safety and Performance of Medical Devices and IVD Medical Devices. Uma vez que o novo texto Mercosul seja publicado, a Anvisa procederá com a sua internalização, gerando uma nova RDC sobre requisitos essenciais de segurança e desempenho de dispositivos médicos, a qual revogará a RDC 546/2021.</t>
  </si>
  <si>
    <t>RDC 546/2021</t>
  </si>
  <si>
    <t>11.10</t>
  </si>
  <si>
    <t>Atualização periódica da certificação de equipamentos sob regime de vigilância sanitária, no âmbito do Sistema Brasileiro de Avaliação da Conformidade (SBAC)</t>
  </si>
  <si>
    <t>Atualização da IN 116/2021, que aprova a lista de Normas Técnicas para a certificação de conformidade dos equipamentos sob regime de Vigilância Sanitária.</t>
  </si>
  <si>
    <t>RDC 751/2022, RDC 36/2015 e RDC 549/2021</t>
  </si>
  <si>
    <t>Setor regulado – Estabelecimentos comerciais ou prestadores de serviços</t>
  </si>
  <si>
    <t>Saneantes</t>
  </si>
  <si>
    <t xml:space="preserve">12.1 </t>
  </si>
  <si>
    <t>Definição de requisitos técnicos para o registro de tintas com ação Saneante</t>
  </si>
  <si>
    <t>De acordo com a Lei n. 6360, de 23 de setembro de 1976, e a Resolução RDC n. 59, de 17 de dezembro de 2010, saneantes são substâncias ou preparações destinadas à aplicação em objetos, tecidos, superfícies inanimadas e ambientes, com finalidade de limpeza e afins, desinfecção, desinfestação, sanitização, desodorização e odorização, além de desinfecção de água para o consumo humano, hortifrutícolas e piscinas. Nesse contexto, todos os produtos saneantes devem ser notificados ou registrados nesta Agência.
O tema em questão diz respeito a revisão da resolução RDC n. 59/2010 que está em discussão no Mercosul.
A Anvisa já trata desses temas por meio das Resoluções RDC 59/2010 e RDC 42/2009, que deverão ser harmonizadas no âmbito do Mercosul.</t>
  </si>
  <si>
    <t>RDC nº 59/2010 e Lei nº 6360/76</t>
  </si>
  <si>
    <t>12.2.1.a</t>
  </si>
  <si>
    <t>12.2</t>
  </si>
  <si>
    <t>Produtos saneantes à base de microrganismos viáveis para limpeza de superfícies</t>
  </si>
  <si>
    <t>Atualmente, o emprego de microrganismos viáveis em saneantes está limitado ao tratamento de sistemas sépticos com a finalidade de degradar matéria orgânica e reduzir odores. A aceitação de qualquer outra indicação depende de critérios estabelecidos pela autoridade sanitária. A proposta de projeto regulatória visa estabelecer critérios e requisitos para a ampliação da utilização desses microrganismos "do bem" em sanenates destinados à limpeza.</t>
  </si>
  <si>
    <t>RDC nº 679, de 2 de maio de 2022 e RDC nº 694, de 13 de maio de 2022</t>
  </si>
  <si>
    <t>Cidadãos – Consumidores e usuários, Setor regulado – Cadeia produtiva, Setor regulado – Estabelecimentos comerciais ou prestadores de serviços, Setor regulado – Micro e pequenas empresas ou microempreendedor individual, SNVS – VISAs Estaduais ou Municipais, SNVS – Laboratórios analíticos</t>
  </si>
  <si>
    <t>12.3</t>
  </si>
  <si>
    <t>Requisitos técnicos para o registro de roupas, superfícies e objetos com ação antimicrobiana</t>
  </si>
  <si>
    <t>Durante a pandemia de Covid-19 muitos produtos inovadores foram apresentados à Agência visando comprovação de ação antimicrobianas para serem utilizados como instrumentos de enfrentamento da nova doença. Espera-se, com o novo regulamento, o estabelecimento de critérios e requisitos que possibilitem a comprovação da eficácia e seguraça para esses novos dispositivos, nesse caso roupas, superfíes e objetos com ação antimicrobiana. O assunto já foi objeto de orientação da Agência por meio da NOTA TÉCNICA Nº 20/2021/SEI/COSAN/GHCOS/DIRE3/ANVISA.</t>
  </si>
  <si>
    <t>RDC nº 774, de 15 de fevereiro de 2023.</t>
  </si>
  <si>
    <t>12.4</t>
  </si>
  <si>
    <t>Revisão do regulamento técnico com requisitos para o registro e notificação de produtos saneantes</t>
  </si>
  <si>
    <t>RDC nº 59/2010 e  RDC 42/2009</t>
  </si>
  <si>
    <t>12.5.1.a</t>
  </si>
  <si>
    <t>12.5</t>
  </si>
  <si>
    <t>Vigilância Pós-Uso de Produtos Saneantes</t>
  </si>
  <si>
    <t xml:space="preserve">Requisitos de vigilância pós-uso/mercado aplicáveis ao setor regulado, incluindo aqueles referentes ao envio de notificações e relatórios periódicos obrigatórios. </t>
  </si>
  <si>
    <t>12.6</t>
  </si>
  <si>
    <t>A proposta de atualização peródica da lista de conservantes permitidos para produtos saneantes visa contemplar as diversas solicitações do Setor Regulado formalizadas por meio de petição. A atualização falicita o acesso á informação sobre o que é permitido pelo setor produtivo e orienta a escolha do conservante ou sistema de conservante mais adequado à formulação de um dado produto.</t>
  </si>
  <si>
    <t>RDC nº 59/2010 e RDC nº 685/2022.</t>
  </si>
  <si>
    <t>Profissionais que desempenham atividades relacionadas à atuação da Anvisa</t>
  </si>
  <si>
    <t>Sangue, Tecidos e Órgãos</t>
  </si>
  <si>
    <t>13.1</t>
  </si>
  <si>
    <t>Elaboração de marco legal para as alterações pós registro de produtos de terapia avançada</t>
  </si>
  <si>
    <t>Os produtos de terapia avançada são entendidos como medicamentos para fins de regularização pela Anvisa. Dessa forma, e considerando se tratar de uma categoria bem mais recente de produto sujeito à vigilância sanitária, muito do arcabouço legal e administrativo dos medicamentos é usado ou serve  como base para a regularização dos PTA. Com o avanço desse processo, contudo, tem sido necessária a realização de ajustes para abarcar suas especificidades ou mesmo para dar maior transparência ao setor regulado e sociedade quanto aos requistios aplicáveis a estes produtos. Nesse contexto, verificou-se a necessidade de especificar as regras válidas para o pós registro dos  PTA em um regramento específico.</t>
  </si>
  <si>
    <t>RDC nº 505/2021 e RDC nº 413/2020</t>
  </si>
  <si>
    <t>Setor regulado – Cadeia produtiva, SNVS – VISAs Estaduais ou Municipais, SNVS – Laboratórios analíticos</t>
  </si>
  <si>
    <t>13.2</t>
  </si>
  <si>
    <t>Regulamentação para Boas Práticas em produtos do sangue para fins não transfusionais</t>
  </si>
  <si>
    <t>Os produtos do sangue para transfusão obedecem regulamentos regulatórios vigentes no Brasil, bem como os serviços de hemoterapia seguem diretrizes politicas nacionais de sangue definidas pela Ministério da Saúde. Para este setor há necessidade de atualização das Boas Práticas em Sangue, de forma a proporcionar melhorias no marco regulatório e convergência com modelos internacionais. Além disso, nos últimos anos têm surgido novos usos de produtos do sangue para fins não transfusionais configurando lacuna regulatória. As diretrizes da Politica de Sangue em atualização demandam conformação das normativas sanitárias. Demandas do setor por transparência e grande demanda social por requisitos regulatórios aplicados a novos usos terapêuticos do sangue reforçam a lacuna neste setor.</t>
  </si>
  <si>
    <t>Cidadãos – Consumidores e usuários, Setor regulado – Estabelecimentos comerciais ou prestadores de serviços, SNVS – VISAs Estaduais ou Municipais, SNVS - Laboratórios Analíticos, Profissionais que desempenham atividades relacionadas à atuação da Anvisa, Comunidade acadêmica</t>
  </si>
  <si>
    <t>13.4.3.a</t>
  </si>
  <si>
    <t>13.3</t>
  </si>
  <si>
    <t>Revisão e atualização dos requisitos sanitários relativos às Boas Práticas no Ciclo do Sangue</t>
  </si>
  <si>
    <t>Os produtos do sangue para transfusão obedecem regulamentos regulatórios vigentes no Brasil, bem como os serviços de hemoterapia seguem diretrizes politicas nacionais de sangue definidas pela Ministério da Saúde. Para este setor há necessidade de atualização das Boas Práticas em Sangue, de forma a proporcionar melhorias no marco regulatório e convergência com modelos internacionais. Além disso, nos últimos anos têm surgido novos usos de produtos do sangue para fins não transfusionais configurando lacuna regulatória. As diretrizes da Politica de Sangue em atualização demandam conformação das normativas sanitárias. Demandas do setor por transparência e grande demanda social por requisitos regulatórios aplicados a novos usos terapêuticos do sangue reforçam a lacuna neste setor. Adicionalmente, pretende-se tratar do transporte de sangue e outros materiais biológicos (tecidos, células), por meio da revisão da Portaria nº 370/2014.</t>
  </si>
  <si>
    <t>RDC nº 34/2014; Portaria nº 370/2014</t>
  </si>
  <si>
    <t>Cidadãos – Consumidores e usuários, Setor regulado – Cadeia produtiva, Setor regulado – Estabelecimentos comerciais ou prestadores de serviços, SNVS – VISAs Estaduais ou Municipais, Comunidade acadêmica</t>
  </si>
  <si>
    <t>Serviços de Interesse para a saúde</t>
  </si>
  <si>
    <t>GGTES</t>
  </si>
  <si>
    <t xml:space="preserve">14.1 </t>
  </si>
  <si>
    <t>Requisitos sanitários para os serviços de acolhimento a idosos</t>
  </si>
  <si>
    <t>As Instituições de Longa Permanência para Idosos (ILPI) são instituições governamentais ou não governamentais, de caráter residencial, destinadas ao domicílio coletivo de pessoas com idade igual ou superior a 60 anos, com ou sem suporte familiar e em condições de usufruto de liberdade, dignidade e cidadania. Essa é a definição dada pela Resolução de Diretoria Colegiada (RDC) 502/2021 que “Dispõe sobre o funcionamento de Instituição de Longa Permanência par Idosos, de caráter residencial”.
Embora a norma possua data de 2021, o texto deriva da RDC 283/2005 que, anteriormente, regulamentava o tema. Ainda que de grande qualidade técnica, o texto da norma data de mais de quinze anos atrás, necessitando de uma análise quanto sua aplicabilidade e atualização.
Nesse espaço temporal, foi possível captar algumas fragilidades na norma, diante da modificação do panorama de envelhecimento no Brasil e no mundo, o que propiciou, inclusive, novos modelos de cuidados mais ampliados dado o acolhimento de idosos com maiores dependências ou comorbidades.
O advento da pandemia trouxe à tona fragilidades e evidenciou a vulnerabilidade dessas instituições, com consequências devastadoras para seus habitantes, no que tange a saúde. E evidenciou a importância da discussão sobre segurança e qualidade dos serviços ofertados em uma ILPI.
Como exemplos de que a norma atual já não consegue abarcar toda a complexidade do tema podemos citar: a ausência de clareza quanto a definição de ILPI frente às inúmeras modalidades de cuidado com o idoso existentes atualmente, as dúvidas que cercam o quesito estrutural, as dúvidas constantes da vigilância sanitária quanto a que público essas instituições devem, de fato, acolher, quais profissionais devem atuar nessas instituições, a dificuldade quanto ao monitoramento dos dados, dentre outros. Todas essas questões podem constituir, potencialmente, um grande problema quanto se trata de uma parcela da população muito vulnerável.
As ILPIS são assim, instituições que possuem particularidades que derivam da população idosa que requer atenção específica para garantia do bem-estar físico, mental e social, tanto para seus residentes quanto para as pessoas que trabalham nestes locais. Portanto, o bom funcionamento de uma ILPI tem dimensões que englobam, mas não se esgotam nas ações de vigilância sanitária.
Nesse sentido, verificou-se a necessidade de uma análise da norma quanto a sua aplicabilidade e atualização.</t>
  </si>
  <si>
    <t xml:space="preserve">RDC n. 502 de 2021; LEI Nº 8.842, DE 4 DE JANEIRO DE 1994 (Dispõe sobre a política nacional do idoso, cria o Conselho Nacional do Idoso e dá outras providências); LEI No 10.741, DE 1º DE OUTUBRO DE 2003 (estatuto da pessoa idosa); DECRETO Nº 9.921, DE 18 DE JULHO DE 2019 (Consolida atos normativos editados pelo Poder Executivo federal que dispõem sobre a temática da pessoa idosa).
</t>
  </si>
  <si>
    <t>Cidadãos – Consumidores e usuários, Setor regulado – Cadeia produtiva, Setor regulado – Estabelecimentos comerciais ou prestadores de serviços, Setor regulado – Micro e pequenas empresas ou microempreendedor individual, SNVS – VISAs Estaduais ou Municipais, Profissionais que desempenham atividades relacionadas à atuação da Anvisa, Comunidade acadêmica, Órgãos de controle externo ou outros órgãos de governo</t>
  </si>
  <si>
    <t>ggtes@anvisa.gov.br</t>
  </si>
  <si>
    <t>Serviços de Saúde</t>
  </si>
  <si>
    <t>15.1</t>
  </si>
  <si>
    <t xml:space="preserve">Boas práticas em farmácias e drogarias - Serviços de Saúde em Farmácia (Revisão de norma do Capítulo VI ,da RDC 44, de2009.) </t>
  </si>
  <si>
    <t>A publicação da lei nº 13.021/20147, que dispõe sobre o exercício e a fiscalização das atividades farmacêuticas, renovou o conceito de farmácia para uma “unidade de prestação de serviços destinada a prestar assistência farmacêutica, assistência à saúde e orientação sanitária individual e coletiva”, ampliando consequentemente o escopo das atividades de assistência à saúde que podem ser realizadas neste estabelecimento. Contudo, este ajuste legal não considerou o impacto desta alteração sobre a norma sanitária vigente que regulamenta o funcionamento de farmácias e drogarias, a Resolução da Diretoria Colegiada (RDC) n. 44/20095, o que levou a identificação de conflito entre as normas a partir de questionamentos e requerimentos feitos pelas vigilâncias sanitárias dos estados e municípios que atuam na fiscalização e inspeção destes estabelecimentos, pelo seguimento profissional farmacêutico e pelas empresas que atuam no ramo de farmácias e drogarias. As evidências sobre os conflitos constam no Anexo 1 deste relatório, que apresenta uma relação sucinta de requerimentos e questionamentos sobre as atividades de assistência à saúde em farmácias. Alguns conflitos identificados são: a permissão ou não da instalação de um consultório farmacêutico dentro da farmácia, observando a proibição da instalação de consultórios em farmácias tanto pela RDC n. 44/2009 quanto pela Lei n. 5.991/19738; a utilização de parâmetros bioquímicos além da glicemia para realização da assistência farmacêutica e os procedimentos e equipamentos para realização desta testagem, tendo em vista a condição da RDC n. 44/2009 a utilização apenas de autoteste de glicemia para essa assistência farmacêutica e a exigência da RDC n. 302/20054 (funcionamento de laboratórios clínicos) do vínculo do estabelecimento de saúde a um laboratório clínico para realização de testes próximo ao paciente (point-of-care testing); o espaço físico para realização das diferentes atividades e a falta de definição deste espaço na norma sobre estrutura física, a RDC n. 50/20026; e a inclusão da vacinação nas atividades que podem ser oferecidas em farmácias, que foi tratada na discussão das atividades de vacinação em serviços de saúde, que resultou na RDC n. 197/20173. Além disso, dúvidas quanto aos riscos advindos dessa ampliação de atividades tornaram-se frequentes, como a condição de atuação do profissional farmacêutico diante destas novidades, sua intervenção em intercorrências e sua habilidade em monitorar essa assistência; a real compreensão do conceito de assistência farmacêutica por todos os envolvidos no processo dentro da farmácia e como implementar este conceito; como este tema está inserido na vigilância sanitária (mais próximo à vigilância do produto comercializado ou do serviço de saúde?) e sua adaptação à nova conjuntura; como as áreas da Anvisa se comunicam sobre o tema em questão, sendo este um assunto transversal. Foi realizada Análise de Impacto Regulatório seguindo as Boas Práticas Regulatórias Estabelecidas pela Anvisa para captação de evidências e proposta de solução para o problema regulatório, que resultou nos seguintes produtos: - Diálogo Setorial sobre a utilização da tecnologia Point-of-Care testing nos serviços de saúde, realizada em 01/08/2019; - Relatórios sobre a Consulta Dirigida a órgãos reguladores internacionais e às vigilâncias sanitárias estaduais e municipais para avaliação da temática; - Encontros e estudos variados sobre a assistência farmacêutica e sua relação com a vigilância sanitária; - Elaboração do Relatório de Análise de Impacto Regulatório, contendo o histórico sobre o tema e soluções sugeridas pela área; - Elaboração de minuta para alteração da RDC n. 44/2009, nos aspectos relacionados a serviços de saúde, disponível para contribuições da sociedade de 09/09/2020 a 07/12/2021</t>
  </si>
  <si>
    <t>Além da revisão RDC n. 44/2009, o projeto se relaciona com a RDC n. 50/2002 (em revisão) - RDC n. 786/2023 - RDC n. 80/2006 - RDC n. 63/2011 - RDC n. 15/2012 - RDC n. 36/2013 - RDC n. 197/2017 - RDC n. 222/2018 - RDC n. 275/2019</t>
  </si>
  <si>
    <t>15.2</t>
  </si>
  <si>
    <t>Estabelecimento de requisitos sanitários para organização e funcionamento dos serviços de medicina nuclear in vivo</t>
  </si>
  <si>
    <t xml:space="preserve"> O tema processamento de produtos para a saúde foi apontado como prioritário desde 2017, quando foi realizada a primeira oficina do Escritório Temático de Regulação em Serviços de Saúde - ESTER, que consiste em um conjunto de ações que captam e analisam sistematicamente dados de diversas fontes que interagem com a Anvisa. Trata-se de um assunto bastante complexo e transversal na Agência, pois envolve a área de tecnologia em serviços de saúde, de tecnologia em produtos para a saúde e de inspeção e fiscalização sanitária. Entre os problemas regulatórios identificados, destacam-se:
Falta clareza sobre quais produtos médicos podem ou não ser reutilizados pelos serviços de saúde, associado a questões na regulamentação relativa à rotulagem de produtos para saúde (Resolução - RDC nº 156/2006 e Resolução - RE nº 2605/2006) e às práticas fraudulentas de reutilização irregular de produtos;
Dificuldades para o entendimento e cumprimento da norma vigente sobre boas práticas de processamento de produtos para a saúde (Resolução – RDC/Anvisa n.º 15/2012), por parte das Centrais de Materiais e Esterilização (CME) e dificuldades para fiscalização do cumprimento por parte das vigilâncias sanitárias locais.
 Enquadramento das empresas processadoras em regulamento específico, diferenciando-as das unidades de processamento em serviços de saúde.
 Fragilidade nos processos de trabalho de unidades específicas de processamento de produtos (endoscopia, oftalmologia, diálise e odontologia).
Fragilidade no processamento de produtos em unidades/estabelecimentos de serviços de interesse para a saúde (manicure/pedicure; acupuntura; estética; podologia).
 Baixa factibilidade no cumprimento, por parte dos Serviços de Saúde, das diretrizes para elaboração, validação e implantação de protocolos de reprocessamento de produtos médico, previstas na Resolução – RE/Anvisa nº 2606/2006. ü Necessidade de adequação da norma a novos regulamentos publicados, tanto pela Anvisa quanto pelo Ministério da Saúde.
 Potenciais riscos à saúde, ambientais e impactos financeiros relacionados ao processamento de dispositivos médicos, incluindo os dialisadores.</t>
  </si>
  <si>
    <t>Resolução - RDC N° 156, De 11 de Agosto de 2006 Resolução - Re N° 2605, De 11 De Agosto de 2006 Resolução - RE N° 2.606, De 11 de Agosto de 2006 Resolução - RDC Nº 15, de 15 de Março de 2012</t>
  </si>
  <si>
    <t>15.4</t>
  </si>
  <si>
    <t>15.3</t>
  </si>
  <si>
    <t>Infraestrutura de Estabelecimentos Assistenciais de Saúde</t>
  </si>
  <si>
    <t>Motivam o tratamento desse tema os seguintes aspectos:
Aumento de riscos e agravos à saúde dos pacientes devido à ausência de foco na análise do risco sanitário inerente às estruturas dos serviços de saúde. 
A implantação de novos estabelecimentos assistenciais de saúde é afetada pela demora no tempo de execução dos projetos. 
Os requisitos para a estrutura física de novos estabelecimentos assistenciais de saúde devem se adequar ao surgimento de novas tecnologias de edificação e de novos equipamentos e procedimentos assistenciais. 
Necessidade de adequação da norma a novos regulamentos publicados, tanto pela Anvisa quanto pelo Ministério da Saúde</t>
  </si>
  <si>
    <t>RDC n. 50, de 21 de fevereiro de 2002; 2. RDC n. 307, de 14 de novembro de 2002; 3. RDC n. 171 de 4 de setembro de 2006; 4. RDC n 36, de 3 de junho de 2008; 5. RDC n. 38, de 4 de junho 2008; 6. RDC n. 51, de 6 de outubro de 2011.</t>
  </si>
  <si>
    <t>idadãos – Consumidores e usuários, Setor regulado – Estabelecimentos comerciais ou prestadores de serviços, Setor regulado – Micro e pequenas empresas ou microempreendedor individual, SNVS – VISAs Estaduais ou Municipais, Profissionais que desempenham atividades relacionadas à atuação da Anvisa, Comunidade acadêmica, Órgãos de controle externo ou outros órgãos de governo</t>
  </si>
  <si>
    <t>Regulamentação de Boas Práticas para a Prevenção e o Controle das Infecções Relacionadas à Assistência à Saúde (IRAS) e resistência microbiana em serviços de saúde (proposta de Resolução RDC com requisitos e de Instrução Normativa com indicadores</t>
  </si>
  <si>
    <t>As Infecções Relacionadas à Assistência à Saúde (IRAS) são consideradas como uma das principais causas de morbidade e mortalidade dos pacientes assistidos pelos serviços de saúde em todo o mundo. Além disso, ainda são responsáveis pelo aumento do tempo de hospitalização dos pacientes, o que gera um grande impacto nos custos da assistência à saúde global. Já é muito bem estabelecido pela literatura científica nacional e internacional que a ocorrência desses eventos é fortemente afetada pelos diversos riscos sanitários que estão relacionados à prestação dos serviços de saúde: baixa qualidade dos serviços, falhas nos processos assistenciais, não adesão às práticas de prevenção e controle de infecções, entre outros fatores. Diante disso, destaca-se a importância da publicação de uma RDC direcionada à regulamentação das Boas Práticas de Prevenção e Controle de Infecções Relacionadas à Assistência à Saúde, que terá como principal objetivo a redução dos riscos de ocorrência desse tipo de agravo nos serviços de saúde, por meio da definição de ações que promoverão a segurança sanitária.</t>
  </si>
  <si>
    <t>Portaria GM/MS nº 2616/96 - Diretrizes e normas para prevenção e o controle das infecções hospitalares e RDC nº 36/2013 -  Intitui ações para segurança do paciente em serviços de sáude</t>
  </si>
  <si>
    <t>Cidadãos – Consumidores e usuários, Setor regulado – Estabelecimentos comerciais ou prestadores de serviços, Setor regulado – Micro e pequenas empresas ou microempreendedor individual, SNVS – VISAs Estaduais ou Municipais, Profissionais que desempenham atividades relacionadas à atuação da Anvisa, Comunidade acadêmica, Órgãos de controle externo ou outros órgãos de governo</t>
  </si>
  <si>
    <t>15.5</t>
  </si>
  <si>
    <t>Regulamentação de Boas Práticas para o Processamento de Produtos utilizados na assistência à saúde</t>
  </si>
  <si>
    <t>O tema processamento de produtos para a saúde foi apontado como prioritário desde 2017, quando foi realizada a primeira oficina do Escritório Temático de Regulação em Serviços de Saúde - ESTER, que consiste em um conjunto de ações que captam e analisam sistematicamente dados de diversas fontes que interagem com a Anvisa. Trata-se de um assunto bastante complexo e transversal na Agência, pois envolve a área de tecnologia em serviços de saúde, de tecnologia em produtos para a saúde e de inspeção e fiscalização sanitária. Entre os problemas regulatórios identificados, destacam-se:
Falta clareza sobre quais produtos médicos podem ou não ser reutilizados pelos serviços de saúde, associado a questões na regulamentação relativa à rotulagem de produtos para saúde (Resolução - RDC nº 156/2006 e Resolução - RE nº 2605/2006) e às práticas fraudulentas de reutilização irregular de produtos;
Dificuldades para o entendimento e cumprimento da norma vigente sobre boas práticas de processamento de produtos para a saúde (Resolução – RDC/Anvisa n.º 15/2012), por parte das Centrais de Materiais e Esterilização (CME) e dificuldades para fiscalização do cumprimento por parte das vigilâncias sanitárias locais.
 Enquadramento das empresas processadoras em regulamento específico, diferenciando-as das unidades de processamento em serviços de saúde.
 Fragilidade nos processos de trabalho de unidades específicas de processamento de produtos (endoscopia, oftalmologia, diálise e odontologia).
Fragilidade no processamento de produtos em unidades/estabelecimentos de serviços de interesse para a saúde (manicure/pedicure; acupuntura; estética; podologia).
 Baixa factibilidade no cumprimento, por parte dos Serviços de Saúde, das diretrizes para elaboração, validação e implantação de protocolos de reprocessamento de produtos médico, previstas na Resolução – RE/Anvisa nº 2606/2006. ü Necessidade de adequação da norma a novos regulamentos publicados, tanto pela Anvisa quanto pelo Ministério da Saúde.
 Potenciais riscos à saúde, ambientais e impactos financeiros relacionados ao processamento de dispositivos médicos, incluindo os dialisadores.</t>
  </si>
  <si>
    <t>15.6</t>
  </si>
  <si>
    <t>Regulamento Técnico para o Funcionamento de Provedores de Ensaios de Proficiência para Serviços que executam Exames de Análises Clínicas</t>
  </si>
  <si>
    <t>A obrigtoriedade da realização de ensaios  de proficiência pelos Laboratórios Clínicos já era prevista na Resolução RDC nº 302/2005, que foi revogada pela RDC nº 786/2023. A nova norma manteve essa obrigatoriedade. O ensaio de proficiência propicia aos laboratórios participantes a avaliação do desempenho e monitoramento contínuo, evidência de obtenção de resultados confiáveis, identificação de problemas relacionados com a sistemática de ensaios, possibilidade de tomada de ações corretivas ou preventivas, avaliação da eficiência de controles internos, determinação das características de desempenho, validação de métodos, tecnologias e reconhecimento de resultados de ensaios em nível nacional e internacional.
Entende-se que, a partir da publicação do Regulamento Técnico proposto, a Anvisa ao estabelecer critérios mínimos para o funcionamento de provedores de ensaios de proficiência, poderá comparar os resultados do desempenho dos laboratórios clínicos. Ao estabelecer faixas de aceitação para os resultados dos ensaios serem considerados aceitáveis, contribuirá para o papel educativo dos programas de ensaios de proficiência e poderá definir política para que os produtos para diagnóstico “in vitro” disponibilizados no mercado atinjam melhores níveis da qualidade dos exames de análises clínicas. A publicação do Regulamento Técnico em questão também constiui uma resposta ao processo regulatório sobre o tema, que foi interrompido após as discussões, com o setor regulado, acerca das contribuições recebidas na CP 30/2007 que não foram finalizadas.</t>
  </si>
  <si>
    <t>RDC nº 786/2023 e RDC nº 824/2023</t>
  </si>
  <si>
    <t>Setor regulado – Cadeia produtiva, Setor regulado – Cadeia de distribuição, Setor regulado – Estabelecimentos comerciais ou prestadores de serviços, Setor regulado – Micro e pequenas empresas ou microempreendedor individual, SNVS – VISAs Estaduais ou Municipais, Profissionais que desempenham atividades relacionadas à atuação da Anvisa, Comunidade acadêmica, Órgãos de controle externo ou outros órgãos de governo</t>
  </si>
  <si>
    <t>15.13.1.a</t>
  </si>
  <si>
    <t>15.7</t>
  </si>
  <si>
    <t>Requisitos Sanitários para funcionamento de Laboratórios Clínicos e postos de coleta laboratorial</t>
  </si>
  <si>
    <t>Ao longo do processo regulatório que culminou com a publicação da RDC nº 786/2023 e, posteriormente com a publicação da RDC nº 824/2023, foi evidenciada a necessidade de a Anvisa editar normas específicas complementares aos serviços regulamentados pela RDC nº 786/2023, como os Laboratórios de Anatomia Patológica em decorrência das particularidades técnicas desses serviços. Adicionalmente, verificou-se a necessidade de avaliar a edição de normas para regulamentação pontual de requisitos estabelecidos na RDC nº 786/2023.</t>
  </si>
  <si>
    <t xml:space="preserve"> RDC nº 786/2023 e 824/2023,</t>
  </si>
  <si>
    <t>15.7.2.a</t>
  </si>
  <si>
    <t>15.8</t>
  </si>
  <si>
    <t>Requisitos Sanitários para funcionamento de Unidades de Terapia Intensiva (UTI) (Revisão da RDC nº 7/2010)</t>
  </si>
  <si>
    <t>A RDC nº07/2010 que dispõe sobre as Unidades de Terapia Intensiva determina sobre questões que extrapolam a competência da vigilância sanitária quando define o dimensionamento profissional para as equipes profissionais. A Anvisa tem recebido, tanto pelas Vigilâncias Sanitárias quanto pelos Conselhos de Classe, questionamentos referentes ao exercício profissional e dimensionamento de equipes nas UTI - Unidades de Terapia Intensiva presente na Resolução de Diretoria Colegiada RDC nº 07, de 24 de fevereiro de 2010, que dispõe sobre os requisitos mínimos para funcionamento de Unidades de Terapia Intensiva. A RDC nº 07/2010 especifica detalhadamente a habilitação e titulação exigida para os profissionais coordenadores e Responsável Técnico da UTI, além de definir o dimensionamento das equipes assistenciais desse setor. Ocorre que ao construir essa norma e especificar detalhadamente qual a habilitação e o título de especialização deveriam ter o médico para atuar como Responsável Técnico nas UTIs, ou os coordenadores de fisioterapia e enfermagem, assim como definir o dimensionamento profissional das equipes, a Gerência Geral de Tecnologia em Serviços de Saúde da Anvisa - GGTES/DSNVS/ANVISA extrapolou a competência regulatória da Anvisa, porque intentou estabelecer regras relacionadas ao exercício profissional, regulação afeta exclusivamente aos conselhos profissionais, e regras sobre questões assistenciais que são de atribuição do Ministério da Saúde. É importante considerar que a fiscalização sanitária das condições de exercício das profissões e ocupações relacionadas diretamente com a saúde, exercida pelo Sistema Nacional de Vigilância Sanitária (SNVS), fundamenta-se no Decreto da Presidência da República Nº 77.052, de 1976, que em seu artigo 2° inciso I, dispõe que “as autoridades sanitárias mencionadas, no desempenho da ação fiscalizadora, observarão a capacidade legal do agente, através do exame dos documentos de habilitação inerentes ao seu âmbito profissional ou ocupacional...”. Além disso, o artigo 4° estabelece que “Para o cabal desempenho da ação fiscalizadora estabelecida por este Decreto as autoridades sanitárias competentes deverão abster-se de outras exigências que impliquem na repetição, ainda que para efeito de controle, de procedimentos não especificados neste Regulamento ou que se constituam em atribuições privativas de outros órgãos públicos...”. Em relação a esse tema, a Procuradoria Federal junto à Anvisa posicionou-se por meio da NOTA CONS. N°68/2012/PF-ANVISA/PF-ANVISA/PGF/AGU (0024697), no sentido da incompetência da ANVISA para se manifestar tecnicamente acerca de questão relacionada com condições de exercício de profissões e ocupações técnicas e auxiliares relacionadas diretamente com a saúde, subsidiada principalmente pelo artigo 58 da Lei 9.649/98, sobre fiscalização do exercício profissional. Na Nota supracitada, há ainda a menção do Parecer Consultivo n° 97/2007 que argumenta “a fiscalização sanitária não se confunde com a fiscalização do exercício profissional (...) A fiscalização do exercício profissional é exercida por órgãos específicos, criados por lei, mediante delegação do Poder Público, conforme se deflui do disposto no art. 58 da Lei n° 9.649/98. A ANVISA não detém competência para resolver questão relacionada ao exercício da profissão, matéria esta adstrita à competência de outra entidade (conselho ou ordem). O que cabe a vigilância sanitária é a constatação da existência de profissional legalmente habilitado no estabelecimento, e não a definição de qual profissional seria o habilitado para assumir tal responsabilidade.” A Procuradoria da Anvisa emitiu ainda o PARECER nº 67/2018/CCONS/PFANVISA/PGF/AGU (0251576) com base na Lei nº 8.080, de 19 de setembro de 1990, o qual traz o entendimento de que a "direção nacional do Sistema Único de Saúde (SUS), Ministério da Saúde, em um entendimento mais amplo, tem a competência para acompanhar, controlar e avaliar as ações e os serviços de saúde, respeitadas as competências estaduais e municipais." Oportunamente a Anvisa emitiu atos normativos relacionados à serviços de saúde estabelecendo a categoria profissional para determinada atividade, no entanto, destacamos que desde a emissão do parecer jurídico supracitado, ou seja, desde 2012, a GGTES não especifica determinações sobre o exercício profissional em seus atos normativos, por não se tratar de escopo de atuação da Anvisa. Destaca-se que o que cabe à vigilância sanitária é a constatação da existência de profissional legalmente habilitado no estabelecimento e não a definição de qual categoria profissional deve atuar no serviço ou a determinação de carga horária mínima para os mesmos. Ademais, é relevante considerar o aspecto dinâmico do quantitativo de profissionais de uma Unidade de Terapia Intensiva. O dimensionamento profissional está relacionado ao perfil de assistência oferecido pelo serviço e a dados ainda não mensurados, como a potencial entrada de novas tecnologias que venham interferir na relação entre profissional e pacientes. O entendimento da GGTES é que a definição de parâmetros para o dimensionamento profissional deva contemplar possibilidades para a adequação de novas necessidades. Evidencia-se a importância desta deliberação tendo em vista as recorrentes demandas que a Anvisa, assim como algumas vigilâncias sanitárias de estado tem recebido em relação ao exercício profissional. Na Anvisa, em 2017, foram elaboradas 37 Notas Técnicas e em 2018 foram 31 Notas Técnicas sobre este tema. E de acordo com dados enviados pelo Centro de Vigilância Sanitária do Estado de São Paulo-CVS/SP, de julho de 2018 a fevereiro de 2019, as demandas do Conselho Regional de Fisioterapia-CREFITO representaram 53,74% das novas demandas de entrada do Grupo Técnico Médico Hospitalar - GTMH/Sersa/CVS-SP (0547113). Estas denúncias em sua maioria não demonstram a falta de assistência ao paciente e sim a ausência do profissional no tempo estabelecido pela RDC 07/2010.</t>
  </si>
  <si>
    <t xml:space="preserve"> RDC nº 7/2010</t>
  </si>
  <si>
    <t>15.9.1.a</t>
  </si>
  <si>
    <t>15.9</t>
  </si>
  <si>
    <t>Requisitos sanitários para o funcionamento dos serviços que prestam assistência odontológica</t>
  </si>
  <si>
    <t>A regulação sanitária federal específica sobre odontologia é historicamente incipiente no Brasil. Atualmente essa regulação se dá por meio de normas transversais a todos os serviços de saúde, não existindo uma abordagem sanitária federal mais específica para o tema. Em especial na área de controle de infecção, no que tange o processamento de produtos, existe uma lacuna regulatória devido a exclusão dos serviços odontológicos da abrangência da RDC/Anvisa nº 15 de 2012, norma que dispõe sobre requisitos de boas práticas para o processamento de produtos para saúde. Esse fato dificulta o controle sanitário em relação a esses serviços já que não há consenso sobre o entendimento se norma exclui clínicas de odontologia ou somente os consultórios isolados. Outros pontos críticos observados são questões relacionadas à infraestrutura e a climatização dos consultórios odontológicos. Além disso, não podemos deixar de citar o desafio do gerenciamento de riscos advindo das novas tecnologias e procedimentos relacionados à estética e harmonização orofacial. A Gerência de Regulamentação e Controle Sanitário em Serviços de Saúde (GRECS) têm mapeado e analisado as denúncias e dúvidas técnicas que são enviadas à Anvisa desde outubro de 2016, por meio do ESTER – Escritório Temático de Regulação em Serviços de Saúde. Esta ferramenta, somente em 2019, registrou 487 denúncias e 1026 dúvidas técnicas e demostrou que a atividade odontológica foi um tema prevalente neste período, ficando em 3º lugar dentre os serviços de saúde mais denunciados e em 6º lugar dentre todos os questionamentos técnicos sobre serviços de saúde direcionados à GRECS. O instrumento também demostrou que 64,29% das demandas apontaram que o problema regulatório do tema é devido à ausência de normativa específica. Estes fatos apontaram a necessidade de estudos mais aprofundados sobre o tema. Diante disso, no ESTER de 2020 foi realizado um trabalho para embasamento de uma possível regulamentação em odontologia e o levantamento de problemas relacionados ao tema. Destacamos abaixo os principais problemas levantados: - Dificuldade para a VISA avaliar quais as estruturas sanitárias necessárias e riscos sanitários para novos procedimentos e tecnologias realizados por dentistas. - Dificuldade para realização de ações sanitárias pela visa local em relação aos processos de reprocessamento na assistência odontológica. - Uso de estufas permitido na odontologia e proibido em outros serviços de saúde. - Falhas nos padrões de monitoramento biológico durante o reprocessamento de produtos odontológicos; - Risco de contaminação cruzada por meio das canetas de alta rotação quando não esterilizadas após cada procedimento. - Subjetividade das ações sanitárias pela visa local em relação a estrutura de CME e sala cirúrgica em serviços de odontologia. - Dimensionamento físico dos consultórios coletivos, risco de contaminação em relação às estruturas previstas. - Climatização - Dificuldade para a renovação do ar em consultórios individuais e coletivos. A regulação sobre climatização não está harmonizada - ABNT (NBR 7256). - Fragilidade na cultura de segurança do paciente na odontologia (ausência de notificação de eventos adversos); - Procedimentos de saúde realizados por dentista fora de serviço de saúde (CRO/ANVISA);</t>
  </si>
  <si>
    <t>Não existe norma federal específica que regulamente este tema, mas há revisões normativas em andamento que relacionam o tema (Revisão da RDC nº15/2012 e da RDC 50/2002).</t>
  </si>
  <si>
    <t>Tabaco</t>
  </si>
  <si>
    <t>GGTAB</t>
  </si>
  <si>
    <t>16.1</t>
  </si>
  <si>
    <t>Embalagem de produtos fumígenos</t>
  </si>
  <si>
    <t>Atualização da norma de embalagens, de modo a contemplar os aspectos que foram identificados na Análise de Resultado Regulatório da norma atualmente vigente. Atualização das advertências sanitárias atualmente empregadas em embalagens, de modo a garantir a manutenção da efetividade de comunicar ao público dos principais agravos causados pelo consumo do produto e as principais substâncias contidas nos produtos que causam esses agravos.</t>
  </si>
  <si>
    <t>Lei nº 9.294/1996; Decreto nº 2.018/1996; Decreto nº 5.658/2006;  Resolução RDC nº 195/2017</t>
  </si>
  <si>
    <t>Cidadãos – Consumidores e usuários, Setor regulado – Cadeia produtiva, Setor regulado – Micro e pequenas empresas ou microempreendedor individual, SNVS – VISAs Estaduais ou Municipais, Profissionais que desempenham atividades relacionadas à atuação da Anvisa, Comunidade acadêmica, Órgãos de controle externo ou outros órgãos de governo</t>
  </si>
  <si>
    <t>ggtab@anvisa.gov.br</t>
  </si>
  <si>
    <t>16.2</t>
  </si>
  <si>
    <t>Exposição dos produtos nos pontos de venda</t>
  </si>
  <si>
    <t>A exposição dos produtos nos pontos de venda é a forma de propaganda permitida para os  produtos fumígenos derivados do tabaco.  Assim, é importante a atualização das advertências sanitárias atualmente empregadas nos expositores, de modo a garantir a manutenção da efetividade de comunicar ao público dos principais agravos causados pelo consumo do produto e as principais substâncias contidas nos produtos que causam esses agravos, como uma forma de contraposição ao apelo da exposição deesses produtos. Ainda, é importante ajustar os requisitos para à exposição à venda e a comercialização  de  produtos  fumígenos  derivados do tabaco ao comportamento identificado nos pontos de venda ao longo do tempo.</t>
  </si>
  <si>
    <t>Lei nº 9.294/196; Decreto nº 2.018/1996; Decreto nº 5.658/2006;  Resolução RDC nº 558/2021</t>
  </si>
  <si>
    <t>Cidadãos – Consumidores e usuários, Setor regulado – Cadeia produtiva, Setor regulado – Estabelecimentos comerciais ou prestadores de serviços, SNVS – VISAs Estaduais ou Municipais, Comunidade acadêmica, Órgãos de controle externo ou outros órgãos de governo</t>
  </si>
  <si>
    <t>16.3</t>
  </si>
  <si>
    <t>Os produtos fumígenos, em decorrência da sua natureza precípua, são constantemente estudados tanto quanto a relação entre seus componentes e/ou características e os riscos à saúde representados pelo seu consumo. Desta forma, o monitoramento regular das evidências científicas sobre os produtos fumígenos permite que se garanta os mais adequados critérios técnicos para a elaboração de regulamentos referentes ao registro dos produtos que são ou serão autorizados a comercializar no mercado brasileiro. Esse tema abrangerá as propostas regulatórias para atualização dos requisitos atualmente previsto para os produtos fumígenos derivados do tabaco e as propostas regulatórias referentes aos produtos fumígenos emergentes (como os dispositivos eletrônicos e produtos não derivados do tabaco)</t>
  </si>
  <si>
    <t>Lei nº 9.782/1998; Resolução RDC nº 559/2021 e nº 46/2009</t>
  </si>
  <si>
    <t>INFORMAÇÕES GERAIS DAS PROPOSTAS DA AR 21-23 PENDENTES DE ENCAMINHAMENTO</t>
  </si>
  <si>
    <t xml:space="preserve">          DIRECIONAMENTO E JUSTICATIVA</t>
  </si>
  <si>
    <t>INFORMAÇÕES ADICIONAIS DA PROPOSTA</t>
  </si>
  <si>
    <t>ACOMPANHAMENTO DOS INSTRUMENTOS REGULATÓRIOS</t>
  </si>
  <si>
    <t>MACROTEMA</t>
  </si>
  <si>
    <t>GG OU EQUIVALENTE</t>
  </si>
  <si>
    <t>IDº DA PROPOSTA</t>
  </si>
  <si>
    <t>ASSUNTO DA PROPOSTA</t>
  </si>
  <si>
    <t>STATUS DA PROPOSTA</t>
  </si>
  <si>
    <t>Nº PROCESSO</t>
  </si>
  <si>
    <t>Nº PROJETO REGULATÓRIO</t>
  </si>
  <si>
    <t>TÍTULO DO PROJETO 
AR 21-23</t>
  </si>
  <si>
    <t>ENCAMINHAMENTOS POSSÍVEIS</t>
  </si>
  <si>
    <r>
      <t xml:space="preserve">BREVE JUSTIFICATIVA/OBSERVAÇÃO
</t>
    </r>
    <r>
      <rPr>
        <b/>
        <sz val="14"/>
        <color rgb="FFFF0000"/>
        <rFont val="Calibri"/>
        <family val="2"/>
      </rPr>
      <t>(obrigatória para fins de formalização)</t>
    </r>
  </si>
  <si>
    <t>DIRETORIA SUPERVISORA</t>
  </si>
  <si>
    <t>ÁREA RESPONSÁVEL</t>
  </si>
  <si>
    <t>RELATORIA</t>
  </si>
  <si>
    <t>TIPO DE ABERTURA</t>
  </si>
  <si>
    <t>Nº DA ABERTURA</t>
  </si>
  <si>
    <t>DATA DA ABERTURA</t>
  </si>
  <si>
    <t>TÍTULO DE EXIBIÇÃO DA ABERTTURA</t>
  </si>
  <si>
    <t>LINK DA ABERTURA</t>
  </si>
  <si>
    <t xml:space="preserve">CONDIÇÃO PROCESSUAL </t>
  </si>
  <si>
    <t>CONDIÇÃO DA AIR</t>
  </si>
  <si>
    <t>HIPÓTESE (1) DE DISPENSA DA AIR</t>
  </si>
  <si>
    <t>HIPÓTESE (2) DE DISPENSA DA AIR</t>
  </si>
  <si>
    <t>HIPÓTESE (3) DE DISPENSA DA AIR</t>
  </si>
  <si>
    <t>FÓRUM DE CONVERGÊNCIA INTERNACIONAL</t>
  </si>
  <si>
    <t xml:space="preserve">ANDAMENTO DA AIR </t>
  </si>
  <si>
    <t>TIPO DE AIR</t>
  </si>
  <si>
    <t>DATA DE CONCLUSÃO DA AIR</t>
  </si>
  <si>
    <t>TÍTULO DE EXIBIÇÃO DA AIR</t>
  </si>
  <si>
    <t>LINK DA AIR</t>
  </si>
  <si>
    <t>CONDIÇÃO DA ARR</t>
  </si>
  <si>
    <t>HIPÓTESE DE DISPENSA DA ARR</t>
  </si>
  <si>
    <t>CONDIÇÃO DA CP</t>
  </si>
  <si>
    <t>HIPÓTESE DE DISPENSA DA CP</t>
  </si>
  <si>
    <t>ANDAMENTO DA CP</t>
  </si>
  <si>
    <t>Nº DA CP</t>
  </si>
  <si>
    <t>DATA DA CP</t>
  </si>
  <si>
    <t>INÍCIO CONTRIBUIÇÕES</t>
  </si>
  <si>
    <t>FIM CONTRIBUIÇÕES</t>
  </si>
  <si>
    <t>PRAZO DA CP</t>
  </si>
  <si>
    <t xml:space="preserve">TÍTULO EXEBIÇÃO DA CONSULTA PÚBLICA DA CP </t>
  </si>
  <si>
    <t>LINK DA CP</t>
  </si>
  <si>
    <t>TIPO DO ATO</t>
  </si>
  <si>
    <t>Nº DO ATO FINAL</t>
  </si>
  <si>
    <t>DATA DO ATO FINAL</t>
  </si>
  <si>
    <t>DATA DOU</t>
  </si>
  <si>
    <t>ATO FINAL</t>
  </si>
  <si>
    <t>LINK DO ATO FINAL</t>
  </si>
  <si>
    <t>Atualização dos requisitos necessários para realização de protocolo de documentos no âmbito da Anvisa</t>
  </si>
  <si>
    <t>25351.912334/2022-92</t>
  </si>
  <si>
    <t xml:space="preserve">Protocolo Anvisa (eletrônico e manual) </t>
  </si>
  <si>
    <t>Diretor-Presidente</t>
  </si>
  <si>
    <t>GEDOC</t>
  </si>
  <si>
    <t>Meiruze Freitas</t>
  </si>
  <si>
    <t>Termo de Abertura de Processo (TAP)</t>
  </si>
  <si>
    <t>https://antigo.anvisa.gov.br/tap#/visualizar/510358</t>
  </si>
  <si>
    <t>Dispensa da AIR</t>
  </si>
  <si>
    <t>Alteração ou revogação de norma obsoleta (sem alteração de mérico)</t>
  </si>
  <si>
    <t xml:space="preserve">ARR não obrigatória </t>
  </si>
  <si>
    <t>Realização da CP</t>
  </si>
  <si>
    <t>Processo em fase anterior à CP</t>
  </si>
  <si>
    <t>1.3.2.a</t>
  </si>
  <si>
    <t>Revogação da Seção V, Subseção I da RDC nº 44/2009, e inclusão de uma Instrução Normativa específica para regulamentar a solicitação remota para dispensação de medicamento</t>
  </si>
  <si>
    <t>25351.922230/2021-13</t>
  </si>
  <si>
    <t>Quarta Diretoria (DIRE4)</t>
  </si>
  <si>
    <t>GIMED</t>
  </si>
  <si>
    <t>Sob condução do GG ou equivalente</t>
  </si>
  <si>
    <t>http://antigo.anvisa.gov.br/tap#/visualizar/479325</t>
  </si>
  <si>
    <t>Realização da AIR</t>
  </si>
  <si>
    <t>AIR Não Iniciado</t>
  </si>
  <si>
    <t>1.25.2.a</t>
  </si>
  <si>
    <t>Alteração da RDC nº 16, de 1º de abril de 2014, que dispõe sobre os Critérios para Peticionamento de Autorização de Funcionamento (AFE) e Autorização Especial (AE) de Empresas; e da RDC nº 275, de 9 de abril de 2019, que dispõe sobre procedimentos para a concessão, alteração e cancelamento da Autorização de Funcionamento (AFE) e de Autorização Especial (AE) de farmácias e drogarias.</t>
  </si>
  <si>
    <t>25351.919209/2023-94</t>
  </si>
  <si>
    <t>1.25</t>
  </si>
  <si>
    <t>http://antigo.anvisa.gov.br/tap#/visualizar/508752</t>
  </si>
  <si>
    <t>Redução de exigências</t>
  </si>
  <si>
    <t>CP concluída</t>
  </si>
  <si>
    <t>http://antigo.anvisa.gov.br/consultas-publicas#/visualizar/508168</t>
  </si>
  <si>
    <t>Critérios e procedimentos específicos para definição das Autoridades Reguladoras Estrangeiras Equivalentes do processo de inspeção sanitária de fabricantes de insumos farmacêuticos ativos, produtos de Cannabis para fins medicinais, medicamentos e produtos biológicos, e o processo otimizado de análise de Certificação de Boas Práticas de Fabricação</t>
  </si>
  <si>
    <t>25351.933421/2022-83</t>
  </si>
  <si>
    <t>1.26</t>
  </si>
  <si>
    <t>Daniel Meirelles</t>
  </si>
  <si>
    <t>http://antigo.anvisa.gov.br/tap#/visualizar/500546</t>
  </si>
  <si>
    <t>Baixo impacto</t>
  </si>
  <si>
    <t>Convergência a padrões internacionais</t>
  </si>
  <si>
    <t>OMS - Organização Mundial da Saúde</t>
  </si>
  <si>
    <t>http://antigo.anvisa.gov.br/consultas-publicas#/visualizar/500542</t>
  </si>
  <si>
    <t>1.27.1.a</t>
  </si>
  <si>
    <t>1.27</t>
  </si>
  <si>
    <t xml:space="preserve">25351.591533/2015-39 </t>
  </si>
  <si>
    <t>Antonio Barra</t>
  </si>
  <si>
    <t>Despacho de Iniciativa (DI)</t>
  </si>
  <si>
    <t>http://antigo.anvisa.gov.br/propostas-regulatorias#/visualizar/24278</t>
  </si>
  <si>
    <t>AIR concluída</t>
  </si>
  <si>
    <t>REMAI</t>
  </si>
  <si>
    <t>http://antigo.anvisa.gov.br/analise-de-impacto-regulatorio?p_p_id=110_INSTANCE_SkX5E3kMwaCk&amp;p_p_lifecycle=0&amp;p_p_state=normal&amp;p_p_mode=view&amp;p_p_col_id=column-2&amp;p_p_col_pos=1&amp;p_p_col_count=2&amp;_110_INSTANCE_SkX5E3kMwaCk_struts_acti</t>
  </si>
  <si>
    <t>http://antigo.anvisa.gov.br/consultas-publicas#/visualizar/412681</t>
  </si>
  <si>
    <t>8.41.2.a</t>
  </si>
  <si>
    <t>Revisão da Instrução Normativa - IN nº 45, de 21 de agosto de 2019, que dispõe sobre as Boas Práticas de Fabricação complementares a Medicamentos Experimentais</t>
  </si>
  <si>
    <t>25351.926388/2021-54</t>
  </si>
  <si>
    <t>Boas Práticas de Fabricação de Medicamentos</t>
  </si>
  <si>
    <t>PRIORIZA-AR GGFIS : 
GIMED/GGFIS não possui corpo técnico suficiente para a demanda.</t>
  </si>
  <si>
    <t>http://antigo.anvisa.gov.br/tap#/visualizar/464720</t>
  </si>
  <si>
    <t>PIC/S</t>
  </si>
  <si>
    <t>5.1.1.a</t>
  </si>
  <si>
    <t>Revisão de norma da Resolução da Diretoria Colegiada - RDC Nº 511, de 27 de maio de 2021, que dispõe sobre a admissibilidade de códigos farmacêuticos estrangeiros.</t>
  </si>
  <si>
    <t>25351.084285/2017-87
25351.924640/2021-91</t>
  </si>
  <si>
    <t>COFAR</t>
  </si>
  <si>
    <t>http://antigo.anvisa.gov.br/tap#/visualizar/508753</t>
  </si>
  <si>
    <t>CP em andamento</t>
  </si>
  <si>
    <t>http://antigo.anvisa.gov.br/consultas-publicas#/visualizar/508169</t>
  </si>
  <si>
    <t>Requisitos técnico-sanitários complementares para o funcionamento dos Laboratórios de Anatomia Patológica</t>
  </si>
  <si>
    <t>25351.908311/2023-64</t>
  </si>
  <si>
    <t>Projeto de Requisitos Sanitários para funcionamento de Laboratórios Clínicos e postos de coleta laboratorial.</t>
  </si>
  <si>
    <t>Terceira Diretoria (DIRE3)</t>
  </si>
  <si>
    <t>GRECS</t>
  </si>
  <si>
    <t>TAP nº 21 de 28/05/2019</t>
  </si>
  <si>
    <t>http://antigo.anvisa.gov.br/tap#/visualizar/506955</t>
  </si>
  <si>
    <t>AIR em andamento</t>
  </si>
  <si>
    <t>15.8.1.a</t>
  </si>
  <si>
    <t>Projeto Requisitos Sanitários para diálise a beira leito</t>
  </si>
  <si>
    <t>Requisitos mínimos para funcionamento das Unidades de Terapia lntensiva (UTI) (Revisão da RDC nº 7/2010)</t>
  </si>
  <si>
    <t>25351.524806/2016-14</t>
  </si>
  <si>
    <t>Projeto de Requisitos Sanitários para funcionamento de Unidades de Terapia Intensiva (UTI)</t>
  </si>
  <si>
    <t>PRIORIZA-AR GGTES:
Considerando a capacidade técnica da Grecs, entende-se que, apesar de clara a necessidade da revisão da RDC nº 7/2010, ao analisar as demandas recebidas, das Visas e do setor regulado, justificam a alteração da ordem de relevância, quando comparado com os demais temas regulatórios, em andamento, relacionados aos serviços de saúde.</t>
  </si>
  <si>
    <t xml:space="preserve">GRECS
</t>
  </si>
  <si>
    <t xml:space="preserve">http://antigo.anvisa.gov.br/tap#/visualizar/400067
</t>
  </si>
  <si>
    <t xml:space="preserve">http://antigo.anvisa.gov.br/documents/33880/5281834/25351.524806_2016-14+-+Funcionamento+das+Unidades+de+Terapia+lntensiva+%28UTI%29..pdf/8459c659-6572-44f3-9291-3c4e3a02f2ad
</t>
  </si>
  <si>
    <t>http://antigo.anvisa.gov.br/consultas-publicas#/visualizar/411599</t>
  </si>
  <si>
    <t>15.12.1.a</t>
  </si>
  <si>
    <t>Revisão do Regulamento Técnico que fixa os requisitos mínimos exigidos para a Terapia de Nutrição Parenteral</t>
  </si>
  <si>
    <t>15.12</t>
  </si>
  <si>
    <t>Regulamento Técnico que fixa os requisitos mínimos exigidos para a Terapia de Nutrição Parenteral</t>
  </si>
  <si>
    <t>PRIORIZA-AR GGTES:
Não há viabilidade de tratar da proposta em 24-25,   pois apesar de o tema estar previsto na AR, o grande número de Temas sob a responsabilidade da GRECS/GGTES impede que o assunto seja priorizado no próximo biênio.</t>
  </si>
  <si>
    <t>Requisitos gerais e específicos para funcionamento dos Provedores de Ensaio de Proficiência (PEP) para os serviços que executam Ensaios de Análises Clínicas (EAC), os requisitos para caracterização e classificação dos PEP e os requisitos para tratamento dos dados oriundos dos serviços que executam EAC.</t>
  </si>
  <si>
    <t>25351.906428/2023-11</t>
  </si>
  <si>
    <t>15.13</t>
  </si>
  <si>
    <t>http://antigo.anvisa.gov.br/tap#/visualizar/504140</t>
  </si>
  <si>
    <t>2.2.8.a</t>
  </si>
  <si>
    <t>Revisão da IN 34/2019</t>
  </si>
  <si>
    <t>Estabelecimento de critérios e parâmetros para produtos agrotóxicos</t>
  </si>
  <si>
    <t>Regulamento técnico para produtos saneantes utilizados em jardinagem.</t>
  </si>
  <si>
    <t>25351.659540/2015-94</t>
  </si>
  <si>
    <t>http://portal.anvisa.gov.br/propostas-regulatorias#/visualizar/24656</t>
  </si>
  <si>
    <t>1.22.1.a</t>
  </si>
  <si>
    <t>Revisão de Requisitos Técnicos para Regularização de Produtos cosméticos e saneantes à base de álcool etílico e de outros ingredientes Inflamáveis (agrupamento dos projetos 4.6 e 12.6)</t>
  </si>
  <si>
    <t>25351.213390/2015-70</t>
  </si>
  <si>
    <t xml:space="preserve">Revisão de Requisitos Técnicos para Regularização de Produtos cosméticos e saneantes à base de álcool etílico e de outros ingredientes Inflamáveis (agrupamento dos projetos 4.6 e 12.6)
</t>
  </si>
  <si>
    <t>COSAN</t>
  </si>
  <si>
    <t>4.8.2.a</t>
  </si>
  <si>
    <t>Criação de petição com procedimento simplificado de alteração de rotulagem para adequação ao art. 24 da RDC nº 752, de 19 de setembro de 2022.</t>
  </si>
  <si>
    <t>25351.917040/2023-38</t>
  </si>
  <si>
    <t>Simplificação de procedimentos para regularização de produtos de higiene pessoal, cosméticos e perfumes</t>
  </si>
  <si>
    <t>CCOSM</t>
  </si>
  <si>
    <t>Marcelo Moreira</t>
  </si>
  <si>
    <t>http://antigo.anvisa.gov.br/tap#/visualizar/508164</t>
  </si>
  <si>
    <t>http://antigo.anvisa.gov.br/consultas-publicas#/visualizar/507758</t>
  </si>
  <si>
    <t>Revisão da classificação de produtos de higiene pessoal, cosmético e perfumes para sua atualização</t>
  </si>
  <si>
    <t>25351.930123/2022-31</t>
  </si>
  <si>
    <t>4.9</t>
  </si>
  <si>
    <t>Revisão de Requisitos Técnicos para regularização de produtos de higiene pessoal, cosméticos e perfumes.</t>
  </si>
  <si>
    <t>http://antigo.anvisa.gov.br/tap#/visualizar/499715</t>
  </si>
  <si>
    <t>Mercosul</t>
  </si>
  <si>
    <t>http://antigo.anvisa.gov.br/consultas-publicas#/visualizar/499712</t>
  </si>
  <si>
    <t>Regularização de tintas com ação saneante: antimicrobianas, inseticidas e repelentes</t>
  </si>
  <si>
    <t>25351.904808/2019-27</t>
  </si>
  <si>
    <t>Termo de Abertura de Processo (TAP) nº 4, de 01/04/2019</t>
  </si>
  <si>
    <t>http://antigo.anvisa.gov.br/propostas-regulatorias#/visualizar/393863</t>
  </si>
  <si>
    <t xml:space="preserve">Realização da AIR; Realização da CP; ARR não obrigatória </t>
  </si>
  <si>
    <t>REMAI de 28/02/2020</t>
  </si>
  <si>
    <t>http://antigo.anvisa.gov.br/documents/33880/5758838/25351.904808_2019-27+-+Tintas+com+a%C3%A7%C3%A3o+saneante.pdf/ca3a7b5d-d543-410d-9359-09ba8df134f4</t>
  </si>
  <si>
    <t>Consulta Pública nº 970, de 07/12/2020</t>
  </si>
  <si>
    <t>http://antigo.anvisa.gov.br/consultas-publicas#/visualizar/440095</t>
  </si>
  <si>
    <t/>
  </si>
  <si>
    <t xml:space="preserve">Registro e Notificação de Produtos Saneantes </t>
  </si>
  <si>
    <t>25351.944098/2019-78</t>
  </si>
  <si>
    <t>Romison Mota</t>
  </si>
  <si>
    <t>Termo de Abertura de Processo (TAP) nº 70, de 05/12/2019</t>
  </si>
  <si>
    <t>http://antigo.anvisa.gov.br/TAP#/visualizar/411474</t>
  </si>
  <si>
    <t>REMAI de 20/12/2019</t>
  </si>
  <si>
    <t xml:space="preserve">http://antigo.anvisa.gov.br/documents/33880/5281834/25351.944098_2019-78+-+Registro+e+Notifica%C3%A7%C3%A3o+de+Produtos+Saneantes.pdf/6f3f2114-3fb5-4ef4-acf9-50fdf371b5f4. </t>
  </si>
  <si>
    <t>Consulta Pública nº 776, de 07/02/2020</t>
  </si>
  <si>
    <t>http://antigo.anvisa.gov.br/consultas-publicas#/visualizar/414093</t>
  </si>
  <si>
    <t>GGALI, GGTPS e GGFIS</t>
  </si>
  <si>
    <t>1.19.1.a</t>
  </si>
  <si>
    <t>Revisão e consolidação dos atos normativos editados pela Anvisa sobre a Norma Brasileira para Comercialização de Alimentos para Lactentes, Crianças de Primeira Infância, Bicos, Chupetas e Mamadeiras (NBCAL).</t>
  </si>
  <si>
    <t>Revisão e consolidação dos atos normativos editados pela Anvisa sobre a Norma Brasileira para Comercialização de Alimentos para Lactentes, Crianças de Primeira Infância, Bicos, Chupetas e Mamadeiras (NBCAL)</t>
  </si>
  <si>
    <r>
      <t xml:space="preserve">Despacho GGALI 175 (2668125): 
</t>
    </r>
    <r>
      <rPr>
        <b/>
        <i/>
        <sz val="11"/>
        <color theme="1"/>
        <rFont val="Calibri"/>
        <family val="2"/>
        <scheme val="minor"/>
      </rPr>
      <t>A GGALI entende que a revisão e consolidação desses atos deve ser tratada de forma transversal pelas unidades envolvidas como parte das ações de revisão e consolidação do ciclo 2023/2024, não se justificando sua inclusão na AR 2024/2025 como um tema prioritário."</t>
    </r>
  </si>
  <si>
    <t>DIRE2, DIRE3 e DIRE4</t>
  </si>
  <si>
    <t>25351.934689/2021-51</t>
  </si>
  <si>
    <t>Identificação de estratégias para promover o acesso a informações necessárias ao consumo seguro de produtos sujeitos à vigilância sanitária por pessoas com deficiência visual</t>
  </si>
  <si>
    <t>Despacho GGALI 175 (2668125) e PRIORIZA-AR GGALI: 
A proposta teve pontuação de apenas 2,04 no método RICE e foi considerada acima da capacidade operacional da GGALI para o ciclo regulatório 2024/2025. A proposta foi objeto do Projeto 1.11 da AR 2021/2023, mas a GGALI não teve condições de dar prosseguimento à Análise de Impacto Regulatório (AIR) após as etapas iniciais elaboradas de forma transversal.</t>
  </si>
  <si>
    <t>DIRE2 e DIRE 3</t>
  </si>
  <si>
    <t>http://antigo.anvisa.gov.br/tap#/visualizar/470080</t>
  </si>
  <si>
    <t> </t>
  </si>
  <si>
    <t>3.1.2.a</t>
  </si>
  <si>
    <t xml:space="preserve"> Revisão da legislação sobre o uso de alegações de propriedades funcionais e ou de saúde em alimentos.</t>
  </si>
  <si>
    <t>25351.932332/2021-39</t>
  </si>
  <si>
    <t>Aperfeiçoamento da regulação das alegações de propriedade funcional e de saúde em alimentos</t>
  </si>
  <si>
    <t>Despacho GGALI 175 (2668125) e PRIORIZA-AR GGALI: 
"A proposta teve pontuação de apenas 2,79 no método RICE e foi considerada acima da capacidade operacional da GGALI para o ciclo regulatório 2024/2025. Essa proposta havia sido objeto do Projeto 3.2 da AR 2021/2023, mas a GGALI não teve condições de iniciar a elaboração da Análise de Impacto Regulatório (AIR) sobre o tema."
A proposta constou da lista preliminar de temas da AR 2023/2024 e teve 34 manifestações de concordância, sendo o quarto tema com mais concordâncias da lista preliminar da Anvisa. Foi recebida uma manifestação de discordância."</t>
  </si>
  <si>
    <t>Segunda Diretoria (DIRE2)</t>
  </si>
  <si>
    <t>http://antigo.anvisa.gov.br/tap#/visualizar/468081</t>
  </si>
  <si>
    <t>3.2.6.a</t>
  </si>
  <si>
    <t>Rotulagem dos alimentos destinados exclusivamente para fins industriais.</t>
  </si>
  <si>
    <t>Aperfeiçoamento da regulamentação da rotulagem de alimentos embalados</t>
  </si>
  <si>
    <t>3.3.1.a</t>
  </si>
  <si>
    <t>Atualização de requisitos de matérias estranhas macroscópicas e microscópicas para fécula e polvilho de mandioca e farinha de arroz.</t>
  </si>
  <si>
    <t>Atualização de requisitos de matérias estranhas macroscópicas e microscópicas para fécula e polvilho de mandioca e farinha de arroz</t>
  </si>
  <si>
    <t>Despacho GGALI 175 (2668125) e PRIORIZA-AR GGALI: 
"A proposta teve pontuação de apenas 1,61 no método RICE e foi considerada acima da capacidade operacional da GGALI para o ciclo regulatório 2024/2025. A proposta estava parcialmente abarcada no Projeto 3.3 da AR 2023/2024, mas a GGALI não teve condições de iniciar o tema."
A proposta constou da lista preliminar de temas da AR 2023/2024 e teve 11 manifestações de concordância. Foi recebida uma manifestação de discordância."</t>
  </si>
  <si>
    <t>3.5.2.a</t>
  </si>
  <si>
    <t>Atualização da Resolução RDC nº 243/2018 (suplementos alimentares)</t>
  </si>
  <si>
    <t>Modernização do marco regulatório sobre padrões de identidade e qualidade de alimentos</t>
  </si>
  <si>
    <t>Despacho GGALI 175 (2668125) e PRIORIZA-AR GGALI: 
"A proposta teve pontuação de apenas 1,67 no método RICE e foi considerada acima da capacidade operacional da GGALI para o ciclo regulatório 2024/2025.  A proposta fez parte do Projeto 3.5 da AR 2021/2023, mas a GGALI não teve condições de iniciar o tema.
Entende-se que essa revisão possui forte interface com os Projetos 3.7 e 3.8 da AR 2021/2023, relativos à revisão da regulamentação de novos alimentos e novos ingredientes e à revisão da regulamentação de regularização de alimentos sob competência do SNVS. A previsão é de que esses projetos sejam parcialmente concluídos neste ciclo regulatório, mas que atividades regulatórias complementares previstas nos respectivos Relatório de AIR sejam executadas na AR 2024/2025, conforme priorização. Assim, a GGALI entende que é pertinente aguardar a conclusão e implementação destes processos, antes de iniciar a revisão da regulamentação dos suplementos alimentares."
A proposta constou da lista preliminar de temas da AR 2023/2024 e teve 21 manifestações de concordância, sendo o décimo tema com mais concordâncias da lista preliminar da Anvisa. Foi recebida uma manifestação de discordância.</t>
  </si>
  <si>
    <t>3.12.1.a</t>
  </si>
  <si>
    <t xml:space="preserve">Atualização do marco regulatório de irradiação de alimentos </t>
  </si>
  <si>
    <t>1.11.1.d</t>
  </si>
  <si>
    <t>Identificação de estratégias para promover o acesso a informações necessárias ao consumo seguro de medicamentos por pessoas com deficiência visual</t>
  </si>
  <si>
    <t>Despacho GGALI 175 (2668125) e PRIORIZA-AR GGALI:  
A proposta teve pontuação de apenas 2,25 no método RICE e foi considerada acima da capacidade operacional da GGALI para o ciclo regulatório 2024/2025. A proposta foi objeto do Projeto 3.12 da AR 2021/2023, tendo sido incluído na atualização anual, mas a GGALI não teve condições de iniciar o tema.
A proposta constou da lista preliminar de temas da AR 2023/2024 e teve 12 manifestações de concordância. Não foram recebidas manifestações de discordância.</t>
  </si>
  <si>
    <t>CBRES</t>
  </si>
  <si>
    <t>8.13.1.a</t>
  </si>
  <si>
    <t>Dispõe sobre a notificação, o registro e as mudanças pós-registro de gases medicinais enquadrados como medicamentos.</t>
  </si>
  <si>
    <t>25351.328775/2015-89</t>
  </si>
  <si>
    <t>Notificação, o registro e as mudanças pós-registro de gases medicinais enquadrados como medicamentos.</t>
  </si>
  <si>
    <t>GMESP</t>
  </si>
  <si>
    <t>http://antigo.anvisa.gov.br/propostas-regulatorias#/visualizar/24324</t>
  </si>
  <si>
    <t>http://antigo.anvisa.gov.br/documents/33880/5758838/25351.328775_2015-89+-+Implementa%C3%A7%C3%A3o+da+notifica%C3%A7%C3%A3o+e+registro+de+gases+medicinais.pdf/d4332057-a19d-447d-a498-cb812a2ac6dd</t>
  </si>
  <si>
    <t>http://antigo.anvisa.gov.br/consultas-publicas#/visualizar/428890</t>
  </si>
  <si>
    <t>8.13.1.b</t>
  </si>
  <si>
    <t xml:space="preserve"> Dispõe sobre a lista de gases medicinais enquadrados como medicamentos sujeitos a notificação</t>
  </si>
  <si>
    <t>http://antigo.anvisa.gov.br/consultas-publicas#/visualizar/428891</t>
  </si>
  <si>
    <t>8.24.3.a</t>
  </si>
  <si>
    <t>Alteração pontual da RDC nº 47/2009 para permitir que a bula de medicamentos genéricos e similares possuam bulas com diferentes indicações terapêuticas em razão de proteções patentárias do detentor do medicamento de referência.</t>
  </si>
  <si>
    <t>25351.935053/2022-16</t>
  </si>
  <si>
    <t>Revisão das regras para elaboração, harmonização, atualização, publicação e disponibilização de bulas de medicamentos para pacientes e para profissionais de saude</t>
  </si>
  <si>
    <t>http://antigo.anvisa.gov.br/tap#/visualizar/500548</t>
  </si>
  <si>
    <t>http://antigo.anvisa.gov.br/consultas-publicas#/visualizar/500544</t>
  </si>
  <si>
    <t>Requisitos mínimos para a validação de métodos bioanalíticos empregados em estudos com fins de registro e pós-registro de medicamentos - (Revisão da RDC 27/2012)</t>
  </si>
  <si>
    <t>CETER</t>
  </si>
  <si>
    <t>Procedimentos administrativos para apresentação de dados e provas adicionais posteriormente à concessão do registro ou pós-registro de medicamentos</t>
  </si>
  <si>
    <t>25351.924702/2018-69</t>
  </si>
  <si>
    <t xml:space="preserve"> Regularização sanitária condicional de medicamentos via termo de compromisso (reinclusão do projeto 8.14)</t>
  </si>
  <si>
    <t>http://antigo.anvisa.gov.br/propostas-regulatorias#/visualizar/393866</t>
  </si>
  <si>
    <t>http://antigo.anvisa.gov.br/analise-de-impacto-regulatorio?p_p_id=110_INSTANCE_SkX5E3kMwaCk&amp;p_p_lifecycle=0&amp;p_p_state=normal&amp;p_p_mode=view&amp;p_p_col_id=column-2&amp;p_p_col_pos=1&amp;p_p_col_count=2&amp;_110_INSTANCE_SkX5E3kMwaCk_struts_action=%2Fdocument_library_display%2Fview_file_entry&amp;_110_INSTANCE_SkX5E3kMwaCk_redirect=http%3A%2F%2Fportal.anvisa.gov.br%2Fanalise-de-impacto-regulatorio%2F-%2Fdocument_library_display%2FSkX5E3kMwaCk%2Fview%2F5281834%3F_110_INSTANCE_SkX5E3kMwaCk_redirect%3Dhttp%253A%252F%252Fportal.anvisa.gov.br%252Fanalise-de-impacto-regulatorio%253Fp_p_id%253D110_INSTANCE_SkX5E3kMwaCk%2526p_p_lifecycle%253D0%2526p_p_state%253Dnormal%2526p_p_mode%253Dview%2526p_p_col_id%253Dcolumn-2%2526p_p_col_pos%253D1%2526p_p_col_count%253D2&amp;_110_INSTANCE_SkX5E3kMwaCk_fileEntryId=5506900</t>
  </si>
  <si>
    <t>Sangue, Tecidos, Células e Órgãos</t>
  </si>
  <si>
    <t>13.4</t>
  </si>
  <si>
    <t>Aperfeiçoamento dos marcos regulatórios em Sangue</t>
  </si>
  <si>
    <t>GSTCO</t>
  </si>
  <si>
    <t>25351.912594/2023-49</t>
  </si>
  <si>
    <t>0.254</t>
  </si>
  <si>
    <t>Fora da AR - Condições e procedimentos para o registro de vacinas influenza pré-pandêmicas, atualização para uma cepa pandêmica e autorização de uso, comercialização e monitoramento das vacinas pandêmicas contra influenza</t>
  </si>
  <si>
    <t>http://antigo.anvisa.gov.br/tap#/visualizar/507167</t>
  </si>
  <si>
    <t>Urgência</t>
  </si>
  <si>
    <t xml:space="preserve">Dispensa da ARR </t>
  </si>
  <si>
    <t>Caráter excepcional</t>
  </si>
  <si>
    <t>http://antigo.anvisa.gov.br/consultas-publicas#/visualizar/506959</t>
  </si>
  <si>
    <t>1.8.2.a</t>
  </si>
  <si>
    <t>Revisão da abertura de pontos de entrada e saída do território nacional de substâncias das listas A1, A2, A3, B1, B2, D1, F1, F2, F3 e F4, e de plantas sujeitas a controle especial, bem como dos medicamentos que as contenham (Revisão da RDC nº 659, de 30/03/2022).</t>
  </si>
  <si>
    <t>25351.909514/2022-97</t>
  </si>
  <si>
    <t>Controle e fiscalização em importação, exportação e pesquisa com substâncias sob controle especial e plantas que podem originá-las</t>
  </si>
  <si>
    <t>Quinta Diretoria (DIRE5)</t>
  </si>
  <si>
    <t>COCIC</t>
  </si>
  <si>
    <t>http://antigo.anvisa.gov.br/tap#/visualizar/484292</t>
  </si>
  <si>
    <t>ENCAMINHAMENTOS PENDÊNCIAS AR 21-23</t>
  </si>
  <si>
    <t>OBJETIVOS ESTRATÉGICOS</t>
  </si>
  <si>
    <t xml:space="preserve">Arquivamento </t>
  </si>
  <si>
    <t xml:space="preserve">Inclusão Agenda 24-25 </t>
  </si>
  <si>
    <t>Andamento Fora da Agenda</t>
  </si>
  <si>
    <t xml:space="preserve">DIRE3 </t>
  </si>
  <si>
    <t>GHCOS e GGFIS</t>
  </si>
  <si>
    <t>DIRE3 e DIRE4</t>
  </si>
  <si>
    <t>A personalização de cosméticos é uma tendência crescente na indústria de beleza, e a regularização desse segmento torna-se cada vez mais importante. A personalização refere-se à formulação de produtos cosméticos de acordo com as necessidades específicas de cada consumidor, levando em consideração fatores como tipo de pele, preferências pessoais, condições climáticas e até mesmo questões de saúde.
A importância da regularização da personalização de cosméticos pode ser explorada em vários aspectos:
Segurança do Consumidor:
A regulamentação adequada assegura que os ingredientes utilizados na formulação personalizada são seguros e não representam riscos para a saúde do consumidor. Isso é crucial, especialmente considerando a variabilidade nas reações cutâneas de diferentes pessoas.
Padrões de Qualidade:
A regulamentação estabelece padrões de qualidade para os ingredientes utilizados, processos de fabricação e formulações. Isso ajuda a garantir que os produtos personalizados atendam a critérios de qualidade e eficácia.
Transparência e Informação:
A regulamentação promove a transparência na indústria, garantindo que os consumidores tenham acesso a informações claras sobre os ingredientes utilizados, suas concentrações e potenciais efeitos colaterais. Isso permite que os consumidores façam escolhas informadas.
Eficiência e Eficácia:
Regulamentações apropriadas ajudam a otimizar os processos de personalização, garantindo que as formulações atendam às expectativas dos consumidores em termos de eficácia. Isso é fundamental para o sucesso e a aceitação desses produtos no mercado. 
Inovação Responsável:
A regulamentação não deve sufocar a inovação, mas sim promovê-la de maneira responsável. Ao estabelecer diretrizes claras, a regulamentação pode incentivar a indústria a desenvolver novas abordagens e tecnologias para a personalização de cosméticos.
Responsabilidade Ambiental:
Regulamentações podem incluir diretrizes relacionadas à sustentabilidade e à minimização do impacto ambiental dos produtos personalizados. Isso é essencial em um momento em que a conscientização ambiental está em alta.
Proteção contra Práticas Enganosas:
A regulamentação protege os consumidores contra práticas comerciais enganosas, assegurando que as promessas feitas pelos fabricantes em relação aos benefícios dos produtos personalizados sejam respaldadas por evidências científicas sólidas.</t>
  </si>
  <si>
    <t>Cidadãos – Consumidores e usuários,
Setor regulado – Cadeia produtiva,
Setor Regulado - Cadeia de Distibuição,
Setor regulado – Estabelecimentos comerciais ou prestadores de serviços; Setor regulado – Micro e pequenas empresas ou microempreendedor,
SNVS – VISAs Estaduais ou Municipais</t>
  </si>
  <si>
    <t>Identificação de estratégias para promover o acesso a informações necessárias ao consumo seguro de produtos para saúde por pessoas com deficiência visual</t>
  </si>
  <si>
    <t>Regulação de inovação em dispositivos médicos</t>
  </si>
  <si>
    <t>11.11</t>
  </si>
  <si>
    <t>Personalização de produtos cosméticos</t>
  </si>
  <si>
    <t xml:space="preserve"> ghcos@anvisa.gov.br</t>
  </si>
  <si>
    <t>ghcos@anvisa.gov.br,
 ggfis@anvisa.gov.br</t>
  </si>
  <si>
    <t>ASREG, GHCOS, GGTPS, GGTES e GGMED</t>
  </si>
  <si>
    <t>Diretor Presidente, DIRE2 e DIRE3</t>
  </si>
  <si>
    <t>Atualização periódica da lista de conservantes permitidos para produtos saneantes</t>
  </si>
  <si>
    <t xml:space="preserve">GGMED </t>
  </si>
  <si>
    <t>A Portaria n° 1.100 de 2023 instituiu a Política de Inovação da Anvisa, sendo um de seus objetivos facilitar o desenvolvimento e internalização no Brasil de produtos e serviços sujeitos à vigilância sanitária, que sejam inovadores, baseados em novas tecnologias ou áreas de conhecimento, e que contribuam com a melhoria da saúde da população. Faz-se necessária, posrtanto, a atualização das normas para fomentar a pesquisa e inovação de dispositivos médicos que favoreçam a prevenção, a promoção, a proteção e a recuperação da saúde da população. Assim, apresentamos proposta regulatória para elaboração de regulamento técnico que proporcione o desenvolvimento de inovações no setor de dispositivos médicos do país.</t>
  </si>
  <si>
    <t>RDC 751/2022 e RDC 830/2023</t>
  </si>
  <si>
    <t>Cidadãos - consumidores e usuários,
Setor Regulado - Cadeia Produtiva,
Setor Regulado - Cadeia de Distibuição,
Setor Regulado - estabelecimentos comerciais ou prestadores de serviços,
Setor Regulado - micro e pequenas empresas, microempreendedor individual,
SNVS - VISAs Estaduais ou Municipais,
Profissionais que desempenham atividades relacionadas aos macrotemas de atuação da Anvisa, inclusive profissionais de saúde,
Comunidade acadêmica</t>
  </si>
  <si>
    <t>RDC 741/2022</t>
  </si>
  <si>
    <t>Regulamentação dos procedimentos para envio do mapa de distribuição de medicamentos, nos termos do art. 3-A da Lei nº 11.903, de 14 de janeiro de 2009.</t>
  </si>
  <si>
    <t>Cidadãos – Consumidores e usuários, Setor regulado – Cadeia produtiva, Setor regulado – Cadeia produtiva, Setor regulado – Estabelecimentos comerciais ou prestadores de serviços, Setor regulado – Micro e pequenas empresas ou microempreendedor individual, Profissionais que desempenham atividades relacionadas aos macrotemas de atuação da Anvisa, inclusive profissionais de saúde, Comunidade acadêmica, Órgãos de controle externo ou outros órgãos de governo</t>
  </si>
  <si>
    <t xml:space="preserve">Essa intervenção regulatória para estabelecer os critérios para admissibilidade de análise realizada por Autoridade Reguladora Estrangeira Equivalente (AREE), por meio de procedimento otimizado de análise das petições de alimentos sob responsabilidade da GGALI, em observância ao disposto no art. 1º, parágrafo único, da RDC 741/2022. </t>
  </si>
  <si>
    <t>Cidadãos – Consumidores e usuários, Setor regulado – Cadeia produtiva, Setor Regulado - Cadeia de Distibuição, Setor regulado – Estabelecimentos comerciais ou prestadores de serviços, Setor regulado – Micro e pequenas empresas ou microempreendedor individual, SNVS – VISAs Estaduais ou Municipais, SNVS - Laboratórios Analíticos, Profissionais que desempenham atividades relacionadas aos macrotemas de atuação da Anvisa, inclusive profissionais de saúde,Órgãos de controle externo ou outros órgãos de governo</t>
  </si>
  <si>
    <t>Objetivo Estratégico</t>
  </si>
  <si>
    <t>LISTA DETALHADA DE TEMAS DA AGENDA REGULATÓRIA 2024-2025</t>
  </si>
  <si>
    <t xml:space="preserve"> 
Cidadãos – Consumidores e usuários, Setor regulado – Cadeia produtiva,
Setor regulado – Estabelecimentos comerciais ou prestadores de serviços; Setor regulado – Micro e pequenas empresas ou microempreendedor individual; SNVS – VISAs Estaduais ou Municipais 
SNVS – Laboratórios analíticos, Profissionais que desempenham atividades relacionadas à atuação da Anvisa.</t>
  </si>
  <si>
    <t>A RDC nº 616, de 9 de março de 2022, que dispõe sobre a composição das vacinas influenza sazonais a serem utilizadas no Brasil, trata da regulamentação geral da matéria e estabelece os critérios para definição e revisão dos itens que serão atualizados periodicamente, conforme observado no artigo 1º, que estabelece que as vacinas influenza sazonais trivalentes e quadrivalentes a serem comercializadas ou utilizadas no Brasil anualmente deverão estar em conformidade com a composição recomendada pela Organização Mundial de Saúde (OMS) para uso no hemisfério sul na temporada correspondente. Ou seja, anualmente, há necessidade de publicação de ato normativo que defina as novas cepas que devem ser utilizadas na fabricação das vacinas influenza comercializadas ou distribuídas no país.</t>
  </si>
  <si>
    <t>Regulamentação sobre o envio do mapa de distribuição de medicamentos pelas indústrias farmacêuticas, contribuindo para rastreabilidade de medicamentos, assim como processos de recolhimento, alertas sobre produtos roubados/desviados, visualização do mapa para evitar desabastecimentos  regionais e/ou pontuais</t>
  </si>
  <si>
    <t xml:space="preserve">Não há </t>
  </si>
  <si>
    <t>Setor regulado – Cadeia produtiva, Setor regulado – Cadeia de distribuição, Setor regulado – Estabelecimentos comerciais ou prestadores de serviços,  SNVS – VISAs Estaduais ou Municipais,  Profissionais que desempenham atividades relacionadas à atuação da Anvisa, Órgãos de controle externo ou outros órgãos de governo</t>
  </si>
  <si>
    <t>Registro de produtos fumígenos derivados do tabaco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</si>
</sst>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32" x14ac:knownFonts="1">
    <font>
      <sz val="11"/>
      <color theme="1"/>
      <name val="Calibri"/>
      <family val="2"/>
      <scheme val="minor"/>
    </font>
    <font>
      <sz val="12"/>
      <color theme="1"/>
      <name val="Calibri"/>
      <family val="2"/>
      <scheme val="minor"/>
    </font>
    <font>
      <sz val="11"/>
      <name val="Calibri"/>
      <family val="2"/>
      <scheme val="minor"/>
    </font>
    <font>
      <sz val="12"/>
      <color theme="1"/>
      <name val="Calibri"/>
      <family val="2"/>
    </font>
    <font>
      <sz val="8"/>
      <name val="Calibri"/>
      <family val="2"/>
      <scheme val="minor"/>
    </font>
    <font>
      <b/>
      <sz val="11"/>
      <color theme="1"/>
      <name val="Calibri"/>
      <family val="2"/>
      <scheme val="minor"/>
    </font>
    <font>
      <u/>
      <sz val="11"/>
      <color theme="10"/>
      <name val="Calibri"/>
      <family val="2"/>
      <scheme val="minor"/>
    </font>
    <font>
      <b/>
      <sz val="12"/>
      <name val="Calibri"/>
      <family val="2"/>
    </font>
    <font>
      <b/>
      <sz val="14"/>
      <name val="Calibri"/>
      <family val="2"/>
    </font>
    <font>
      <b/>
      <sz val="20"/>
      <color theme="0"/>
      <name val="Calibri"/>
      <family val="2"/>
    </font>
    <font>
      <b/>
      <sz val="12"/>
      <color rgb="FF000000"/>
      <name val="Calibri"/>
      <family val="2"/>
    </font>
    <font>
      <b/>
      <sz val="14"/>
      <color rgb="FF000000"/>
      <name val="Calibri"/>
      <family val="2"/>
    </font>
    <font>
      <b/>
      <sz val="12"/>
      <color theme="1"/>
      <name val="Calibri"/>
      <family val="2"/>
      <scheme val="minor"/>
    </font>
    <font>
      <b/>
      <sz val="11"/>
      <color rgb="FF000000"/>
      <name val="Calibri"/>
      <family val="2"/>
    </font>
    <font>
      <b/>
      <sz val="11"/>
      <color rgb="FF00B050"/>
      <name val="Calibri"/>
      <family val="2"/>
      <scheme val="minor"/>
    </font>
    <font>
      <sz val="11"/>
      <color theme="1"/>
      <name val="Calibri"/>
      <family val="2"/>
    </font>
    <font>
      <sz val="10"/>
      <color theme="1"/>
      <name val="Calibri"/>
      <family val="2"/>
    </font>
    <font>
      <b/>
      <sz val="11"/>
      <color rgb="FF000000"/>
      <name val="Calibri"/>
      <family val="2"/>
      <scheme val="minor"/>
    </font>
    <font>
      <u/>
      <sz val="12"/>
      <color theme="10"/>
      <name val="Calibri"/>
      <family val="2"/>
      <scheme val="minor"/>
    </font>
    <font>
      <sz val="12"/>
      <color rgb="FF000000"/>
      <name val="Calibri"/>
      <family val="2"/>
    </font>
    <font>
      <sz val="10"/>
      <color rgb="FF000000"/>
      <name val="Calibri"/>
      <family val="2"/>
      <scheme val="minor"/>
    </font>
    <font>
      <sz val="12"/>
      <color rgb="FF000000"/>
      <name val="Calibri"/>
      <family val="2"/>
      <scheme val="minor"/>
    </font>
    <font>
      <b/>
      <sz val="12"/>
      <color rgb="FF000000"/>
      <name val="Calibri"/>
      <family val="2"/>
      <scheme val="minor"/>
    </font>
    <font>
      <sz val="12"/>
      <color rgb="FF444444"/>
      <name val="Calibri"/>
      <family val="2"/>
    </font>
    <font>
      <sz val="11"/>
      <color rgb="FF000000"/>
      <name val="Calibri"/>
      <family val="2"/>
      <scheme val="minor"/>
    </font>
    <font>
      <i/>
      <sz val="11"/>
      <color theme="1"/>
      <name val="Calibri"/>
      <family val="2"/>
      <scheme val="minor"/>
    </font>
    <font>
      <b/>
      <i/>
      <sz val="11"/>
      <color theme="1"/>
      <name val="Calibri"/>
      <family val="2"/>
      <scheme val="minor"/>
    </font>
    <font>
      <b/>
      <sz val="18"/>
      <color theme="0"/>
      <name val="Calibri"/>
      <family val="2"/>
      <scheme val="minor"/>
    </font>
    <font>
      <b/>
      <sz val="18"/>
      <color rgb="FF000000"/>
      <name val="Calibri"/>
      <family val="2"/>
    </font>
    <font>
      <b/>
      <sz val="14"/>
      <color rgb="FFFF0000"/>
      <name val="Calibri"/>
      <family val="2"/>
    </font>
    <font>
      <b/>
      <sz val="28"/>
      <color theme="9" tint="-0.499984740745262"/>
      <name val="Calibri"/>
      <family val="2"/>
      <scheme val="minor"/>
    </font>
    <font>
      <b/>
      <sz val="14"/>
      <color theme="0"/>
      <name val="Calibri"/>
      <family val="2"/>
      <scheme val="minor"/>
    </font>
  </fonts>
  <fills count="15">
    <fill>
      <patternFill patternType="none"/>
    </fill>
    <fill>
      <patternFill patternType="gray125"/>
    </fill>
    <fill>
      <patternFill patternType="solid">
        <fgColor theme="9" tint="-0.249977111117893"/>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rgb="FF274A7D"/>
        <bgColor indexed="64"/>
      </patternFill>
    </fill>
    <fill>
      <patternFill patternType="solid">
        <fgColor rgb="FFBDDA7B"/>
        <bgColor indexed="64"/>
      </patternFill>
    </fill>
    <fill>
      <patternFill patternType="solid">
        <fgColor rgb="FFEB631F"/>
        <bgColor indexed="64"/>
      </patternFill>
    </fill>
    <fill>
      <patternFill patternType="solid">
        <fgColor rgb="FFDCBEC7"/>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5" tint="0.59999389629810485"/>
        <bgColor indexed="64"/>
      </patternFill>
    </fill>
  </fills>
  <borders count="1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theme="0" tint="-0.499984740745262"/>
      </right>
      <top style="thin">
        <color theme="0" tint="-0.499984740745262"/>
      </top>
      <bottom style="thin">
        <color theme="0" tint="-0.499984740745262"/>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6" fillId="0" borderId="0" applyNumberFormat="0" applyFill="0" applyBorder="0" applyAlignment="0" applyProtection="0"/>
  </cellStyleXfs>
  <cellXfs count="155">
    <xf numFmtId="0" fontId="0" fillId="0" borderId="0" xfId="0"/>
    <xf numFmtId="0" fontId="0" fillId="0" borderId="0" xfId="0" applyAlignment="1">
      <alignment wrapText="1"/>
    </xf>
    <xf numFmtId="0" fontId="0" fillId="0" borderId="0" xfId="0" applyAlignment="1">
      <alignment vertical="center" wrapText="1"/>
    </xf>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left" vertical="center" wrapText="1"/>
    </xf>
    <xf numFmtId="0" fontId="0" fillId="0" borderId="2" xfId="0" applyBorder="1" applyAlignment="1">
      <alignment wrapText="1"/>
    </xf>
    <xf numFmtId="0" fontId="1" fillId="0" borderId="2" xfId="0" applyFont="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0" xfId="0" applyBorder="1"/>
    <xf numFmtId="0" fontId="0" fillId="0" borderId="10" xfId="0" applyBorder="1" applyAlignment="1">
      <alignment horizontal="left" vertical="center" wrapText="1"/>
    </xf>
    <xf numFmtId="0" fontId="0" fillId="5" borderId="2" xfId="0" applyFill="1" applyBorder="1" applyAlignment="1">
      <alignment horizontal="center" vertical="center" wrapText="1"/>
    </xf>
    <xf numFmtId="164" fontId="8" fillId="7" borderId="2" xfId="0" applyNumberFormat="1" applyFont="1" applyFill="1" applyBorder="1" applyAlignment="1" applyProtection="1">
      <alignment horizontal="center" vertical="center" wrapText="1"/>
      <protection locked="0"/>
    </xf>
    <xf numFmtId="164" fontId="9" fillId="8" borderId="5" xfId="0" applyNumberFormat="1" applyFont="1" applyFill="1" applyBorder="1" applyAlignment="1" applyProtection="1">
      <alignment horizontal="center" vertical="center" wrapText="1"/>
      <protection locked="0"/>
    </xf>
    <xf numFmtId="164" fontId="9" fillId="8" borderId="6" xfId="0" applyNumberFormat="1" applyFont="1" applyFill="1" applyBorder="1" applyAlignment="1" applyProtection="1">
      <alignment horizontal="center" vertical="center" wrapText="1"/>
      <protection locked="0"/>
    </xf>
    <xf numFmtId="0" fontId="5" fillId="5" borderId="2" xfId="0" applyFont="1" applyFill="1" applyBorder="1" applyAlignment="1">
      <alignment horizontal="center" vertical="center" wrapText="1"/>
    </xf>
    <xf numFmtId="0" fontId="5" fillId="13" borderId="2" xfId="0" applyFont="1" applyFill="1" applyBorder="1" applyAlignment="1">
      <alignment horizontal="center" vertical="center" wrapText="1"/>
    </xf>
    <xf numFmtId="14" fontId="0" fillId="0" borderId="2" xfId="0" applyNumberFormat="1" applyBorder="1" applyAlignment="1">
      <alignment horizontal="center" vertical="center" wrapText="1"/>
    </xf>
    <xf numFmtId="0" fontId="13" fillId="4" borderId="2" xfId="0" applyFont="1" applyFill="1" applyBorder="1" applyAlignment="1" applyProtection="1">
      <alignment horizontal="center" vertical="center" wrapText="1"/>
      <protection locked="0"/>
    </xf>
    <xf numFmtId="14" fontId="0" fillId="0" borderId="2" xfId="0" applyNumberFormat="1" applyBorder="1" applyAlignment="1">
      <alignment horizontal="center" vertical="center"/>
    </xf>
    <xf numFmtId="14" fontId="0" fillId="0" borderId="2" xfId="0" applyNumberFormat="1" applyBorder="1"/>
    <xf numFmtId="0" fontId="0" fillId="0" borderId="2" xfId="0" applyBorder="1" applyAlignment="1">
      <alignment vertical="center"/>
    </xf>
    <xf numFmtId="0" fontId="0" fillId="0" borderId="1" xfId="0" applyBorder="1"/>
    <xf numFmtId="0" fontId="0" fillId="0" borderId="1" xfId="0" applyBorder="1" applyAlignment="1">
      <alignment vertical="center"/>
    </xf>
    <xf numFmtId="0" fontId="12" fillId="13" borderId="2" xfId="0" applyFont="1" applyFill="1" applyBorder="1" applyAlignment="1">
      <alignment horizontal="center" vertical="center" wrapText="1"/>
    </xf>
    <xf numFmtId="0" fontId="1" fillId="0" borderId="2" xfId="0" applyFont="1" applyBorder="1" applyAlignment="1">
      <alignment horizontal="center" vertical="center"/>
    </xf>
    <xf numFmtId="0" fontId="0" fillId="0" borderId="12" xfId="0" applyBorder="1"/>
    <xf numFmtId="14" fontId="1" fillId="0" borderId="2" xfId="0" applyNumberFormat="1" applyFont="1" applyBorder="1" applyAlignment="1">
      <alignment horizontal="center" vertical="center" wrapText="1"/>
    </xf>
    <xf numFmtId="0" fontId="1" fillId="0" borderId="2" xfId="0" applyFont="1" applyBorder="1" applyAlignment="1">
      <alignment horizontal="left" vertical="center" wrapText="1"/>
    </xf>
    <xf numFmtId="0" fontId="1" fillId="0" borderId="2" xfId="0" applyFont="1" applyBorder="1" applyAlignment="1">
      <alignment vertical="center" wrapText="1"/>
    </xf>
    <xf numFmtId="0" fontId="18" fillId="0" borderId="2" xfId="1" applyFont="1" applyBorder="1" applyAlignment="1">
      <alignment horizontal="center" vertical="center" wrapText="1"/>
    </xf>
    <xf numFmtId="0" fontId="1" fillId="0" borderId="2" xfId="0" applyFont="1" applyBorder="1"/>
    <xf numFmtId="0" fontId="6" fillId="0" borderId="2" xfId="1" applyBorder="1" applyAlignment="1">
      <alignment vertical="center" wrapText="1"/>
    </xf>
    <xf numFmtId="0" fontId="16" fillId="0" borderId="2" xfId="0" applyFont="1" applyBorder="1" applyAlignment="1">
      <alignment horizontal="center" vertical="center" wrapText="1"/>
    </xf>
    <xf numFmtId="0" fontId="5" fillId="0" borderId="0" xfId="0" applyFont="1"/>
    <xf numFmtId="0" fontId="5"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0" fillId="0" borderId="0" xfId="0" applyAlignment="1">
      <alignment horizontal="center" vertical="center"/>
    </xf>
    <xf numFmtId="0" fontId="16" fillId="5" borderId="2"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0" fillId="5" borderId="2" xfId="0" applyFill="1" applyBorder="1" applyAlignment="1">
      <alignment horizontal="center" vertical="center"/>
    </xf>
    <xf numFmtId="0" fontId="23" fillId="5" borderId="2" xfId="0" applyFont="1" applyFill="1" applyBorder="1" applyAlignment="1">
      <alignment horizontal="center" vertical="center" wrapText="1"/>
    </xf>
    <xf numFmtId="14" fontId="1" fillId="5" borderId="2" xfId="0" applyNumberFormat="1" applyFont="1" applyFill="1" applyBorder="1" applyAlignment="1">
      <alignment horizontal="center" vertical="center" wrapText="1"/>
    </xf>
    <xf numFmtId="0" fontId="0" fillId="5" borderId="2" xfId="0" applyFill="1" applyBorder="1" applyAlignment="1">
      <alignment wrapText="1"/>
    </xf>
    <xf numFmtId="0" fontId="0" fillId="5" borderId="2" xfId="0" applyFill="1" applyBorder="1"/>
    <xf numFmtId="0" fontId="19" fillId="5" borderId="2" xfId="0" applyFont="1" applyFill="1" applyBorder="1" applyAlignment="1" applyProtection="1">
      <alignment horizontal="center" vertical="center" wrapText="1"/>
      <protection locked="0"/>
    </xf>
    <xf numFmtId="14" fontId="0" fillId="5" borderId="2" xfId="0" applyNumberFormat="1" applyFill="1" applyBorder="1" applyAlignment="1">
      <alignment horizontal="left" vertical="center"/>
    </xf>
    <xf numFmtId="0" fontId="0" fillId="5" borderId="2" xfId="0" applyFill="1" applyBorder="1" applyAlignment="1">
      <alignment vertical="center" wrapText="1"/>
    </xf>
    <xf numFmtId="0" fontId="0" fillId="5" borderId="2" xfId="0" applyFill="1" applyBorder="1" applyAlignment="1">
      <alignment horizontal="left" vertical="center" wrapText="1"/>
    </xf>
    <xf numFmtId="14" fontId="0" fillId="5" borderId="2" xfId="0" applyNumberFormat="1" applyFill="1" applyBorder="1" applyAlignment="1">
      <alignment horizontal="center" vertical="center"/>
    </xf>
    <xf numFmtId="0" fontId="0" fillId="5" borderId="2" xfId="0" applyFill="1" applyBorder="1" applyAlignment="1">
      <alignment horizontal="center" wrapText="1"/>
    </xf>
    <xf numFmtId="0" fontId="0" fillId="0" borderId="12" xfId="0" applyBorder="1" applyAlignment="1">
      <alignment vertical="center"/>
    </xf>
    <xf numFmtId="49" fontId="0" fillId="0" borderId="3" xfId="0" applyNumberFormat="1" applyBorder="1" applyAlignment="1">
      <alignment horizontal="center" vertical="center" wrapText="1"/>
    </xf>
    <xf numFmtId="0" fontId="7" fillId="10" borderId="2" xfId="0" applyFont="1" applyFill="1" applyBorder="1" applyAlignment="1" applyProtection="1">
      <alignment horizontal="center" vertical="center" wrapText="1"/>
      <protection locked="0"/>
    </xf>
    <xf numFmtId="164" fontId="7" fillId="10" borderId="2" xfId="0" applyNumberFormat="1" applyFont="1" applyFill="1" applyBorder="1" applyAlignment="1" applyProtection="1">
      <alignment horizontal="center" vertical="center" wrapText="1"/>
      <protection locked="0"/>
    </xf>
    <xf numFmtId="164" fontId="7" fillId="7" borderId="2" xfId="0" applyNumberFormat="1" applyFont="1" applyFill="1" applyBorder="1" applyAlignment="1" applyProtection="1">
      <alignment horizontal="center" vertical="center" wrapText="1"/>
      <protection locked="0"/>
    </xf>
    <xf numFmtId="0" fontId="10" fillId="9" borderId="2" xfId="0" applyFont="1" applyFill="1" applyBorder="1" applyAlignment="1" applyProtection="1">
      <alignment horizontal="center" vertical="center" wrapText="1"/>
      <protection locked="0"/>
    </xf>
    <xf numFmtId="14" fontId="10" fillId="9" borderId="2" xfId="0" applyNumberFormat="1" applyFont="1" applyFill="1" applyBorder="1" applyAlignment="1" applyProtection="1">
      <alignment horizontal="center" vertical="center" wrapText="1"/>
      <protection locked="0"/>
    </xf>
    <xf numFmtId="1" fontId="10" fillId="10" borderId="2" xfId="0" applyNumberFormat="1" applyFont="1" applyFill="1" applyBorder="1" applyAlignment="1" applyProtection="1">
      <alignment horizontal="center" vertical="center" wrapText="1"/>
      <protection locked="0"/>
    </xf>
    <xf numFmtId="14" fontId="10" fillId="10" borderId="2" xfId="0" applyNumberFormat="1" applyFont="1" applyFill="1" applyBorder="1" applyAlignment="1" applyProtection="1">
      <alignment horizontal="center" vertical="center" wrapText="1"/>
      <protection locked="0"/>
    </xf>
    <xf numFmtId="1" fontId="10" fillId="3" borderId="2" xfId="0" applyNumberFormat="1" applyFont="1" applyFill="1" applyBorder="1" applyAlignment="1" applyProtection="1">
      <alignment horizontal="center" vertical="center" wrapText="1"/>
      <protection locked="0"/>
    </xf>
    <xf numFmtId="14" fontId="10" fillId="11" borderId="2" xfId="0" applyNumberFormat="1" applyFont="1" applyFill="1" applyBorder="1" applyAlignment="1" applyProtection="1">
      <alignment horizontal="center" vertical="center" wrapText="1"/>
      <protection locked="0"/>
    </xf>
    <xf numFmtId="0" fontId="10" fillId="11" borderId="2" xfId="0" applyFont="1" applyFill="1" applyBorder="1" applyAlignment="1" applyProtection="1">
      <alignment horizontal="center" vertical="center" wrapText="1"/>
      <protection locked="0"/>
    </xf>
    <xf numFmtId="0" fontId="10" fillId="12" borderId="2" xfId="0" applyFont="1" applyFill="1" applyBorder="1" applyAlignment="1" applyProtection="1">
      <alignment horizontal="center" vertical="center" wrapText="1"/>
      <protection locked="0"/>
    </xf>
    <xf numFmtId="14" fontId="10" fillId="12" borderId="2" xfId="0" applyNumberFormat="1" applyFont="1" applyFill="1" applyBorder="1" applyAlignment="1" applyProtection="1">
      <alignment horizontal="center" vertical="center" wrapText="1"/>
      <protection locked="0"/>
    </xf>
    <xf numFmtId="0" fontId="15" fillId="5" borderId="2" xfId="0" applyFont="1" applyFill="1" applyBorder="1" applyAlignment="1">
      <alignment horizontal="center" vertical="center" wrapText="1"/>
    </xf>
    <xf numFmtId="0" fontId="15" fillId="5" borderId="2" xfId="0" applyFont="1" applyFill="1" applyBorder="1" applyAlignment="1">
      <alignment horizontal="center" vertical="center"/>
    </xf>
    <xf numFmtId="0" fontId="0" fillId="5" borderId="2" xfId="0" applyFill="1" applyBorder="1" applyAlignment="1">
      <alignment vertical="center"/>
    </xf>
    <xf numFmtId="0" fontId="1" fillId="5" borderId="2" xfId="0" applyFont="1" applyFill="1" applyBorder="1" applyAlignment="1">
      <alignment vertical="center" wrapText="1"/>
    </xf>
    <xf numFmtId="0" fontId="6" fillId="5" borderId="2" xfId="1" applyFill="1" applyBorder="1" applyAlignment="1">
      <alignment horizontal="center" vertical="center" wrapText="1"/>
    </xf>
    <xf numFmtId="0" fontId="13" fillId="5" borderId="2" xfId="0" applyFont="1" applyFill="1" applyBorder="1" applyAlignment="1" applyProtection="1">
      <alignment horizontal="center" vertical="center" wrapText="1"/>
      <protection locked="0"/>
    </xf>
    <xf numFmtId="0" fontId="15" fillId="0" borderId="2" xfId="0" applyFont="1" applyBorder="1" applyAlignment="1">
      <alignment horizontal="center" vertical="center" wrapText="1"/>
    </xf>
    <xf numFmtId="0" fontId="20" fillId="0" borderId="2" xfId="0" applyFont="1" applyBorder="1" applyAlignment="1">
      <alignment horizontal="left" vertical="center" wrapText="1"/>
    </xf>
    <xf numFmtId="0" fontId="20" fillId="0" borderId="2" xfId="0" applyFont="1" applyBorder="1" applyAlignment="1">
      <alignment horizontal="center" vertical="center" wrapText="1"/>
    </xf>
    <xf numFmtId="14" fontId="20" fillId="0" borderId="2" xfId="0" applyNumberFormat="1" applyFont="1" applyBorder="1" applyAlignment="1">
      <alignment horizontal="center" vertical="center" wrapText="1"/>
    </xf>
    <xf numFmtId="0" fontId="6" fillId="0" borderId="2" xfId="1" applyBorder="1" applyAlignment="1">
      <alignment horizontal="center" vertical="center" wrapText="1"/>
    </xf>
    <xf numFmtId="0" fontId="15" fillId="0" borderId="2" xfId="0" applyFont="1" applyBorder="1" applyAlignment="1">
      <alignment horizontal="center" vertical="center"/>
    </xf>
    <xf numFmtId="0" fontId="17" fillId="4" borderId="2" xfId="0" applyFont="1" applyFill="1" applyBorder="1" applyAlignment="1" applyProtection="1">
      <alignment horizontal="center" vertical="center" wrapText="1"/>
      <protection locked="0"/>
    </xf>
    <xf numFmtId="0" fontId="21" fillId="0" borderId="2" xfId="0" applyFont="1" applyBorder="1" applyAlignment="1">
      <alignment horizontal="center" vertical="center" wrapText="1"/>
    </xf>
    <xf numFmtId="14" fontId="21" fillId="0" borderId="2" xfId="0" applyNumberFormat="1" applyFont="1" applyBorder="1" applyAlignment="1">
      <alignment horizontal="center" vertical="center" wrapText="1"/>
    </xf>
    <xf numFmtId="14" fontId="1" fillId="0" borderId="2" xfId="0" applyNumberFormat="1" applyFont="1" applyBorder="1" applyAlignment="1">
      <alignment horizontal="center" vertical="center"/>
    </xf>
    <xf numFmtId="14" fontId="0" fillId="5" borderId="2" xfId="0" applyNumberFormat="1" applyFill="1" applyBorder="1"/>
    <xf numFmtId="0" fontId="6" fillId="5" borderId="2" xfId="1" applyFill="1" applyBorder="1" applyAlignment="1">
      <alignment vertical="center" wrapText="1"/>
    </xf>
    <xf numFmtId="0" fontId="1" fillId="0" borderId="2" xfId="0" applyFont="1" applyBorder="1" applyAlignment="1">
      <alignment wrapText="1"/>
    </xf>
    <xf numFmtId="0" fontId="19" fillId="0" borderId="2" xfId="0" applyFont="1" applyBorder="1" applyAlignment="1">
      <alignment horizontal="center" vertical="center" wrapText="1"/>
    </xf>
    <xf numFmtId="14" fontId="19" fillId="0" borderId="2" xfId="0" applyNumberFormat="1" applyFont="1" applyBorder="1" applyAlignment="1">
      <alignment horizontal="center" vertical="center" wrapText="1"/>
    </xf>
    <xf numFmtId="0" fontId="10" fillId="4" borderId="2" xfId="0" applyFont="1" applyFill="1" applyBorder="1" applyAlignment="1" applyProtection="1">
      <alignment horizontal="center" vertical="center" wrapText="1"/>
      <protection locked="0"/>
    </xf>
    <xf numFmtId="0" fontId="1" fillId="5" borderId="2" xfId="0" applyFont="1" applyFill="1" applyBorder="1" applyAlignment="1">
      <alignment horizontal="left" vertical="center" wrapText="1"/>
    </xf>
    <xf numFmtId="0" fontId="1" fillId="5" borderId="2" xfId="0" applyFont="1" applyFill="1" applyBorder="1" applyAlignment="1">
      <alignment horizontal="center" vertical="center"/>
    </xf>
    <xf numFmtId="14" fontId="1" fillId="5" borderId="2" xfId="0" applyNumberFormat="1" applyFont="1" applyFill="1" applyBorder="1" applyAlignment="1">
      <alignment horizontal="center" vertical="center"/>
    </xf>
    <xf numFmtId="14" fontId="6" fillId="0" borderId="2" xfId="1" applyNumberFormat="1" applyBorder="1" applyAlignment="1">
      <alignment horizontal="center" vertical="center" wrapText="1"/>
    </xf>
    <xf numFmtId="0" fontId="25" fillId="0" borderId="2" xfId="0" applyFont="1" applyBorder="1" applyAlignment="1">
      <alignment vertical="center" wrapText="1"/>
    </xf>
    <xf numFmtId="0" fontId="22" fillId="0" borderId="2" xfId="0" applyFont="1" applyBorder="1" applyAlignment="1" applyProtection="1">
      <alignment horizontal="center" vertical="center" wrapText="1"/>
      <protection locked="0"/>
    </xf>
    <xf numFmtId="49" fontId="1" fillId="0" borderId="2" xfId="0" applyNumberFormat="1" applyFont="1" applyBorder="1" applyAlignment="1">
      <alignment horizontal="center" vertical="center"/>
    </xf>
    <xf numFmtId="0" fontId="0" fillId="0" borderId="5" xfId="0" applyBorder="1"/>
    <xf numFmtId="0" fontId="7" fillId="10" borderId="7" xfId="0" applyFont="1" applyFill="1" applyBorder="1" applyAlignment="1" applyProtection="1">
      <alignment horizontal="center" vertical="center" wrapText="1"/>
      <protection locked="0"/>
    </xf>
    <xf numFmtId="0" fontId="10" fillId="12" borderId="8" xfId="0" applyFont="1" applyFill="1" applyBorder="1" applyAlignment="1" applyProtection="1">
      <alignment horizontal="center" vertical="center" wrapText="1"/>
      <protection locked="0"/>
    </xf>
    <xf numFmtId="0" fontId="0" fillId="5" borderId="7" xfId="0" applyFill="1" applyBorder="1" applyAlignment="1">
      <alignment horizontal="center" vertical="center" wrapText="1"/>
    </xf>
    <xf numFmtId="49" fontId="0" fillId="5" borderId="8" xfId="0" applyNumberFormat="1" applyFill="1" applyBorder="1" applyAlignment="1">
      <alignment horizontal="center" vertical="center" wrapText="1"/>
    </xf>
    <xf numFmtId="49" fontId="0" fillId="0" borderId="8" xfId="0" applyNumberFormat="1" applyBorder="1" applyAlignment="1">
      <alignment horizontal="center" vertical="center" wrapText="1"/>
    </xf>
    <xf numFmtId="49" fontId="6" fillId="0" borderId="8" xfId="1" applyNumberFormat="1" applyBorder="1" applyAlignment="1">
      <alignment horizontal="center" vertical="center" wrapText="1"/>
    </xf>
    <xf numFmtId="0" fontId="1"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0" fillId="0" borderId="10" xfId="0" applyBorder="1" applyAlignment="1">
      <alignment horizontal="center" vertical="center"/>
    </xf>
    <xf numFmtId="0" fontId="15" fillId="0" borderId="10" xfId="0" applyFont="1" applyBorder="1" applyAlignment="1">
      <alignment horizontal="center" vertical="center" wrapText="1"/>
    </xf>
    <xf numFmtId="0" fontId="0" fillId="0" borderId="10" xfId="0" applyBorder="1" applyAlignment="1">
      <alignment vertical="center"/>
    </xf>
    <xf numFmtId="0" fontId="5" fillId="13" borderId="10" xfId="0" applyFont="1" applyFill="1" applyBorder="1" applyAlignment="1">
      <alignment horizontal="center" vertical="center" wrapText="1"/>
    </xf>
    <xf numFmtId="14" fontId="0" fillId="0" borderId="10" xfId="0" applyNumberFormat="1" applyBorder="1" applyAlignment="1">
      <alignment horizontal="center" vertical="center" wrapText="1"/>
    </xf>
    <xf numFmtId="0" fontId="0" fillId="0" borderId="10" xfId="0" applyBorder="1" applyAlignment="1">
      <alignment vertical="center" wrapText="1"/>
    </xf>
    <xf numFmtId="0" fontId="6" fillId="0" borderId="10" xfId="1" applyBorder="1" applyAlignment="1">
      <alignment horizontal="center" vertical="center" wrapText="1"/>
    </xf>
    <xf numFmtId="0" fontId="13" fillId="4" borderId="10" xfId="0" applyFont="1" applyFill="1" applyBorder="1" applyAlignment="1" applyProtection="1">
      <alignment horizontal="center" vertical="center" wrapText="1"/>
      <protection locked="0"/>
    </xf>
    <xf numFmtId="14" fontId="0" fillId="0" borderId="10" xfId="0" applyNumberFormat="1" applyBorder="1" applyAlignment="1">
      <alignment horizontal="center" vertical="center"/>
    </xf>
    <xf numFmtId="49" fontId="6" fillId="0" borderId="11" xfId="1" applyNumberFormat="1" applyBorder="1" applyAlignment="1">
      <alignment horizontal="center" vertical="center" wrapText="1"/>
    </xf>
    <xf numFmtId="0" fontId="25" fillId="5" borderId="2" xfId="0" applyFont="1" applyFill="1" applyBorder="1" applyAlignment="1">
      <alignment horizontal="left" vertical="center" wrapText="1"/>
    </xf>
    <xf numFmtId="14" fontId="0" fillId="5" borderId="2" xfId="0" applyNumberFormat="1" applyFill="1" applyBorder="1" applyAlignment="1">
      <alignment horizontal="center" vertical="center" wrapText="1"/>
    </xf>
    <xf numFmtId="0" fontId="0" fillId="5" borderId="8" xfId="0" applyFill="1" applyBorder="1" applyAlignment="1">
      <alignment vertical="center"/>
    </xf>
    <xf numFmtId="0" fontId="22" fillId="5" borderId="2" xfId="0" applyFont="1" applyFill="1" applyBorder="1" applyAlignment="1" applyProtection="1">
      <alignment horizontal="center" vertical="center" wrapText="1"/>
      <protection locked="0"/>
    </xf>
    <xf numFmtId="0" fontId="1" fillId="5" borderId="8" xfId="0" applyFont="1" applyFill="1" applyBorder="1" applyAlignment="1">
      <alignment horizontal="center" vertical="center" wrapText="1"/>
    </xf>
    <xf numFmtId="0" fontId="25" fillId="5" borderId="2" xfId="0" applyFont="1" applyFill="1" applyBorder="1" applyAlignment="1">
      <alignment wrapText="1"/>
    </xf>
    <xf numFmtId="0" fontId="18" fillId="5" borderId="2" xfId="1" applyFont="1" applyFill="1" applyBorder="1" applyAlignment="1">
      <alignment horizontal="center" vertical="center" wrapText="1"/>
    </xf>
    <xf numFmtId="0" fontId="1" fillId="5" borderId="2" xfId="0" applyFont="1" applyFill="1" applyBorder="1"/>
    <xf numFmtId="14" fontId="1" fillId="5" borderId="2" xfId="0" applyNumberFormat="1" applyFont="1" applyFill="1" applyBorder="1"/>
    <xf numFmtId="3" fontId="1" fillId="5" borderId="2" xfId="0" applyNumberFormat="1" applyFont="1" applyFill="1" applyBorder="1" applyAlignment="1">
      <alignment horizontal="center" vertical="center" wrapText="1"/>
    </xf>
    <xf numFmtId="14" fontId="23" fillId="5" borderId="2" xfId="0" applyNumberFormat="1" applyFont="1" applyFill="1" applyBorder="1" applyAlignment="1">
      <alignment horizontal="center" vertical="center" wrapText="1"/>
    </xf>
    <xf numFmtId="0" fontId="14" fillId="5" borderId="2" xfId="0" applyFont="1" applyFill="1" applyBorder="1" applyAlignment="1">
      <alignment horizontal="center" vertical="center" wrapText="1"/>
    </xf>
    <xf numFmtId="0" fontId="17" fillId="5" borderId="2" xfId="0" applyFont="1" applyFill="1" applyBorder="1" applyAlignment="1" applyProtection="1">
      <alignment horizontal="center" vertical="center" wrapText="1"/>
      <protection locked="0"/>
    </xf>
    <xf numFmtId="14" fontId="14" fillId="5" borderId="2" xfId="0" applyNumberFormat="1" applyFont="1" applyFill="1" applyBorder="1" applyAlignment="1">
      <alignment horizontal="left" vertical="center" wrapText="1"/>
    </xf>
    <xf numFmtId="49" fontId="6" fillId="5" borderId="8" xfId="1" applyNumberFormat="1" applyFill="1" applyBorder="1" applyAlignment="1">
      <alignment horizontal="center" vertical="center" wrapText="1"/>
    </xf>
    <xf numFmtId="0" fontId="11" fillId="14" borderId="2" xfId="0" applyFont="1" applyFill="1" applyBorder="1" applyAlignment="1" applyProtection="1">
      <alignment horizontal="center" vertical="center" wrapText="1"/>
      <protection locked="0"/>
    </xf>
    <xf numFmtId="0" fontId="19" fillId="0" borderId="2" xfId="0" applyFont="1" applyBorder="1" applyAlignment="1">
      <alignment horizontal="left" vertical="center" wrapText="1"/>
    </xf>
    <xf numFmtId="0" fontId="3" fillId="5" borderId="2" xfId="0" applyFont="1" applyFill="1" applyBorder="1" applyAlignment="1">
      <alignment horizontal="left" vertical="center" wrapText="1"/>
    </xf>
    <xf numFmtId="0" fontId="3" fillId="0" borderId="2" xfId="0" applyFont="1" applyBorder="1" applyAlignment="1">
      <alignment horizontal="left" vertical="center" wrapText="1"/>
    </xf>
    <xf numFmtId="0" fontId="19" fillId="5" borderId="2" xfId="0" applyFont="1" applyFill="1" applyBorder="1" applyAlignment="1">
      <alignment horizontal="left" vertical="center" wrapText="1"/>
    </xf>
    <xf numFmtId="0" fontId="1" fillId="0" borderId="10" xfId="0" applyFont="1" applyBorder="1" applyAlignment="1">
      <alignment horizontal="left" vertical="center" wrapText="1"/>
    </xf>
    <xf numFmtId="0" fontId="0" fillId="0" borderId="0" xfId="0" applyAlignment="1">
      <alignment vertical="center"/>
    </xf>
    <xf numFmtId="0" fontId="0" fillId="0" borderId="0" xfId="0" applyAlignment="1">
      <alignment horizontal="center" vertical="center" wrapText="1"/>
    </xf>
    <xf numFmtId="0" fontId="0" fillId="0" borderId="2" xfId="0" applyBorder="1" applyAlignment="1">
      <alignment horizontal="left" vertical="center"/>
    </xf>
    <xf numFmtId="0" fontId="24" fillId="0" borderId="2" xfId="0" applyFont="1" applyBorder="1" applyAlignment="1">
      <alignment horizontal="left" vertical="center"/>
    </xf>
    <xf numFmtId="0" fontId="6" fillId="0" borderId="2" xfId="1" applyFill="1" applyBorder="1" applyAlignment="1">
      <alignment horizontal="left" vertical="center" wrapText="1"/>
    </xf>
    <xf numFmtId="0" fontId="24" fillId="0" borderId="2" xfId="0" applyFont="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31" fillId="2" borderId="2" xfId="0" applyFont="1" applyFill="1" applyBorder="1" applyAlignment="1">
      <alignment horizontal="center" vertical="center" wrapText="1"/>
    </xf>
    <xf numFmtId="0" fontId="30" fillId="0" borderId="13" xfId="0" applyFont="1" applyBorder="1" applyAlignment="1">
      <alignment horizontal="center" vertical="center"/>
    </xf>
    <xf numFmtId="0" fontId="30" fillId="0" borderId="14" xfId="0" applyFont="1" applyBorder="1" applyAlignment="1">
      <alignment horizontal="center" vertical="center"/>
    </xf>
    <xf numFmtId="0" fontId="30" fillId="0" borderId="14" xfId="0" applyFont="1" applyBorder="1" applyAlignment="1">
      <alignment horizontal="center" vertical="center" wrapText="1"/>
    </xf>
    <xf numFmtId="0" fontId="27" fillId="6" borderId="4" xfId="0" applyFont="1" applyFill="1" applyBorder="1" applyAlignment="1">
      <alignment horizontal="center" vertical="center"/>
    </xf>
    <xf numFmtId="0" fontId="27" fillId="6" borderId="5" xfId="0" applyFont="1" applyFill="1" applyBorder="1" applyAlignment="1">
      <alignment horizontal="center" vertical="center"/>
    </xf>
    <xf numFmtId="164" fontId="9" fillId="8" borderId="5" xfId="0" applyNumberFormat="1" applyFont="1" applyFill="1" applyBorder="1" applyAlignment="1" applyProtection="1">
      <alignment horizontal="center" vertical="center" wrapText="1"/>
      <protection locked="0"/>
    </xf>
    <xf numFmtId="0" fontId="28" fillId="14" borderId="5" xfId="0" applyFont="1" applyFill="1" applyBorder="1" applyAlignment="1" applyProtection="1">
      <alignment horizontal="left" vertical="center" wrapText="1"/>
      <protection locked="0"/>
    </xf>
  </cellXfs>
  <cellStyles count="2">
    <cellStyle name="Hiperlink" xfId="1" builtinId="8"/>
    <cellStyle name="Normal" xfId="0" builtinId="0"/>
  </cellStyles>
  <dxfs count="150">
    <dxf>
      <fill>
        <patternFill>
          <bgColor theme="7" tint="0.39994506668294322"/>
        </patternFill>
      </fill>
    </dxf>
    <dxf>
      <font>
        <color theme="0" tint="-0.24994659260841701"/>
      </font>
      <fill>
        <patternFill patternType="lightGray">
          <fgColor theme="0" tint="-0.14996795556505021"/>
          <bgColor theme="0" tint="-4.9989318521683403E-2"/>
        </patternFill>
      </fill>
    </dxf>
    <dxf>
      <font>
        <color theme="0" tint="-0.24994659260841701"/>
      </font>
      <fill>
        <patternFill patternType="lightGray">
          <fgColor theme="0" tint="-0.14996795556505021"/>
          <bgColor theme="0" tint="-4.9989318521683403E-2"/>
        </patternFill>
      </fill>
    </dxf>
    <dxf>
      <fill>
        <patternFill>
          <bgColor theme="7" tint="0.39994506668294322"/>
        </patternFill>
      </fill>
    </dxf>
    <dxf>
      <font>
        <color theme="0" tint="-0.24994659260841701"/>
      </font>
      <fill>
        <patternFill patternType="lightGray">
          <fgColor theme="0" tint="-0.14996795556505021"/>
          <bgColor theme="0" tint="-4.9989318521683403E-2"/>
        </patternFill>
      </fill>
    </dxf>
    <dxf>
      <font>
        <color theme="0" tint="-0.24994659260841701"/>
      </font>
      <fill>
        <patternFill patternType="lightGray">
          <fgColor theme="0" tint="-0.14996795556505021"/>
          <bgColor theme="0" tint="-4.9989318521683403E-2"/>
        </patternFill>
      </fill>
    </dxf>
    <dxf>
      <font>
        <color theme="0" tint="-0.24994659260841701"/>
      </font>
      <fill>
        <patternFill patternType="lightGray">
          <fgColor theme="0" tint="-0.14996795556505021"/>
          <bgColor theme="0" tint="-4.9989318521683403E-2"/>
        </patternFill>
      </fill>
    </dxf>
    <dxf>
      <fill>
        <patternFill>
          <bgColor rgb="FFFFAFAF"/>
        </patternFill>
      </fill>
    </dxf>
    <dxf>
      <font>
        <color theme="0" tint="-0.24994659260841701"/>
      </font>
      <fill>
        <patternFill patternType="lightGray">
          <fgColor theme="0" tint="-0.14996795556505021"/>
          <bgColor theme="0" tint="-4.9989318521683403E-2"/>
        </patternFill>
      </fill>
    </dxf>
    <dxf>
      <font>
        <color theme="0" tint="-0.24994659260841701"/>
      </font>
      <fill>
        <patternFill patternType="lightGray">
          <fgColor theme="0" tint="-0.14996795556505021"/>
          <bgColor theme="0" tint="-4.9989318521683403E-2"/>
        </patternFill>
      </fill>
    </dxf>
    <dxf>
      <font>
        <color theme="0" tint="-0.24994659260841701"/>
      </font>
      <fill>
        <patternFill patternType="lightGray">
          <fgColor theme="0" tint="-0.14996795556505021"/>
          <bgColor theme="0" tint="-4.9989318521683403E-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rgb="FFFFAFAF"/>
        </patternFill>
      </fill>
    </dxf>
    <dxf>
      <fill>
        <patternFill>
          <bgColor theme="7" tint="0.39994506668294322"/>
        </patternFill>
      </fill>
    </dxf>
    <dxf>
      <font>
        <color theme="0" tint="-0.24994659260841701"/>
      </font>
      <fill>
        <patternFill patternType="lightGray">
          <fgColor theme="0" tint="-0.14996795556505021"/>
          <bgColor theme="0" tint="-4.9989318521683403E-2"/>
        </patternFill>
      </fill>
    </dxf>
    <dxf>
      <font>
        <color theme="0" tint="-0.24994659260841701"/>
      </font>
      <fill>
        <patternFill patternType="lightGray">
          <fgColor theme="0" tint="-0.14996795556505021"/>
          <bgColor theme="0" tint="-4.9989318521683403E-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rgb="FFFFAFAF"/>
        </patternFill>
      </fill>
    </dxf>
    <dxf>
      <fill>
        <patternFill>
          <bgColor rgb="FFFFAFAF"/>
        </patternFill>
      </fill>
    </dxf>
    <dxf>
      <fill>
        <patternFill>
          <bgColor rgb="FFFFAFAF"/>
        </patternFill>
      </fill>
    </dxf>
    <dxf>
      <fill>
        <patternFill>
          <bgColor theme="7" tint="0.39994506668294322"/>
        </patternFill>
      </fill>
    </dxf>
    <dxf>
      <fill>
        <patternFill>
          <bgColor rgb="FFFFAFAF"/>
        </patternFill>
      </fill>
    </dxf>
    <dxf>
      <fill>
        <patternFill>
          <bgColor theme="7" tint="0.39994506668294322"/>
        </patternFill>
      </fill>
    </dxf>
    <dxf>
      <fill>
        <patternFill>
          <bgColor rgb="FFFFAFAF"/>
        </patternFill>
      </fill>
    </dxf>
    <dxf>
      <fill>
        <patternFill>
          <bgColor rgb="FFFFAFAF"/>
        </patternFill>
      </fill>
    </dxf>
    <dxf>
      <fill>
        <patternFill>
          <bgColor rgb="FFFFAFAF"/>
        </patternFill>
      </fill>
    </dxf>
    <dxf>
      <fill>
        <patternFill>
          <bgColor rgb="FFFFAFAF"/>
        </patternFill>
      </fill>
    </dxf>
    <dxf>
      <fill>
        <patternFill>
          <bgColor rgb="FFFFAFAF"/>
        </patternFill>
      </fill>
    </dxf>
    <dxf>
      <fill>
        <patternFill>
          <bgColor theme="7" tint="0.39994506668294322"/>
        </patternFill>
      </fill>
    </dxf>
    <dxf>
      <fill>
        <patternFill>
          <bgColor rgb="FFFFAFAF"/>
        </patternFill>
      </fill>
    </dxf>
    <dxf>
      <font>
        <color theme="0" tint="-0.24994659260841701"/>
      </font>
      <fill>
        <patternFill patternType="lightGray">
          <fgColor theme="0" tint="-0.14996795556505021"/>
          <bgColor theme="0" tint="-4.9989318521683403E-2"/>
        </patternFill>
      </fill>
    </dxf>
    <dxf>
      <font>
        <color theme="0" tint="-0.24994659260841701"/>
      </font>
      <fill>
        <patternFill patternType="lightGray">
          <fgColor theme="0" tint="-0.14996795556505021"/>
          <bgColor theme="0" tint="-4.9989318521683403E-2"/>
        </patternFill>
      </fill>
    </dxf>
    <dxf>
      <fill>
        <patternFill>
          <bgColor rgb="FFFFAFAF"/>
        </patternFill>
      </fill>
    </dxf>
    <dxf>
      <fill>
        <patternFill>
          <bgColor theme="7" tint="0.39994506668294322"/>
        </patternFill>
      </fill>
    </dxf>
    <dxf>
      <font>
        <color theme="0" tint="-0.24994659260841701"/>
      </font>
      <fill>
        <patternFill patternType="lightGray">
          <fgColor theme="0" tint="-0.14996795556505021"/>
          <bgColor theme="0" tint="-4.9989318521683403E-2"/>
        </patternFill>
      </fill>
    </dxf>
    <dxf>
      <fill>
        <patternFill>
          <bgColor theme="7" tint="0.39994506668294322"/>
        </patternFill>
      </fill>
    </dxf>
    <dxf>
      <fill>
        <patternFill>
          <bgColor theme="7" tint="0.39994506668294322"/>
        </patternFill>
      </fill>
    </dxf>
    <dxf>
      <fill>
        <patternFill>
          <bgColor rgb="FFFFAFAF"/>
        </patternFill>
      </fill>
    </dxf>
    <dxf>
      <fill>
        <patternFill>
          <bgColor theme="7" tint="0.39994506668294322"/>
        </patternFill>
      </fill>
    </dxf>
    <dxf>
      <fill>
        <patternFill>
          <bgColor rgb="FFFFAFAF"/>
        </patternFill>
      </fill>
    </dxf>
    <dxf>
      <fill>
        <patternFill>
          <bgColor rgb="FFFFAFAF"/>
        </patternFill>
      </fill>
    </dxf>
    <dxf>
      <font>
        <color theme="0" tint="-0.24994659260841701"/>
      </font>
      <fill>
        <patternFill patternType="lightGray">
          <fgColor theme="0" tint="-0.14996795556505021"/>
          <bgColor theme="0" tint="-4.9989318521683403E-2"/>
        </patternFill>
      </fill>
    </dxf>
    <dxf>
      <font>
        <color theme="0" tint="-0.24994659260841701"/>
      </font>
      <fill>
        <patternFill patternType="lightGray">
          <fgColor theme="0" tint="-0.14996795556505021"/>
          <bgColor theme="0" tint="-4.9989318521683403E-2"/>
        </patternFill>
      </fill>
    </dxf>
    <dxf>
      <font>
        <color theme="0" tint="-0.24994659260841701"/>
      </font>
      <fill>
        <patternFill patternType="lightGray">
          <fgColor theme="0" tint="-0.14996795556505021"/>
          <bgColor theme="0" tint="-4.9989318521683403E-2"/>
        </patternFill>
      </fill>
    </dxf>
    <dxf>
      <font>
        <color theme="0" tint="-0.24994659260841701"/>
      </font>
      <fill>
        <patternFill patternType="lightGray">
          <fgColor theme="0" tint="-0.14996795556505021"/>
          <bgColor theme="0" tint="-4.9989318521683403E-2"/>
        </patternFill>
      </fill>
    </dxf>
    <dxf>
      <font>
        <color theme="0" tint="-0.24994659260841701"/>
      </font>
      <fill>
        <patternFill patternType="lightGray">
          <fgColor theme="0" tint="-0.14996795556505021"/>
          <bgColor theme="0" tint="-4.9989318521683403E-2"/>
        </patternFill>
      </fill>
    </dxf>
    <dxf>
      <fill>
        <patternFill>
          <bgColor theme="7" tint="0.39994506668294322"/>
        </patternFill>
      </fill>
    </dxf>
    <dxf>
      <fill>
        <patternFill>
          <bgColor rgb="FFFFAFAF"/>
        </patternFill>
      </fill>
    </dxf>
    <dxf>
      <fill>
        <patternFill>
          <bgColor rgb="FFFFAFAF"/>
        </patternFill>
      </fill>
    </dxf>
    <dxf>
      <fill>
        <patternFill>
          <bgColor theme="7" tint="0.39994506668294322"/>
        </patternFill>
      </fill>
    </dxf>
    <dxf>
      <fill>
        <patternFill>
          <bgColor rgb="FFFFAFAF"/>
        </patternFill>
      </fill>
    </dxf>
    <dxf>
      <fill>
        <patternFill>
          <bgColor theme="7" tint="0.39994506668294322"/>
        </patternFill>
      </fill>
    </dxf>
    <dxf>
      <fill>
        <patternFill>
          <bgColor rgb="FFFFAFAF"/>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rgb="FFFFAFAF"/>
        </patternFill>
      </fill>
    </dxf>
    <dxf>
      <fill>
        <patternFill>
          <bgColor theme="7" tint="0.39994506668294322"/>
        </patternFill>
      </fill>
    </dxf>
    <dxf>
      <font>
        <color theme="0" tint="-0.24994659260841701"/>
      </font>
      <fill>
        <patternFill patternType="lightGray">
          <fgColor theme="0" tint="-0.14996795556505021"/>
          <bgColor theme="0" tint="-4.9989318521683403E-2"/>
        </patternFill>
      </fill>
    </dxf>
    <dxf>
      <font>
        <color theme="0" tint="-0.24994659260841701"/>
      </font>
      <fill>
        <patternFill patternType="lightGray">
          <fgColor theme="0" tint="-0.14996795556505021"/>
          <bgColor theme="0" tint="-4.9989318521683403E-2"/>
        </patternFill>
      </fill>
    </dxf>
    <dxf>
      <font>
        <color theme="0" tint="-0.24994659260841701"/>
      </font>
      <fill>
        <patternFill patternType="lightGray">
          <fgColor theme="0" tint="-0.14996795556505021"/>
          <bgColor theme="0" tint="-4.9989318521683403E-2"/>
        </patternFill>
      </fill>
    </dxf>
    <dxf>
      <font>
        <color theme="0" tint="-0.24994659260841701"/>
      </font>
      <fill>
        <patternFill patternType="lightGray">
          <fgColor theme="0" tint="-0.14996795556505021"/>
          <bgColor theme="0" tint="-4.9989318521683403E-2"/>
        </patternFill>
      </fill>
    </dxf>
    <dxf>
      <fill>
        <patternFill>
          <bgColor rgb="FFFFAFAF"/>
        </patternFill>
      </fill>
    </dxf>
    <dxf>
      <fill>
        <patternFill>
          <bgColor rgb="FFFFAFAF"/>
        </patternFill>
      </fill>
    </dxf>
    <dxf>
      <fill>
        <patternFill>
          <bgColor rgb="FFFFAFAF"/>
        </patternFill>
      </fill>
    </dxf>
    <dxf>
      <fill>
        <patternFill>
          <bgColor rgb="FFFFAFAF"/>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rgb="FFFFAFAF"/>
        </patternFill>
      </fill>
    </dxf>
    <dxf>
      <fill>
        <patternFill>
          <bgColor theme="7" tint="0.39994506668294322"/>
        </patternFill>
      </fill>
    </dxf>
    <dxf>
      <fill>
        <patternFill>
          <bgColor theme="7" tint="0.39994506668294322"/>
        </patternFill>
      </fill>
    </dxf>
    <dxf>
      <font>
        <color theme="0" tint="-0.24994659260841701"/>
      </font>
      <fill>
        <patternFill patternType="lightGray">
          <fgColor theme="0" tint="-0.14996795556505021"/>
          <bgColor theme="0" tint="-4.9989318521683403E-2"/>
        </patternFill>
      </fill>
    </dxf>
    <dxf>
      <fill>
        <patternFill>
          <bgColor theme="7" tint="0.39994506668294322"/>
        </patternFill>
      </fill>
    </dxf>
    <dxf>
      <fill>
        <patternFill>
          <bgColor rgb="FFFFAFAF"/>
        </patternFill>
      </fill>
    </dxf>
    <dxf>
      <font>
        <color theme="0" tint="-0.24994659260841701"/>
      </font>
      <fill>
        <patternFill patternType="lightGray">
          <fgColor theme="0" tint="-0.14996795556505021"/>
          <bgColor theme="0" tint="-4.9989318521683403E-2"/>
        </patternFill>
      </fill>
    </dxf>
    <dxf>
      <font>
        <color theme="0" tint="-0.24994659260841701"/>
      </font>
      <fill>
        <patternFill patternType="lightGray">
          <fgColor theme="0" tint="-0.14996795556505021"/>
          <bgColor theme="0" tint="-4.9989318521683403E-2"/>
        </patternFill>
      </fill>
    </dxf>
    <dxf>
      <font>
        <color theme="0" tint="-0.24994659260841701"/>
      </font>
      <fill>
        <patternFill patternType="lightGray">
          <fgColor theme="0" tint="-0.14996795556505021"/>
          <bgColor theme="0" tint="-4.9989318521683403E-2"/>
        </patternFill>
      </fill>
    </dxf>
    <dxf>
      <font>
        <color theme="0" tint="-0.24994659260841701"/>
      </font>
      <fill>
        <patternFill patternType="lightGray">
          <fgColor theme="0" tint="-0.14996795556505021"/>
          <bgColor theme="0" tint="-4.9989318521683403E-2"/>
        </patternFill>
      </fill>
    </dxf>
    <dxf>
      <font>
        <color theme="0" tint="-0.24994659260841701"/>
      </font>
      <fill>
        <patternFill patternType="lightGray">
          <fgColor theme="0" tint="-0.14996795556505021"/>
          <bgColor theme="0" tint="-4.9989318521683403E-2"/>
        </patternFill>
      </fill>
    </dxf>
    <dxf>
      <font>
        <color theme="0" tint="-0.24994659260841701"/>
      </font>
      <fill>
        <patternFill patternType="lightGray">
          <fgColor theme="0" tint="-0.14996795556505021"/>
          <bgColor theme="0" tint="-4.9989318521683403E-2"/>
        </patternFill>
      </fill>
    </dxf>
    <dxf>
      <fill>
        <patternFill>
          <bgColor rgb="FFFFAFAF"/>
        </patternFill>
      </fill>
    </dxf>
    <dxf>
      <fill>
        <patternFill>
          <bgColor rgb="FFFFAFAF"/>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rgb="FFFFAFAF"/>
        </patternFill>
      </fill>
    </dxf>
    <dxf>
      <fill>
        <patternFill>
          <bgColor theme="7" tint="0.39994506668294322"/>
        </patternFill>
      </fill>
    </dxf>
    <dxf>
      <fill>
        <patternFill>
          <bgColor rgb="FFFFAFAF"/>
        </patternFill>
      </fill>
    </dxf>
    <dxf>
      <fill>
        <patternFill>
          <bgColor rgb="FFFFAFAF"/>
        </patternFill>
      </fill>
    </dxf>
    <dxf>
      <fill>
        <patternFill>
          <bgColor theme="7" tint="0.39994506668294322"/>
        </patternFill>
      </fill>
    </dxf>
    <dxf>
      <fill>
        <patternFill>
          <bgColor rgb="FFFFAFAF"/>
        </patternFill>
      </fill>
    </dxf>
    <dxf>
      <fill>
        <patternFill>
          <bgColor theme="7" tint="0.39994506668294322"/>
        </patternFill>
      </fill>
    </dxf>
    <dxf>
      <fill>
        <patternFill>
          <bgColor rgb="FFFFAFAF"/>
        </patternFill>
      </fill>
    </dxf>
    <dxf>
      <fill>
        <patternFill>
          <bgColor theme="7" tint="0.39994506668294322"/>
        </patternFill>
      </fill>
    </dxf>
    <dxf>
      <fill>
        <patternFill>
          <bgColor theme="7" tint="0.39994506668294322"/>
        </patternFill>
      </fill>
    </dxf>
    <dxf>
      <fill>
        <patternFill>
          <bgColor rgb="FFFFAFAF"/>
        </patternFill>
      </fill>
    </dxf>
    <dxf>
      <fill>
        <patternFill>
          <bgColor theme="7" tint="0.39994506668294322"/>
        </patternFill>
      </fill>
    </dxf>
    <dxf>
      <fill>
        <patternFill>
          <bgColor rgb="FFFFAFAF"/>
        </patternFill>
      </fill>
    </dxf>
    <dxf>
      <fill>
        <patternFill>
          <bgColor theme="7" tint="0.39994506668294322"/>
        </patternFill>
      </fill>
    </dxf>
    <dxf>
      <fill>
        <patternFill>
          <bgColor rgb="FFFFAFAF"/>
        </patternFill>
      </fill>
    </dxf>
    <dxf>
      <fill>
        <patternFill>
          <bgColor theme="7" tint="0.39994506668294322"/>
        </patternFill>
      </fill>
    </dxf>
    <dxf>
      <fill>
        <patternFill>
          <bgColor rgb="FFFFAFAF"/>
        </patternFill>
      </fill>
    </dxf>
    <dxf>
      <fill>
        <patternFill>
          <bgColor rgb="FFFFAFAF"/>
        </patternFill>
      </fill>
    </dxf>
    <dxf>
      <fill>
        <patternFill>
          <bgColor rgb="FFFFAFAF"/>
        </patternFill>
      </fill>
    </dxf>
    <dxf>
      <fill>
        <patternFill>
          <bgColor rgb="FFFFAFAF"/>
        </patternFill>
      </fill>
    </dxf>
    <dxf>
      <fill>
        <patternFill>
          <bgColor rgb="FFFFAFAF"/>
        </patternFill>
      </fill>
    </dxf>
    <dxf>
      <font>
        <color theme="0" tint="-0.24994659260841701"/>
      </font>
      <fill>
        <patternFill patternType="lightGray">
          <fgColor theme="0" tint="-0.14996795556505021"/>
          <bgColor theme="0" tint="-4.9989318521683403E-2"/>
        </patternFill>
      </fill>
    </dxf>
    <dxf>
      <fill>
        <patternFill>
          <bgColor rgb="FFFFAFAF"/>
        </patternFill>
      </fill>
    </dxf>
    <dxf>
      <font>
        <color theme="0" tint="-0.24994659260841701"/>
      </font>
      <fill>
        <patternFill patternType="lightGray">
          <fgColor theme="0" tint="-0.14996795556505021"/>
          <bgColor theme="0" tint="-4.9989318521683403E-2"/>
        </patternFill>
      </fill>
    </dxf>
    <dxf>
      <font>
        <color theme="0" tint="-0.24994659260841701"/>
      </font>
      <fill>
        <patternFill patternType="lightGray">
          <fgColor theme="0" tint="-0.14996795556505021"/>
          <bgColor theme="0" tint="-4.9989318521683403E-2"/>
        </patternFill>
      </fill>
    </dxf>
    <dxf>
      <fill>
        <patternFill>
          <bgColor rgb="FFFFAFAF"/>
        </patternFill>
      </fill>
    </dxf>
    <dxf>
      <fill>
        <patternFill>
          <bgColor rgb="FFFFAFAF"/>
        </patternFill>
      </fill>
    </dxf>
    <dxf>
      <font>
        <color theme="0" tint="-0.24994659260841701"/>
      </font>
      <fill>
        <patternFill patternType="lightGray">
          <fgColor theme="0" tint="-0.14996795556505021"/>
          <bgColor theme="0" tint="-4.9989318521683403E-2"/>
        </patternFill>
      </fill>
    </dxf>
    <dxf>
      <font>
        <color theme="0" tint="-0.24994659260841701"/>
      </font>
      <fill>
        <patternFill patternType="lightGray">
          <fgColor theme="0" tint="-0.14996795556505021"/>
          <bgColor theme="0" tint="-4.9989318521683403E-2"/>
        </patternFill>
      </fill>
    </dxf>
    <dxf>
      <font>
        <color theme="0" tint="-0.24994659260841701"/>
      </font>
      <fill>
        <patternFill patternType="lightGray">
          <fgColor theme="0" tint="-0.14996795556505021"/>
          <bgColor theme="0" tint="-4.9989318521683403E-2"/>
        </patternFill>
      </fill>
    </dxf>
    <dxf>
      <font>
        <color theme="0" tint="-0.24994659260841701"/>
      </font>
      <fill>
        <patternFill patternType="lightGray">
          <fgColor theme="0" tint="-0.14996795556505021"/>
          <bgColor theme="0" tint="-4.9989318521683403E-2"/>
        </patternFill>
      </fill>
    </dxf>
    <dxf>
      <font>
        <color theme="0" tint="-0.24994659260841701"/>
      </font>
      <fill>
        <patternFill patternType="lightGray">
          <fgColor theme="0" tint="-0.14996795556505021"/>
          <bgColor theme="0" tint="-4.9989318521683403E-2"/>
        </patternFill>
      </fill>
    </dxf>
    <dxf>
      <fill>
        <patternFill>
          <bgColor rgb="FFFFAFAF"/>
        </patternFill>
      </fill>
    </dxf>
    <dxf>
      <font>
        <color theme="0" tint="-0.24994659260841701"/>
      </font>
      <fill>
        <patternFill patternType="lightGray">
          <fgColor theme="0" tint="-0.14996795556505021"/>
          <bgColor theme="0" tint="-4.9989318521683403E-2"/>
        </patternFill>
      </fill>
    </dxf>
    <dxf>
      <fill>
        <patternFill>
          <bgColor rgb="FFFFAFAF"/>
        </patternFill>
      </fill>
    </dxf>
    <dxf>
      <fill>
        <patternFill>
          <bgColor rgb="FFFFAFAF"/>
        </patternFill>
      </fill>
    </dxf>
    <dxf>
      <fill>
        <patternFill>
          <bgColor rgb="FFFFAFAF"/>
        </patternFill>
      </fill>
    </dxf>
    <dxf>
      <fill>
        <patternFill>
          <bgColor rgb="FFFFAFAF"/>
        </patternFill>
      </fill>
    </dxf>
    <dxf>
      <fill>
        <patternFill>
          <bgColor rgb="FFFFAFAF"/>
        </patternFill>
      </fill>
    </dxf>
    <dxf>
      <fill>
        <patternFill>
          <bgColor theme="7" tint="0.39994506668294322"/>
        </patternFill>
      </fill>
    </dxf>
    <dxf>
      <fill>
        <patternFill>
          <bgColor theme="7" tint="0.39994506668294322"/>
        </patternFill>
      </fill>
    </dxf>
    <dxf>
      <fill>
        <patternFill>
          <bgColor theme="7" tint="0.39994506668294322"/>
        </patternFill>
      </fill>
    </dxf>
    <dxf>
      <font>
        <color theme="0" tint="-0.24994659260841701"/>
      </font>
      <fill>
        <patternFill patternType="lightGray">
          <fgColor theme="0" tint="-0.14996795556505021"/>
          <bgColor theme="0" tint="-4.9989318521683403E-2"/>
        </patternFill>
      </fill>
    </dxf>
    <dxf>
      <font>
        <color theme="0" tint="-0.24994659260841701"/>
      </font>
      <fill>
        <patternFill patternType="lightGray">
          <fgColor theme="0" tint="-0.14996795556505021"/>
          <bgColor theme="0" tint="-4.9989318521683403E-2"/>
        </patternFill>
      </fill>
    </dxf>
    <dxf>
      <font>
        <color theme="0" tint="-0.24994659260841701"/>
      </font>
      <fill>
        <patternFill patternType="lightGray">
          <fgColor theme="0" tint="-0.14996795556505021"/>
          <bgColor theme="0" tint="-4.9989318521683403E-2"/>
        </patternFill>
      </fill>
    </dxf>
    <dxf>
      <font>
        <color theme="0" tint="-0.24994659260841701"/>
      </font>
      <fill>
        <patternFill patternType="lightGray">
          <fgColor theme="0" tint="-0.14996795556505021"/>
          <bgColor theme="0" tint="-4.9989318521683403E-2"/>
        </patternFill>
      </fill>
    </dxf>
    <dxf>
      <fill>
        <patternFill>
          <bgColor rgb="FFFFAFAF"/>
        </patternFill>
      </fill>
    </dxf>
    <dxf>
      <fill>
        <patternFill>
          <bgColor rgb="FFFFAFAF"/>
        </patternFill>
      </fill>
    </dxf>
    <dxf>
      <fill>
        <patternFill>
          <bgColor rgb="FFFFAFA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927100</xdr:colOff>
      <xdr:row>0</xdr:row>
      <xdr:rowOff>76200</xdr:rowOff>
    </xdr:from>
    <xdr:to>
      <xdr:col>2</xdr:col>
      <xdr:colOff>63477</xdr:colOff>
      <xdr:row>0</xdr:row>
      <xdr:rowOff>791845</xdr:rowOff>
    </xdr:to>
    <xdr:pic>
      <xdr:nvPicPr>
        <xdr:cNvPr id="3" name="Imagem 2">
          <a:extLst>
            <a:ext uri="{FF2B5EF4-FFF2-40B4-BE49-F238E27FC236}">
              <a16:creationId xmlns:a16="http://schemas.microsoft.com/office/drawing/2014/main" id="{041BD59E-C0BE-4B6F-A6B8-81156D4F78FE}"/>
            </a:ext>
          </a:extLst>
        </xdr:cNvPr>
        <xdr:cNvPicPr>
          <a:picLocks noChangeAspect="1"/>
        </xdr:cNvPicPr>
      </xdr:nvPicPr>
      <xdr:blipFill>
        <a:blip xmlns:r="http://schemas.openxmlformats.org/officeDocument/2006/relationships" r:embed="rId1"/>
        <a:stretch>
          <a:fillRect/>
        </a:stretch>
      </xdr:blipFill>
      <xdr:spPr>
        <a:xfrm>
          <a:off x="927100" y="76200"/>
          <a:ext cx="2070077" cy="715645"/>
        </a:xfrm>
        <a:prstGeom prst="rect">
          <a:avLst/>
        </a:prstGeom>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sta1" id="{A53DAF83-C778-4BB5-9E84-F45A233DAB2E}">
    <nsvFilter filterId="{415D8BC2-EEFB-4F05-B471-96AC16761F3A}" ref="A2:K174" tableId="0">
      <columnFilter colId="1">
        <filter colId="1">
          <x:filters>
            <x:filter val="ASNVS"/>
          </x:filters>
        </filter>
      </columnFilter>
    </nsvFilter>
  </namedSheetView>
</namedSheetView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farmacopeia@anvisa.gov.br" TargetMode="External"/><Relationship Id="rId13" Type="http://schemas.openxmlformats.org/officeDocument/2006/relationships/hyperlink" Target="mailto:ghcos@anvisa.gov.br" TargetMode="External"/><Relationship Id="rId18" Type="http://schemas.openxmlformats.org/officeDocument/2006/relationships/hyperlink" Target="mailto:asreg@anvisa.gov.br" TargetMode="External"/><Relationship Id="rId3" Type="http://schemas.openxmlformats.org/officeDocument/2006/relationships/hyperlink" Target="mailto:medicamento.assessoria@anvisa.gov.br" TargetMode="External"/><Relationship Id="rId21" Type="http://schemas.openxmlformats.org/officeDocument/2006/relationships/hyperlink" Target="mailto:ggtps@anvisa.gov.br" TargetMode="External"/><Relationship Id="rId7" Type="http://schemas.openxmlformats.org/officeDocument/2006/relationships/hyperlink" Target="mailto:farmacopeia@anvisa.gov.br" TargetMode="External"/><Relationship Id="rId12" Type="http://schemas.openxmlformats.org/officeDocument/2006/relationships/hyperlink" Target="mailto:ghcos@anvisa.gov.br" TargetMode="External"/><Relationship Id="rId17" Type="http://schemas.openxmlformats.org/officeDocument/2006/relationships/hyperlink" Target="mailto:medicamento.assessoria@anvisa.gov.br" TargetMode="External"/><Relationship Id="rId2" Type="http://schemas.openxmlformats.org/officeDocument/2006/relationships/hyperlink" Target="mailto:ggcip@anvisa.gov.br" TargetMode="External"/><Relationship Id="rId16" Type="http://schemas.openxmlformats.org/officeDocument/2006/relationships/hyperlink" Target="mailto:medicamento.assessoria@anvisa.gov.br" TargetMode="External"/><Relationship Id="rId20" Type="http://schemas.openxmlformats.org/officeDocument/2006/relationships/hyperlink" Target="mailto:ggtps@anvisa.gov.br" TargetMode="External"/><Relationship Id="rId1" Type="http://schemas.openxmlformats.org/officeDocument/2006/relationships/hyperlink" Target="mailto:gabinete.presidencia@anvisa.gov.br" TargetMode="External"/><Relationship Id="rId6" Type="http://schemas.openxmlformats.org/officeDocument/2006/relationships/hyperlink" Target="mailto:farmacopeia@anvisa.gov.br" TargetMode="External"/><Relationship Id="rId11" Type="http://schemas.openxmlformats.org/officeDocument/2006/relationships/hyperlink" Target="mailto:diretoria2@anvisa.gov.br" TargetMode="External"/><Relationship Id="rId24" Type="http://schemas.microsoft.com/office/2019/04/relationships/namedSheetView" Target="../namedSheetViews/namedSheetView1.xml"/><Relationship Id="rId5" Type="http://schemas.openxmlformats.org/officeDocument/2006/relationships/hyperlink" Target="mailto:toxicologia@anvisa.gov.br" TargetMode="External"/><Relationship Id="rId15" Type="http://schemas.openxmlformats.org/officeDocument/2006/relationships/hyperlink" Target="mailto:medicamento.assessoria@anvisa.gov.br" TargetMode="External"/><Relationship Id="rId23" Type="http://schemas.openxmlformats.org/officeDocument/2006/relationships/drawing" Target="../drawings/drawing1.xml"/><Relationship Id="rId10" Type="http://schemas.openxmlformats.org/officeDocument/2006/relationships/hyperlink" Target="mailto:farmacopeia@anvisa.gov.br" TargetMode="External"/><Relationship Id="rId19" Type="http://schemas.openxmlformats.org/officeDocument/2006/relationships/hyperlink" Target="mailto:medicamento.assessoria@anvisa.gov.br" TargetMode="External"/><Relationship Id="rId4" Type="http://schemas.openxmlformats.org/officeDocument/2006/relationships/hyperlink" Target="mailto:toxicologia@anvisa.gov.br" TargetMode="External"/><Relationship Id="rId9" Type="http://schemas.openxmlformats.org/officeDocument/2006/relationships/hyperlink" Target="mailto:farmacopeia@anvisa.gov.br" TargetMode="External"/><Relationship Id="rId14" Type="http://schemas.openxmlformats.org/officeDocument/2006/relationships/hyperlink" Target="mailto:medicamento.assessoria@anvisa.gov.br"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antigo.anvisa.gov.br/consultas-publicas" TargetMode="External"/><Relationship Id="rId18" Type="http://schemas.openxmlformats.org/officeDocument/2006/relationships/hyperlink" Target="http://antigo.anvisa.gov.br/consultas-publicas" TargetMode="External"/><Relationship Id="rId26" Type="http://schemas.openxmlformats.org/officeDocument/2006/relationships/hyperlink" Target="http://antigo.anvisa.gov.br/tap" TargetMode="External"/><Relationship Id="rId39" Type="http://schemas.openxmlformats.org/officeDocument/2006/relationships/hyperlink" Target="http://antigo.anvisa.gov.br/consultas-publicas" TargetMode="External"/><Relationship Id="rId21" Type="http://schemas.openxmlformats.org/officeDocument/2006/relationships/hyperlink" Target="http://antigo.anvisa.gov.br/consultas-publicas" TargetMode="External"/><Relationship Id="rId34" Type="http://schemas.openxmlformats.org/officeDocument/2006/relationships/hyperlink" Target="http://antigo.anvisa.gov.br/tap" TargetMode="External"/><Relationship Id="rId7" Type="http://schemas.openxmlformats.org/officeDocument/2006/relationships/hyperlink" Target="http://antigo.anvisa.gov.br/tap" TargetMode="External"/><Relationship Id="rId2" Type="http://schemas.openxmlformats.org/officeDocument/2006/relationships/hyperlink" Target="http://antigo.anvisa.gov.br/consultas-publicas" TargetMode="External"/><Relationship Id="rId16" Type="http://schemas.openxmlformats.org/officeDocument/2006/relationships/hyperlink" Target="http://antigo.anvisa.gov.br/propostas-regulatorias" TargetMode="External"/><Relationship Id="rId20" Type="http://schemas.openxmlformats.org/officeDocument/2006/relationships/hyperlink" Target="http://antigo.anvisa.gov.br/documents/33880/5281834/25351.944098_2019-78+-+Registro+e+Notifica%C3%A7%C3%A3o+de+Produtos+Saneantes.pdf/6f3f2114-3fb5-4ef4-acf9-50fdf371b5f4." TargetMode="External"/><Relationship Id="rId29" Type="http://schemas.openxmlformats.org/officeDocument/2006/relationships/hyperlink" Target="http://antigo.anvisa.gov.br/documents/33880/5758838/25351.328775_2015-89+-+Implementa%C3%A7%C3%A3o+da+notifica%C3%A7%C3%A3o+e+registro+de+gases+medicinais.pdf/d4332057-a19d-447d-a498-cb812a2ac6dd" TargetMode="External"/><Relationship Id="rId41" Type="http://schemas.openxmlformats.org/officeDocument/2006/relationships/hyperlink" Target="http://antigo.anvisa.gov.br/tap" TargetMode="External"/><Relationship Id="rId1" Type="http://schemas.openxmlformats.org/officeDocument/2006/relationships/hyperlink" Target="http://antigo.anvisa.gov.br/tap" TargetMode="External"/><Relationship Id="rId6" Type="http://schemas.openxmlformats.org/officeDocument/2006/relationships/hyperlink" Target="http://antigo.anvisa.gov.br/consultas-publicas" TargetMode="External"/><Relationship Id="rId11" Type="http://schemas.openxmlformats.org/officeDocument/2006/relationships/hyperlink" Target="http://antigo.anvisa.gov.br/tap" TargetMode="External"/><Relationship Id="rId24" Type="http://schemas.openxmlformats.org/officeDocument/2006/relationships/hyperlink" Target="http://antigo.anvisa.gov.br/tap" TargetMode="External"/><Relationship Id="rId32" Type="http://schemas.openxmlformats.org/officeDocument/2006/relationships/hyperlink" Target="http://antigo.anvisa.gov.br/consultas-publicas" TargetMode="External"/><Relationship Id="rId37" Type="http://schemas.openxmlformats.org/officeDocument/2006/relationships/hyperlink" Target="http://antigo.anvisa.gov.br/tap" TargetMode="External"/><Relationship Id="rId40" Type="http://schemas.openxmlformats.org/officeDocument/2006/relationships/hyperlink" Target="http://antigo.anvisa.gov.br/tap" TargetMode="External"/><Relationship Id="rId5" Type="http://schemas.openxmlformats.org/officeDocument/2006/relationships/hyperlink" Target="http://antigo.anvisa.gov.br/consultas-publicas" TargetMode="External"/><Relationship Id="rId15" Type="http://schemas.openxmlformats.org/officeDocument/2006/relationships/hyperlink" Target="http://antigo.anvisa.gov.br/consultas-publicas" TargetMode="External"/><Relationship Id="rId23" Type="http://schemas.openxmlformats.org/officeDocument/2006/relationships/hyperlink" Target="http://antigo.anvisa.gov.br/consultas-publicas" TargetMode="External"/><Relationship Id="rId28" Type="http://schemas.openxmlformats.org/officeDocument/2006/relationships/hyperlink" Target="http://antigo.anvisa.gov.br/propostas-regulatorias" TargetMode="External"/><Relationship Id="rId36" Type="http://schemas.openxmlformats.org/officeDocument/2006/relationships/hyperlink" Target="http://antigo.anvisa.gov.br/consultas-publicas" TargetMode="External"/><Relationship Id="rId10" Type="http://schemas.openxmlformats.org/officeDocument/2006/relationships/hyperlink" Target="http://antigo.anvisa.gov.br/consultas-publicas" TargetMode="External"/><Relationship Id="rId19" Type="http://schemas.openxmlformats.org/officeDocument/2006/relationships/hyperlink" Target="http://antigo.anvisa.gov.br/TAP" TargetMode="External"/><Relationship Id="rId31" Type="http://schemas.openxmlformats.org/officeDocument/2006/relationships/hyperlink" Target="http://antigo.anvisa.gov.br/consultas-publicas" TargetMode="External"/><Relationship Id="rId4" Type="http://schemas.openxmlformats.org/officeDocument/2006/relationships/hyperlink" Target="http://antigo.anvisa.gov.br/tap" TargetMode="External"/><Relationship Id="rId9" Type="http://schemas.openxmlformats.org/officeDocument/2006/relationships/hyperlink" Target="http://antigo.anvisa.gov.br/analise-de-impacto-regulatorio?p_p_id=110_INSTANCE_SkX5E3kMwaCk&amp;p_p_lifecycle=0&amp;p_p_state=normal&amp;p_p_mode=view&amp;p_p_col_id=column-2&amp;p_p_col_pos=1&amp;p_p_col_count=2&amp;_110_INSTANCE_SkX5E3kMwaCk_struts_acti" TargetMode="External"/><Relationship Id="rId14" Type="http://schemas.openxmlformats.org/officeDocument/2006/relationships/hyperlink" Target="http://antigo.anvisa.gov.br/tap" TargetMode="External"/><Relationship Id="rId22" Type="http://schemas.openxmlformats.org/officeDocument/2006/relationships/hyperlink" Target="http://antigo.anvisa.gov.br/tap" TargetMode="External"/><Relationship Id="rId27" Type="http://schemas.openxmlformats.org/officeDocument/2006/relationships/hyperlink" Target="http://antigo.anvisa.gov.br/propostas-regulatorias" TargetMode="External"/><Relationship Id="rId30" Type="http://schemas.openxmlformats.org/officeDocument/2006/relationships/hyperlink" Target="http://antigo.anvisa.gov.br/documents/33880/5758838/25351.328775_2015-89+-+Implementa%C3%A7%C3%A3o+da+notifica%C3%A7%C3%A3o+e+registro+de+gases+medicinais.pdf/d4332057-a19d-447d-a498-cb812a2ac6dd" TargetMode="External"/><Relationship Id="rId35" Type="http://schemas.openxmlformats.org/officeDocument/2006/relationships/hyperlink" Target="http://antigo.anvisa.gov.br/propostas-regulatorias" TargetMode="External"/><Relationship Id="rId8" Type="http://schemas.openxmlformats.org/officeDocument/2006/relationships/hyperlink" Target="http://antigo.anvisa.gov.br/propostas-regulatorias" TargetMode="External"/><Relationship Id="rId3" Type="http://schemas.openxmlformats.org/officeDocument/2006/relationships/hyperlink" Target="http://antigo.anvisa.gov.br/tap" TargetMode="External"/><Relationship Id="rId12" Type="http://schemas.openxmlformats.org/officeDocument/2006/relationships/hyperlink" Target="http://antigo.anvisa.gov.br/tap" TargetMode="External"/><Relationship Id="rId17" Type="http://schemas.openxmlformats.org/officeDocument/2006/relationships/hyperlink" Target="http://antigo.anvisa.gov.br/documents/33880/5758838/25351.904808_2019-27+-+Tintas+com+a%C3%A7%C3%A3o+saneante.pdf/ca3a7b5d-d543-410d-9359-09ba8df134f4" TargetMode="External"/><Relationship Id="rId25" Type="http://schemas.openxmlformats.org/officeDocument/2006/relationships/hyperlink" Target="http://antigo.anvisa.gov.br/tap" TargetMode="External"/><Relationship Id="rId33" Type="http://schemas.openxmlformats.org/officeDocument/2006/relationships/hyperlink" Target="http://antigo.anvisa.gov.br/consultas-publicas" TargetMode="External"/><Relationship Id="rId38" Type="http://schemas.openxmlformats.org/officeDocument/2006/relationships/hyperlink" Target="https://antigo.anvisa.gov.br/ta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D8BC2-EEFB-4F05-B471-96AC16761F3A}">
  <dimension ref="A1:L275"/>
  <sheetViews>
    <sheetView showGridLines="0" tabSelected="1" zoomScale="60" zoomScaleNormal="60" workbookViewId="0">
      <pane ySplit="2" topLeftCell="A3" activePane="bottomLeft" state="frozen"/>
      <selection pane="bottomLeft" activeCell="E5" sqref="E5"/>
    </sheetView>
  </sheetViews>
  <sheetFormatPr defaultColWidth="8.88671875" defaultRowHeight="14.4" x14ac:dyDescent="0.3"/>
  <cols>
    <col min="1" max="1" width="24.33203125" customWidth="1"/>
    <col min="2" max="2" width="18.5546875" customWidth="1"/>
    <col min="3" max="3" width="16.88671875" customWidth="1"/>
    <col min="4" max="4" width="12.77734375" customWidth="1"/>
    <col min="5" max="5" width="44.88671875" style="41" customWidth="1"/>
    <col min="6" max="6" width="81.21875" customWidth="1"/>
    <col min="7" max="7" width="27.109375" style="140" customWidth="1"/>
    <col min="8" max="8" width="25.21875" style="41" customWidth="1"/>
    <col min="9" max="9" width="22" style="41" customWidth="1"/>
    <col min="10" max="10" width="49.109375" style="41" customWidth="1"/>
    <col min="11" max="11" width="23.6640625" customWidth="1"/>
    <col min="12" max="12" width="19.44140625" customWidth="1"/>
  </cols>
  <sheetData>
    <row r="1" spans="1:11" ht="69" customHeight="1" x14ac:dyDescent="0.3">
      <c r="A1" s="148" t="s">
        <v>1143</v>
      </c>
      <c r="B1" s="149"/>
      <c r="C1" s="149"/>
      <c r="D1" s="149"/>
      <c r="E1" s="149"/>
      <c r="F1" s="149"/>
      <c r="G1" s="150"/>
      <c r="H1" s="149"/>
      <c r="I1" s="149"/>
      <c r="J1" s="149"/>
      <c r="K1" s="149"/>
    </row>
    <row r="2" spans="1:11" ht="96.6" customHeight="1" x14ac:dyDescent="0.3">
      <c r="A2" s="147" t="s">
        <v>0</v>
      </c>
      <c r="B2" s="147" t="s">
        <v>1</v>
      </c>
      <c r="C2" s="147" t="s">
        <v>2</v>
      </c>
      <c r="D2" s="147" t="s">
        <v>3</v>
      </c>
      <c r="E2" s="147" t="s">
        <v>4</v>
      </c>
      <c r="F2" s="147" t="s">
        <v>5</v>
      </c>
      <c r="G2" s="147" t="s">
        <v>1142</v>
      </c>
      <c r="H2" s="147" t="s">
        <v>6</v>
      </c>
      <c r="I2" s="147" t="s">
        <v>7</v>
      </c>
      <c r="J2" s="147" t="s">
        <v>8</v>
      </c>
      <c r="K2" s="147" t="s">
        <v>9</v>
      </c>
    </row>
    <row r="3" spans="1:11" ht="208.95" customHeight="1" x14ac:dyDescent="0.3">
      <c r="A3" s="5" t="s">
        <v>12</v>
      </c>
      <c r="B3" s="5" t="s">
        <v>13</v>
      </c>
      <c r="C3" s="5" t="s">
        <v>14</v>
      </c>
      <c r="D3" s="5" t="s">
        <v>15</v>
      </c>
      <c r="E3" s="5" t="s">
        <v>16</v>
      </c>
      <c r="F3" s="5" t="s">
        <v>17</v>
      </c>
      <c r="G3" s="5" t="s">
        <v>18</v>
      </c>
      <c r="H3" s="5" t="s">
        <v>19</v>
      </c>
      <c r="I3" s="5"/>
      <c r="J3" s="5" t="s">
        <v>20</v>
      </c>
      <c r="K3" s="5" t="s">
        <v>21</v>
      </c>
    </row>
    <row r="4" spans="1:11" ht="190.2" customHeight="1" x14ac:dyDescent="0.3">
      <c r="A4" s="5" t="s">
        <v>12</v>
      </c>
      <c r="B4" s="5" t="s">
        <v>13</v>
      </c>
      <c r="C4" s="5" t="s">
        <v>14</v>
      </c>
      <c r="D4" s="5" t="s">
        <v>25</v>
      </c>
      <c r="E4" s="5" t="s">
        <v>26</v>
      </c>
      <c r="F4" s="5" t="s">
        <v>27</v>
      </c>
      <c r="G4" s="5" t="s">
        <v>18</v>
      </c>
      <c r="H4" s="5" t="s">
        <v>19</v>
      </c>
      <c r="I4" s="5" t="s">
        <v>28</v>
      </c>
      <c r="J4" s="5" t="s">
        <v>20</v>
      </c>
      <c r="K4" s="5" t="s">
        <v>21</v>
      </c>
    </row>
    <row r="5" spans="1:11" ht="144" x14ac:dyDescent="0.3">
      <c r="A5" s="5" t="s">
        <v>12</v>
      </c>
      <c r="B5" s="5" t="s">
        <v>32</v>
      </c>
      <c r="C5" s="5" t="s">
        <v>33</v>
      </c>
      <c r="D5" s="5" t="s">
        <v>31</v>
      </c>
      <c r="E5" s="5" t="s">
        <v>35</v>
      </c>
      <c r="F5" s="5" t="s">
        <v>36</v>
      </c>
      <c r="G5" s="5" t="s">
        <v>18</v>
      </c>
      <c r="H5" s="141" t="s">
        <v>54</v>
      </c>
      <c r="I5" s="5" t="s">
        <v>108</v>
      </c>
      <c r="J5" s="5" t="s">
        <v>37</v>
      </c>
      <c r="K5" s="5" t="s">
        <v>38</v>
      </c>
    </row>
    <row r="6" spans="1:11" ht="86.4" x14ac:dyDescent="0.3">
      <c r="A6" s="5" t="s">
        <v>12</v>
      </c>
      <c r="B6" s="5" t="s">
        <v>40</v>
      </c>
      <c r="C6" s="5" t="s">
        <v>14</v>
      </c>
      <c r="D6" s="5" t="s">
        <v>34</v>
      </c>
      <c r="E6" s="5" t="s">
        <v>42</v>
      </c>
      <c r="F6" s="5" t="s">
        <v>43</v>
      </c>
      <c r="G6" s="5" t="s">
        <v>18</v>
      </c>
      <c r="H6" s="5" t="s">
        <v>19</v>
      </c>
      <c r="I6" s="5" t="s">
        <v>44</v>
      </c>
      <c r="J6" s="5" t="s">
        <v>45</v>
      </c>
      <c r="K6" s="5" t="s">
        <v>46</v>
      </c>
    </row>
    <row r="7" spans="1:11" ht="409.6" x14ac:dyDescent="0.3">
      <c r="A7" s="5" t="s">
        <v>12</v>
      </c>
      <c r="B7" s="5" t="s">
        <v>48</v>
      </c>
      <c r="C7" s="5" t="s">
        <v>49</v>
      </c>
      <c r="D7" s="5" t="s">
        <v>41</v>
      </c>
      <c r="E7" s="5" t="s">
        <v>51</v>
      </c>
      <c r="F7" s="5" t="s">
        <v>52</v>
      </c>
      <c r="G7" s="5" t="s">
        <v>53</v>
      </c>
      <c r="H7" s="5" t="s">
        <v>54</v>
      </c>
      <c r="I7" s="5"/>
      <c r="J7" s="5" t="s">
        <v>55</v>
      </c>
      <c r="K7" s="5" t="s">
        <v>56</v>
      </c>
    </row>
    <row r="8" spans="1:11" ht="139.94999999999999" customHeight="1" x14ac:dyDescent="0.3">
      <c r="A8" s="5" t="s">
        <v>12</v>
      </c>
      <c r="B8" s="5" t="s">
        <v>57</v>
      </c>
      <c r="C8" s="5" t="s">
        <v>58</v>
      </c>
      <c r="D8" s="5" t="s">
        <v>50</v>
      </c>
      <c r="E8" s="5" t="s">
        <v>60</v>
      </c>
      <c r="F8" s="5" t="s">
        <v>61</v>
      </c>
      <c r="G8" s="5" t="s">
        <v>62</v>
      </c>
      <c r="H8" s="142" t="s">
        <v>54</v>
      </c>
      <c r="I8" s="142" t="s">
        <v>63</v>
      </c>
      <c r="J8" s="5" t="s">
        <v>64</v>
      </c>
      <c r="K8" s="5"/>
    </row>
    <row r="9" spans="1:11" ht="72" x14ac:dyDescent="0.3">
      <c r="A9" s="5" t="s">
        <v>12</v>
      </c>
      <c r="B9" s="5" t="s">
        <v>65</v>
      </c>
      <c r="C9" s="5" t="s">
        <v>49</v>
      </c>
      <c r="D9" s="5" t="s">
        <v>59</v>
      </c>
      <c r="E9" s="5" t="s">
        <v>67</v>
      </c>
      <c r="F9" s="5" t="s">
        <v>68</v>
      </c>
      <c r="G9" s="5" t="s">
        <v>69</v>
      </c>
      <c r="H9" s="5" t="s">
        <v>19</v>
      </c>
      <c r="I9" s="5" t="s">
        <v>70</v>
      </c>
      <c r="J9" s="5" t="s">
        <v>71</v>
      </c>
      <c r="K9" s="5" t="s">
        <v>72</v>
      </c>
    </row>
    <row r="10" spans="1:11" ht="86.4" x14ac:dyDescent="0.3">
      <c r="A10" s="5" t="s">
        <v>12</v>
      </c>
      <c r="B10" s="5" t="s">
        <v>65</v>
      </c>
      <c r="C10" s="5" t="s">
        <v>49</v>
      </c>
      <c r="D10" s="5" t="s">
        <v>66</v>
      </c>
      <c r="E10" s="5" t="s">
        <v>77</v>
      </c>
      <c r="F10" s="5" t="s">
        <v>78</v>
      </c>
      <c r="G10" s="5" t="s">
        <v>69</v>
      </c>
      <c r="H10" s="5" t="s">
        <v>19</v>
      </c>
      <c r="I10" s="5" t="s">
        <v>79</v>
      </c>
      <c r="J10" s="5" t="s">
        <v>45</v>
      </c>
      <c r="K10" s="5" t="s">
        <v>72</v>
      </c>
    </row>
    <row r="11" spans="1:11" ht="100.8" x14ac:dyDescent="0.3">
      <c r="A11" s="5" t="s">
        <v>12</v>
      </c>
      <c r="B11" s="5" t="s">
        <v>81</v>
      </c>
      <c r="C11" s="5" t="s">
        <v>49</v>
      </c>
      <c r="D11" s="5" t="s">
        <v>76</v>
      </c>
      <c r="E11" s="5" t="s">
        <v>83</v>
      </c>
      <c r="F11" s="5" t="s">
        <v>84</v>
      </c>
      <c r="G11" s="5" t="s">
        <v>18</v>
      </c>
      <c r="H11" s="5" t="s">
        <v>19</v>
      </c>
      <c r="I11" s="5" t="s">
        <v>85</v>
      </c>
      <c r="J11" s="5" t="s">
        <v>86</v>
      </c>
      <c r="K11" s="5" t="s">
        <v>87</v>
      </c>
    </row>
    <row r="12" spans="1:11" ht="187.95" customHeight="1" x14ac:dyDescent="0.3">
      <c r="A12" s="5" t="s">
        <v>12</v>
      </c>
      <c r="B12" s="5" t="s">
        <v>89</v>
      </c>
      <c r="C12" s="5" t="s">
        <v>49</v>
      </c>
      <c r="D12" s="5" t="s">
        <v>82</v>
      </c>
      <c r="E12" s="5" t="s">
        <v>91</v>
      </c>
      <c r="F12" s="5" t="s">
        <v>92</v>
      </c>
      <c r="G12" s="5" t="s">
        <v>69</v>
      </c>
      <c r="H12" s="5" t="s">
        <v>19</v>
      </c>
      <c r="I12" s="5" t="s">
        <v>93</v>
      </c>
      <c r="J12" s="5" t="s">
        <v>55</v>
      </c>
      <c r="K12" s="143" t="s">
        <v>94</v>
      </c>
    </row>
    <row r="13" spans="1:11" ht="288" x14ac:dyDescent="0.3">
      <c r="A13" s="5" t="s">
        <v>12</v>
      </c>
      <c r="B13" s="5" t="s">
        <v>13</v>
      </c>
      <c r="C13" s="5" t="s">
        <v>14</v>
      </c>
      <c r="D13" s="5" t="s">
        <v>90</v>
      </c>
      <c r="E13" s="5" t="s">
        <v>97</v>
      </c>
      <c r="F13" s="5" t="s">
        <v>98</v>
      </c>
      <c r="G13" s="5" t="s">
        <v>18</v>
      </c>
      <c r="H13" s="5" t="s">
        <v>19</v>
      </c>
      <c r="I13" s="5" t="s">
        <v>99</v>
      </c>
      <c r="J13" s="5" t="s">
        <v>20</v>
      </c>
      <c r="K13" s="5" t="s">
        <v>21</v>
      </c>
    </row>
    <row r="14" spans="1:11" ht="100.8" x14ac:dyDescent="0.3">
      <c r="A14" s="5" t="s">
        <v>12</v>
      </c>
      <c r="B14" s="5" t="s">
        <v>32</v>
      </c>
      <c r="C14" s="5" t="s">
        <v>33</v>
      </c>
      <c r="D14" s="5" t="s">
        <v>96</v>
      </c>
      <c r="E14" s="5" t="s">
        <v>101</v>
      </c>
      <c r="F14" s="5" t="s">
        <v>102</v>
      </c>
      <c r="G14" s="5" t="s">
        <v>18</v>
      </c>
      <c r="H14" s="141" t="s">
        <v>19</v>
      </c>
      <c r="I14" s="141" t="s">
        <v>103</v>
      </c>
      <c r="J14" s="5" t="s">
        <v>104</v>
      </c>
      <c r="K14" s="5" t="s">
        <v>38</v>
      </c>
    </row>
    <row r="15" spans="1:11" ht="129.6" x14ac:dyDescent="0.3">
      <c r="A15" s="5" t="s">
        <v>12</v>
      </c>
      <c r="B15" s="5" t="s">
        <v>32</v>
      </c>
      <c r="C15" s="5" t="s">
        <v>33</v>
      </c>
      <c r="D15" s="5" t="s">
        <v>100</v>
      </c>
      <c r="E15" s="5" t="s">
        <v>106</v>
      </c>
      <c r="F15" s="5" t="s">
        <v>107</v>
      </c>
      <c r="G15" s="5" t="s">
        <v>18</v>
      </c>
      <c r="H15" s="141" t="s">
        <v>19</v>
      </c>
      <c r="I15" s="5" t="s">
        <v>108</v>
      </c>
      <c r="J15" s="5" t="s">
        <v>37</v>
      </c>
      <c r="K15" s="5" t="s">
        <v>38</v>
      </c>
    </row>
    <row r="16" spans="1:11" ht="162" customHeight="1" x14ac:dyDescent="0.3">
      <c r="A16" s="5" t="s">
        <v>12</v>
      </c>
      <c r="B16" s="5" t="s">
        <v>13</v>
      </c>
      <c r="C16" s="5" t="s">
        <v>14</v>
      </c>
      <c r="D16" s="5" t="s">
        <v>105</v>
      </c>
      <c r="E16" s="5" t="s">
        <v>109</v>
      </c>
      <c r="F16" s="5" t="s">
        <v>110</v>
      </c>
      <c r="G16" s="5" t="s">
        <v>111</v>
      </c>
      <c r="H16" s="5" t="s">
        <v>54</v>
      </c>
      <c r="I16" s="5" t="s">
        <v>1137</v>
      </c>
      <c r="J16" s="5" t="s">
        <v>112</v>
      </c>
      <c r="K16" s="5" t="s">
        <v>21</v>
      </c>
    </row>
    <row r="17" spans="1:12" ht="259.2" x14ac:dyDescent="0.3">
      <c r="A17" s="5" t="s">
        <v>12</v>
      </c>
      <c r="B17" s="5" t="s">
        <v>13</v>
      </c>
      <c r="C17" s="5" t="s">
        <v>14</v>
      </c>
      <c r="D17" s="5" t="s">
        <v>47</v>
      </c>
      <c r="E17" s="5" t="s">
        <v>115</v>
      </c>
      <c r="F17" s="5" t="s">
        <v>116</v>
      </c>
      <c r="G17" s="5" t="s">
        <v>18</v>
      </c>
      <c r="H17" s="5" t="s">
        <v>19</v>
      </c>
      <c r="I17" s="5" t="s">
        <v>117</v>
      </c>
      <c r="J17" s="5" t="s">
        <v>118</v>
      </c>
      <c r="K17" s="5" t="s">
        <v>21</v>
      </c>
    </row>
    <row r="18" spans="1:12" ht="201.6" x14ac:dyDescent="0.3">
      <c r="A18" s="5" t="s">
        <v>12</v>
      </c>
      <c r="B18" s="5" t="s">
        <v>1130</v>
      </c>
      <c r="C18" s="5" t="s">
        <v>1131</v>
      </c>
      <c r="D18" s="5" t="s">
        <v>114</v>
      </c>
      <c r="E18" s="5" t="s">
        <v>120</v>
      </c>
      <c r="F18" s="5" t="s">
        <v>121</v>
      </c>
      <c r="G18" s="5" t="s">
        <v>18</v>
      </c>
      <c r="H18" s="5" t="s">
        <v>19</v>
      </c>
      <c r="I18" s="5" t="s">
        <v>122</v>
      </c>
      <c r="J18" s="5" t="s">
        <v>123</v>
      </c>
      <c r="K18" s="143" t="s">
        <v>56</v>
      </c>
    </row>
    <row r="19" spans="1:12" ht="172.8" x14ac:dyDescent="0.3">
      <c r="A19" s="5" t="s">
        <v>12</v>
      </c>
      <c r="B19" s="5" t="s">
        <v>57</v>
      </c>
      <c r="C19" s="5" t="s">
        <v>1119</v>
      </c>
      <c r="D19" s="5" t="s">
        <v>119</v>
      </c>
      <c r="E19" s="5" t="s">
        <v>125</v>
      </c>
      <c r="F19" s="5" t="s">
        <v>126</v>
      </c>
      <c r="G19" s="5" t="s">
        <v>18</v>
      </c>
      <c r="H19" s="5" t="s">
        <v>19</v>
      </c>
      <c r="I19" s="5" t="s">
        <v>127</v>
      </c>
      <c r="J19" s="5" t="s">
        <v>123</v>
      </c>
      <c r="K19" s="5" t="s">
        <v>1128</v>
      </c>
    </row>
    <row r="20" spans="1:12" ht="72" x14ac:dyDescent="0.3">
      <c r="A20" s="5" t="s">
        <v>12</v>
      </c>
      <c r="B20" s="5" t="s">
        <v>128</v>
      </c>
      <c r="C20" s="5" t="s">
        <v>33</v>
      </c>
      <c r="D20" s="5" t="s">
        <v>124</v>
      </c>
      <c r="E20" s="5" t="s">
        <v>130</v>
      </c>
      <c r="F20" s="5" t="s">
        <v>131</v>
      </c>
      <c r="G20" s="5" t="s">
        <v>18</v>
      </c>
      <c r="H20" s="5" t="s">
        <v>19</v>
      </c>
      <c r="I20" s="5" t="s">
        <v>132</v>
      </c>
      <c r="J20" s="5" t="s">
        <v>133</v>
      </c>
      <c r="K20" s="5" t="s">
        <v>134</v>
      </c>
    </row>
    <row r="21" spans="1:12" ht="86.4" x14ac:dyDescent="0.3">
      <c r="A21" s="5" t="s">
        <v>12</v>
      </c>
      <c r="B21" s="144" t="s">
        <v>135</v>
      </c>
      <c r="C21" s="5" t="s">
        <v>49</v>
      </c>
      <c r="D21" s="5" t="s">
        <v>129</v>
      </c>
      <c r="E21" s="144" t="s">
        <v>137</v>
      </c>
      <c r="F21" s="144" t="s">
        <v>138</v>
      </c>
      <c r="G21" s="5" t="s">
        <v>18</v>
      </c>
      <c r="H21" s="144" t="s">
        <v>54</v>
      </c>
      <c r="I21" s="144" t="s">
        <v>139</v>
      </c>
      <c r="J21" s="144" t="s">
        <v>140</v>
      </c>
      <c r="K21" s="143" t="s">
        <v>141</v>
      </c>
    </row>
    <row r="22" spans="1:12" ht="302.39999999999998" x14ac:dyDescent="0.3">
      <c r="A22" s="5" t="s">
        <v>12</v>
      </c>
      <c r="B22" s="5" t="s">
        <v>48</v>
      </c>
      <c r="C22" s="5" t="s">
        <v>49</v>
      </c>
      <c r="D22" s="5" t="s">
        <v>136</v>
      </c>
      <c r="E22" s="5" t="s">
        <v>143</v>
      </c>
      <c r="F22" s="145" t="s">
        <v>144</v>
      </c>
      <c r="G22" s="5" t="s">
        <v>18</v>
      </c>
      <c r="H22" s="141" t="s">
        <v>19</v>
      </c>
      <c r="I22" s="141"/>
      <c r="J22" s="5" t="s">
        <v>55</v>
      </c>
      <c r="K22" s="5" t="s">
        <v>56</v>
      </c>
    </row>
    <row r="23" spans="1:12" ht="129.6" x14ac:dyDescent="0.3">
      <c r="A23" s="5" t="s">
        <v>12</v>
      </c>
      <c r="B23" s="5" t="s">
        <v>13</v>
      </c>
      <c r="C23" s="5" t="s">
        <v>14</v>
      </c>
      <c r="D23" s="5" t="s">
        <v>142</v>
      </c>
      <c r="E23" s="5" t="s">
        <v>147</v>
      </c>
      <c r="F23" s="5" t="s">
        <v>148</v>
      </c>
      <c r="G23" s="5" t="s">
        <v>18</v>
      </c>
      <c r="H23" s="5" t="s">
        <v>19</v>
      </c>
      <c r="I23" s="5"/>
      <c r="J23" s="5" t="s">
        <v>20</v>
      </c>
      <c r="K23" s="5" t="s">
        <v>21</v>
      </c>
    </row>
    <row r="24" spans="1:12" ht="158.4" x14ac:dyDescent="0.3">
      <c r="A24" s="5" t="s">
        <v>12</v>
      </c>
      <c r="B24" s="5" t="s">
        <v>32</v>
      </c>
      <c r="C24" s="5" t="s">
        <v>33</v>
      </c>
      <c r="D24" s="5" t="s">
        <v>146</v>
      </c>
      <c r="E24" s="5" t="s">
        <v>150</v>
      </c>
      <c r="F24" s="5" t="s">
        <v>151</v>
      </c>
      <c r="G24" s="5" t="s">
        <v>18</v>
      </c>
      <c r="H24" s="146" t="s">
        <v>54</v>
      </c>
      <c r="I24" s="5" t="s">
        <v>152</v>
      </c>
      <c r="J24" s="5" t="s">
        <v>153</v>
      </c>
      <c r="K24" s="5" t="s">
        <v>38</v>
      </c>
    </row>
    <row r="25" spans="1:12" ht="43.2" x14ac:dyDescent="0.3">
      <c r="A25" s="5" t="s">
        <v>12</v>
      </c>
      <c r="B25" s="5" t="s">
        <v>32</v>
      </c>
      <c r="C25" s="5" t="s">
        <v>33</v>
      </c>
      <c r="D25" s="5" t="s">
        <v>149</v>
      </c>
      <c r="E25" s="5" t="s">
        <v>155</v>
      </c>
      <c r="F25" s="5" t="s">
        <v>156</v>
      </c>
      <c r="G25" s="5" t="s">
        <v>18</v>
      </c>
      <c r="H25" s="141" t="s">
        <v>19</v>
      </c>
      <c r="I25" s="141" t="s">
        <v>157</v>
      </c>
      <c r="J25" s="5" t="s">
        <v>158</v>
      </c>
      <c r="K25" s="5" t="s">
        <v>38</v>
      </c>
    </row>
    <row r="26" spans="1:12" ht="129.6" x14ac:dyDescent="0.3">
      <c r="A26" s="5" t="s">
        <v>159</v>
      </c>
      <c r="B26" s="5" t="s">
        <v>160</v>
      </c>
      <c r="C26" s="5" t="s">
        <v>58</v>
      </c>
      <c r="D26" s="5" t="s">
        <v>161</v>
      </c>
      <c r="E26" s="5" t="s">
        <v>162</v>
      </c>
      <c r="F26" s="5" t="s">
        <v>163</v>
      </c>
      <c r="G26" s="5" t="s">
        <v>18</v>
      </c>
      <c r="H26" s="5" t="s">
        <v>54</v>
      </c>
      <c r="I26" s="5" t="s">
        <v>164</v>
      </c>
      <c r="J26" s="5" t="s">
        <v>37</v>
      </c>
      <c r="K26" s="5" t="s">
        <v>165</v>
      </c>
      <c r="L26" s="140"/>
    </row>
    <row r="27" spans="1:12" ht="72" x14ac:dyDescent="0.3">
      <c r="A27" s="5" t="s">
        <v>159</v>
      </c>
      <c r="B27" s="5" t="s">
        <v>160</v>
      </c>
      <c r="C27" s="5" t="s">
        <v>58</v>
      </c>
      <c r="D27" s="5" t="s">
        <v>166</v>
      </c>
      <c r="E27" s="5" t="s">
        <v>167</v>
      </c>
      <c r="F27" s="5" t="s">
        <v>168</v>
      </c>
      <c r="G27" s="5" t="s">
        <v>18</v>
      </c>
      <c r="H27" s="5" t="s">
        <v>54</v>
      </c>
      <c r="I27" s="5"/>
      <c r="J27" s="5" t="s">
        <v>169</v>
      </c>
      <c r="K27" s="5" t="s">
        <v>165</v>
      </c>
    </row>
    <row r="28" spans="1:12" ht="72" x14ac:dyDescent="0.3">
      <c r="A28" s="5" t="s">
        <v>159</v>
      </c>
      <c r="B28" s="5" t="s">
        <v>160</v>
      </c>
      <c r="C28" s="5" t="s">
        <v>58</v>
      </c>
      <c r="D28" s="5" t="s">
        <v>170</v>
      </c>
      <c r="E28" s="5" t="s">
        <v>171</v>
      </c>
      <c r="F28" s="5" t="s">
        <v>172</v>
      </c>
      <c r="G28" s="5" t="s">
        <v>18</v>
      </c>
      <c r="H28" s="5" t="s">
        <v>19</v>
      </c>
      <c r="I28" s="5" t="s">
        <v>173</v>
      </c>
      <c r="J28" s="5" t="s">
        <v>174</v>
      </c>
      <c r="K28" s="5" t="s">
        <v>165</v>
      </c>
    </row>
    <row r="29" spans="1:12" ht="144" x14ac:dyDescent="0.3">
      <c r="A29" s="5" t="s">
        <v>159</v>
      </c>
      <c r="B29" s="5" t="s">
        <v>160</v>
      </c>
      <c r="C29" s="5" t="s">
        <v>58</v>
      </c>
      <c r="D29" s="5" t="s">
        <v>175</v>
      </c>
      <c r="E29" s="5" t="s">
        <v>176</v>
      </c>
      <c r="F29" s="5" t="s">
        <v>177</v>
      </c>
      <c r="G29" s="5" t="s">
        <v>18</v>
      </c>
      <c r="H29" s="5" t="s">
        <v>54</v>
      </c>
      <c r="I29" s="5" t="s">
        <v>178</v>
      </c>
      <c r="J29" s="5" t="s">
        <v>55</v>
      </c>
      <c r="K29" s="5" t="s">
        <v>165</v>
      </c>
    </row>
    <row r="30" spans="1:12" ht="115.2" x14ac:dyDescent="0.3">
      <c r="A30" s="5" t="s">
        <v>159</v>
      </c>
      <c r="B30" s="5" t="s">
        <v>160</v>
      </c>
      <c r="C30" s="5" t="s">
        <v>58</v>
      </c>
      <c r="D30" s="5" t="s">
        <v>179</v>
      </c>
      <c r="E30" s="5" t="s">
        <v>180</v>
      </c>
      <c r="F30" s="5" t="s">
        <v>181</v>
      </c>
      <c r="G30" s="5" t="s">
        <v>62</v>
      </c>
      <c r="H30" s="5" t="s">
        <v>19</v>
      </c>
      <c r="I30" s="5"/>
      <c r="J30" s="5" t="s">
        <v>182</v>
      </c>
      <c r="K30" s="5" t="s">
        <v>165</v>
      </c>
    </row>
    <row r="31" spans="1:12" ht="107.4" customHeight="1" x14ac:dyDescent="0.3">
      <c r="A31" s="5" t="s">
        <v>159</v>
      </c>
      <c r="B31" s="5" t="s">
        <v>160</v>
      </c>
      <c r="C31" s="5" t="s">
        <v>58</v>
      </c>
      <c r="D31" s="5" t="s">
        <v>183</v>
      </c>
      <c r="E31" s="5" t="s">
        <v>184</v>
      </c>
      <c r="F31" s="5" t="s">
        <v>185</v>
      </c>
      <c r="G31" s="5" t="s">
        <v>62</v>
      </c>
      <c r="H31" s="5" t="s">
        <v>54</v>
      </c>
      <c r="I31" s="5" t="s">
        <v>186</v>
      </c>
      <c r="J31" s="5" t="s">
        <v>187</v>
      </c>
      <c r="K31" s="5" t="s">
        <v>165</v>
      </c>
    </row>
    <row r="32" spans="1:12" ht="60.6" customHeight="1" x14ac:dyDescent="0.3">
      <c r="A32" s="5" t="s">
        <v>159</v>
      </c>
      <c r="B32" s="5" t="s">
        <v>160</v>
      </c>
      <c r="C32" s="5" t="s">
        <v>58</v>
      </c>
      <c r="D32" s="5" t="s">
        <v>188</v>
      </c>
      <c r="E32" s="5" t="s">
        <v>189</v>
      </c>
      <c r="F32" s="5" t="s">
        <v>190</v>
      </c>
      <c r="G32" s="5" t="s">
        <v>62</v>
      </c>
      <c r="H32" s="5" t="s">
        <v>54</v>
      </c>
      <c r="I32" s="5" t="s">
        <v>186</v>
      </c>
      <c r="J32" s="5" t="s">
        <v>191</v>
      </c>
      <c r="K32" s="5" t="s">
        <v>165</v>
      </c>
    </row>
    <row r="33" spans="1:11" ht="115.2" x14ac:dyDescent="0.3">
      <c r="A33" s="5" t="s">
        <v>159</v>
      </c>
      <c r="B33" s="5" t="s">
        <v>160</v>
      </c>
      <c r="C33" s="5" t="s">
        <v>58</v>
      </c>
      <c r="D33" s="5" t="s">
        <v>192</v>
      </c>
      <c r="E33" s="5" t="s">
        <v>193</v>
      </c>
      <c r="F33" s="5" t="s">
        <v>194</v>
      </c>
      <c r="G33" s="5" t="s">
        <v>18</v>
      </c>
      <c r="H33" s="5" t="s">
        <v>19</v>
      </c>
      <c r="I33" s="5" t="s">
        <v>195</v>
      </c>
      <c r="J33" s="5" t="s">
        <v>196</v>
      </c>
      <c r="K33" s="5" t="s">
        <v>165</v>
      </c>
    </row>
    <row r="34" spans="1:11" ht="114.6" customHeight="1" x14ac:dyDescent="0.3">
      <c r="A34" s="5" t="s">
        <v>159</v>
      </c>
      <c r="B34" s="5" t="s">
        <v>160</v>
      </c>
      <c r="C34" s="5" t="s">
        <v>58</v>
      </c>
      <c r="D34" s="5" t="s">
        <v>197</v>
      </c>
      <c r="E34" s="5" t="s">
        <v>198</v>
      </c>
      <c r="F34" s="5" t="s">
        <v>199</v>
      </c>
      <c r="G34" s="5" t="s">
        <v>62</v>
      </c>
      <c r="H34" s="5" t="s">
        <v>19</v>
      </c>
      <c r="I34" s="5"/>
      <c r="J34" s="5" t="s">
        <v>200</v>
      </c>
      <c r="K34" s="143" t="s">
        <v>165</v>
      </c>
    </row>
    <row r="35" spans="1:11" ht="192.6" customHeight="1" x14ac:dyDescent="0.3">
      <c r="A35" s="5" t="s">
        <v>159</v>
      </c>
      <c r="B35" s="5" t="s">
        <v>160</v>
      </c>
      <c r="C35" s="5" t="s">
        <v>58</v>
      </c>
      <c r="D35" s="5" t="s">
        <v>201</v>
      </c>
      <c r="E35" s="5" t="s">
        <v>202</v>
      </c>
      <c r="F35" s="5" t="s">
        <v>203</v>
      </c>
      <c r="G35" s="5" t="s">
        <v>18</v>
      </c>
      <c r="H35" s="5" t="s">
        <v>19</v>
      </c>
      <c r="I35" s="5"/>
      <c r="J35" s="5" t="s">
        <v>204</v>
      </c>
      <c r="K35" s="143" t="s">
        <v>165</v>
      </c>
    </row>
    <row r="36" spans="1:11" ht="85.95" customHeight="1" x14ac:dyDescent="0.3">
      <c r="A36" s="5" t="s">
        <v>159</v>
      </c>
      <c r="B36" s="5" t="s">
        <v>160</v>
      </c>
      <c r="C36" s="5" t="s">
        <v>58</v>
      </c>
      <c r="D36" s="5" t="s">
        <v>206</v>
      </c>
      <c r="E36" s="5" t="s">
        <v>207</v>
      </c>
      <c r="F36" s="5" t="s">
        <v>208</v>
      </c>
      <c r="G36" s="5" t="s">
        <v>62</v>
      </c>
      <c r="H36" s="141" t="s">
        <v>54</v>
      </c>
      <c r="I36" s="5" t="s">
        <v>209</v>
      </c>
      <c r="J36" s="5" t="s">
        <v>55</v>
      </c>
      <c r="K36" s="5" t="s">
        <v>165</v>
      </c>
    </row>
    <row r="37" spans="1:11" ht="100.8" x14ac:dyDescent="0.3">
      <c r="A37" s="5" t="s">
        <v>210</v>
      </c>
      <c r="B37" s="5" t="s">
        <v>211</v>
      </c>
      <c r="C37" s="5" t="s">
        <v>212</v>
      </c>
      <c r="D37" s="5" t="s">
        <v>213</v>
      </c>
      <c r="E37" s="5" t="s">
        <v>214</v>
      </c>
      <c r="F37" s="5" t="s">
        <v>1140</v>
      </c>
      <c r="G37" s="144" t="s">
        <v>18</v>
      </c>
      <c r="H37" s="5" t="s">
        <v>19</v>
      </c>
      <c r="I37" s="5" t="s">
        <v>215</v>
      </c>
      <c r="J37" s="5" t="s">
        <v>216</v>
      </c>
      <c r="K37" s="5" t="s">
        <v>217</v>
      </c>
    </row>
    <row r="38" spans="1:11" ht="273.60000000000002" x14ac:dyDescent="0.3">
      <c r="A38" s="5" t="s">
        <v>210</v>
      </c>
      <c r="B38" s="5" t="s">
        <v>13</v>
      </c>
      <c r="C38" s="5" t="s">
        <v>14</v>
      </c>
      <c r="D38" s="5" t="s">
        <v>219</v>
      </c>
      <c r="E38" s="5" t="s">
        <v>220</v>
      </c>
      <c r="F38" s="5" t="s">
        <v>221</v>
      </c>
      <c r="G38" s="144" t="s">
        <v>18</v>
      </c>
      <c r="H38" s="5" t="s">
        <v>19</v>
      </c>
      <c r="I38" s="5" t="s">
        <v>222</v>
      </c>
      <c r="J38" s="5" t="s">
        <v>20</v>
      </c>
      <c r="K38" s="5" t="s">
        <v>21</v>
      </c>
    </row>
    <row r="39" spans="1:11" ht="154.94999999999999" customHeight="1" x14ac:dyDescent="0.3">
      <c r="A39" s="5" t="s">
        <v>210</v>
      </c>
      <c r="B39" s="5" t="s">
        <v>211</v>
      </c>
      <c r="C39" s="5" t="s">
        <v>212</v>
      </c>
      <c r="D39" s="5" t="s">
        <v>223</v>
      </c>
      <c r="E39" s="5" t="s">
        <v>224</v>
      </c>
      <c r="F39" s="5" t="s">
        <v>61</v>
      </c>
      <c r="G39" s="5" t="s">
        <v>62</v>
      </c>
      <c r="H39" s="142" t="s">
        <v>54</v>
      </c>
      <c r="I39" s="142" t="s">
        <v>63</v>
      </c>
      <c r="J39" s="5" t="s">
        <v>1141</v>
      </c>
      <c r="K39" s="5" t="s">
        <v>217</v>
      </c>
    </row>
    <row r="40" spans="1:11" ht="100.8" x14ac:dyDescent="0.3">
      <c r="A40" s="5" t="s">
        <v>210</v>
      </c>
      <c r="B40" s="5" t="s">
        <v>128</v>
      </c>
      <c r="C40" s="5" t="s">
        <v>33</v>
      </c>
      <c r="D40" s="5" t="s">
        <v>226</v>
      </c>
      <c r="E40" s="5" t="s">
        <v>227</v>
      </c>
      <c r="F40" s="5" t="s">
        <v>228</v>
      </c>
      <c r="G40" s="5" t="s">
        <v>18</v>
      </c>
      <c r="H40" s="5" t="s">
        <v>19</v>
      </c>
      <c r="I40" s="5" t="s">
        <v>19</v>
      </c>
      <c r="J40" s="5" t="s">
        <v>123</v>
      </c>
      <c r="K40" s="5" t="s">
        <v>134</v>
      </c>
    </row>
    <row r="41" spans="1:11" ht="100.8" x14ac:dyDescent="0.3">
      <c r="A41" s="5" t="s">
        <v>210</v>
      </c>
      <c r="B41" s="5" t="s">
        <v>211</v>
      </c>
      <c r="C41" s="5" t="s">
        <v>212</v>
      </c>
      <c r="D41" s="5" t="s">
        <v>230</v>
      </c>
      <c r="E41" s="5" t="s">
        <v>231</v>
      </c>
      <c r="F41" s="5" t="s">
        <v>232</v>
      </c>
      <c r="G41" s="144" t="s">
        <v>18</v>
      </c>
      <c r="H41" s="5" t="s">
        <v>54</v>
      </c>
      <c r="I41" s="5" t="s">
        <v>233</v>
      </c>
      <c r="J41" s="5" t="s">
        <v>234</v>
      </c>
      <c r="K41" s="5" t="s">
        <v>217</v>
      </c>
    </row>
    <row r="42" spans="1:11" ht="100.8" x14ac:dyDescent="0.3">
      <c r="A42" s="5" t="s">
        <v>210</v>
      </c>
      <c r="B42" s="5" t="s">
        <v>211</v>
      </c>
      <c r="C42" s="5" t="s">
        <v>212</v>
      </c>
      <c r="D42" s="5" t="s">
        <v>235</v>
      </c>
      <c r="E42" s="5" t="s">
        <v>236</v>
      </c>
      <c r="F42" s="5" t="s">
        <v>237</v>
      </c>
      <c r="G42" s="5" t="s">
        <v>62</v>
      </c>
      <c r="H42" s="5" t="s">
        <v>54</v>
      </c>
      <c r="I42" s="5" t="s">
        <v>238</v>
      </c>
      <c r="J42" s="5" t="s">
        <v>234</v>
      </c>
      <c r="K42" s="5" t="s">
        <v>217</v>
      </c>
    </row>
    <row r="43" spans="1:11" ht="86.4" x14ac:dyDescent="0.3">
      <c r="A43" s="5" t="s">
        <v>210</v>
      </c>
      <c r="B43" s="5" t="s">
        <v>211</v>
      </c>
      <c r="C43" s="5" t="s">
        <v>212</v>
      </c>
      <c r="D43" s="5" t="s">
        <v>239</v>
      </c>
      <c r="E43" s="5" t="s">
        <v>240</v>
      </c>
      <c r="F43" s="5" t="s">
        <v>241</v>
      </c>
      <c r="G43" s="5" t="s">
        <v>18</v>
      </c>
      <c r="H43" s="5" t="s">
        <v>54</v>
      </c>
      <c r="I43" s="5" t="s">
        <v>242</v>
      </c>
      <c r="J43" s="5" t="s">
        <v>243</v>
      </c>
      <c r="K43" s="5" t="s">
        <v>217</v>
      </c>
    </row>
    <row r="44" spans="1:11" ht="192" customHeight="1" x14ac:dyDescent="0.3">
      <c r="A44" s="5" t="s">
        <v>210</v>
      </c>
      <c r="B44" s="5" t="s">
        <v>211</v>
      </c>
      <c r="C44" s="5" t="s">
        <v>212</v>
      </c>
      <c r="D44" s="5" t="s">
        <v>244</v>
      </c>
      <c r="E44" s="5" t="s">
        <v>245</v>
      </c>
      <c r="F44" s="5" t="s">
        <v>246</v>
      </c>
      <c r="G44" s="144" t="s">
        <v>18</v>
      </c>
      <c r="H44" s="5" t="s">
        <v>19</v>
      </c>
      <c r="I44" s="5" t="s">
        <v>247</v>
      </c>
      <c r="J44" s="5" t="s">
        <v>234</v>
      </c>
      <c r="K44" s="5" t="s">
        <v>217</v>
      </c>
    </row>
    <row r="45" spans="1:11" ht="100.8" x14ac:dyDescent="0.3">
      <c r="A45" s="5" t="s">
        <v>210</v>
      </c>
      <c r="B45" s="5" t="s">
        <v>211</v>
      </c>
      <c r="C45" s="5" t="s">
        <v>212</v>
      </c>
      <c r="D45" s="5" t="s">
        <v>229</v>
      </c>
      <c r="E45" s="5" t="s">
        <v>248</v>
      </c>
      <c r="F45" s="5" t="s">
        <v>249</v>
      </c>
      <c r="G45" s="144" t="s">
        <v>62</v>
      </c>
      <c r="H45" s="5" t="s">
        <v>54</v>
      </c>
      <c r="I45" s="5" t="s">
        <v>250</v>
      </c>
      <c r="J45" s="5" t="s">
        <v>234</v>
      </c>
      <c r="K45" s="5" t="s">
        <v>217</v>
      </c>
    </row>
    <row r="46" spans="1:11" ht="100.8" x14ac:dyDescent="0.3">
      <c r="A46" s="5" t="s">
        <v>210</v>
      </c>
      <c r="B46" s="5" t="s">
        <v>211</v>
      </c>
      <c r="C46" s="5" t="s">
        <v>212</v>
      </c>
      <c r="D46" s="5" t="s">
        <v>252</v>
      </c>
      <c r="E46" s="5" t="s">
        <v>253</v>
      </c>
      <c r="F46" s="5" t="s">
        <v>254</v>
      </c>
      <c r="G46" s="144" t="s">
        <v>18</v>
      </c>
      <c r="H46" s="5" t="s">
        <v>54</v>
      </c>
      <c r="I46" s="5" t="s">
        <v>255</v>
      </c>
      <c r="J46" s="5" t="s">
        <v>234</v>
      </c>
      <c r="K46" s="5" t="s">
        <v>217</v>
      </c>
    </row>
    <row r="47" spans="1:11" ht="115.2" x14ac:dyDescent="0.3">
      <c r="A47" s="5" t="s">
        <v>210</v>
      </c>
      <c r="B47" s="5" t="s">
        <v>211</v>
      </c>
      <c r="C47" s="5" t="s">
        <v>212</v>
      </c>
      <c r="D47" s="5" t="s">
        <v>256</v>
      </c>
      <c r="E47" s="5" t="s">
        <v>257</v>
      </c>
      <c r="F47" s="5" t="s">
        <v>258</v>
      </c>
      <c r="G47" s="5" t="s">
        <v>62</v>
      </c>
      <c r="H47" s="5" t="s">
        <v>54</v>
      </c>
      <c r="I47" s="5" t="s">
        <v>259</v>
      </c>
      <c r="J47" s="5" t="s">
        <v>260</v>
      </c>
      <c r="K47" s="5" t="s">
        <v>217</v>
      </c>
    </row>
    <row r="48" spans="1:11" ht="86.4" x14ac:dyDescent="0.3">
      <c r="A48" s="5" t="s">
        <v>210</v>
      </c>
      <c r="B48" s="5" t="s">
        <v>211</v>
      </c>
      <c r="C48" s="5" t="s">
        <v>212</v>
      </c>
      <c r="D48" s="5" t="s">
        <v>261</v>
      </c>
      <c r="E48" s="5" t="s">
        <v>262</v>
      </c>
      <c r="F48" s="5" t="s">
        <v>263</v>
      </c>
      <c r="G48" s="144" t="s">
        <v>18</v>
      </c>
      <c r="H48" s="5" t="s">
        <v>54</v>
      </c>
      <c r="I48" s="5" t="s">
        <v>264</v>
      </c>
      <c r="J48" s="5" t="s">
        <v>243</v>
      </c>
      <c r="K48" s="5" t="s">
        <v>217</v>
      </c>
    </row>
    <row r="49" spans="1:11" ht="86.4" x14ac:dyDescent="0.3">
      <c r="A49" s="5" t="s">
        <v>210</v>
      </c>
      <c r="B49" s="5" t="s">
        <v>211</v>
      </c>
      <c r="C49" s="5" t="s">
        <v>212</v>
      </c>
      <c r="D49" s="5" t="s">
        <v>265</v>
      </c>
      <c r="E49" s="5" t="s">
        <v>266</v>
      </c>
      <c r="F49" s="5" t="s">
        <v>267</v>
      </c>
      <c r="G49" s="144" t="s">
        <v>18</v>
      </c>
      <c r="H49" s="5" t="s">
        <v>19</v>
      </c>
      <c r="I49" s="5" t="s">
        <v>268</v>
      </c>
      <c r="J49" s="5" t="s">
        <v>243</v>
      </c>
      <c r="K49" s="5" t="s">
        <v>217</v>
      </c>
    </row>
    <row r="50" spans="1:11" ht="100.8" x14ac:dyDescent="0.3">
      <c r="A50" s="5" t="s">
        <v>210</v>
      </c>
      <c r="B50" s="5" t="s">
        <v>211</v>
      </c>
      <c r="C50" s="5" t="s">
        <v>212</v>
      </c>
      <c r="D50" s="5" t="s">
        <v>269</v>
      </c>
      <c r="E50" s="5" t="s">
        <v>270</v>
      </c>
      <c r="F50" s="5" t="s">
        <v>271</v>
      </c>
      <c r="G50" s="144" t="s">
        <v>18</v>
      </c>
      <c r="H50" s="5" t="s">
        <v>19</v>
      </c>
      <c r="I50" s="5" t="s">
        <v>272</v>
      </c>
      <c r="J50" s="5" t="s">
        <v>234</v>
      </c>
      <c r="K50" s="5" t="s">
        <v>217</v>
      </c>
    </row>
    <row r="51" spans="1:11" ht="115.2" x14ac:dyDescent="0.3">
      <c r="A51" s="5" t="s">
        <v>210</v>
      </c>
      <c r="B51" s="5" t="s">
        <v>211</v>
      </c>
      <c r="C51" s="5" t="s">
        <v>212</v>
      </c>
      <c r="D51" s="5" t="s">
        <v>273</v>
      </c>
      <c r="E51" s="5" t="s">
        <v>274</v>
      </c>
      <c r="F51" s="5" t="s">
        <v>275</v>
      </c>
      <c r="G51" s="144" t="s">
        <v>18</v>
      </c>
      <c r="H51" s="5" t="s">
        <v>19</v>
      </c>
      <c r="I51" s="5" t="s">
        <v>272</v>
      </c>
      <c r="J51" s="5" t="s">
        <v>276</v>
      </c>
      <c r="K51" s="5" t="s">
        <v>217</v>
      </c>
    </row>
    <row r="52" spans="1:11" ht="100.8" x14ac:dyDescent="0.3">
      <c r="A52" s="5" t="s">
        <v>210</v>
      </c>
      <c r="B52" s="5" t="s">
        <v>211</v>
      </c>
      <c r="C52" s="5" t="s">
        <v>212</v>
      </c>
      <c r="D52" s="5" t="s">
        <v>277</v>
      </c>
      <c r="E52" s="5" t="s">
        <v>278</v>
      </c>
      <c r="F52" s="5" t="s">
        <v>279</v>
      </c>
      <c r="G52" s="5" t="s">
        <v>62</v>
      </c>
      <c r="H52" s="5" t="s">
        <v>54</v>
      </c>
      <c r="I52" s="5" t="s">
        <v>280</v>
      </c>
      <c r="J52" s="5" t="s">
        <v>234</v>
      </c>
      <c r="K52" s="5" t="s">
        <v>217</v>
      </c>
    </row>
    <row r="53" spans="1:11" ht="115.2" x14ac:dyDescent="0.3">
      <c r="A53" s="5" t="s">
        <v>210</v>
      </c>
      <c r="B53" s="5" t="s">
        <v>211</v>
      </c>
      <c r="C53" s="5" t="s">
        <v>212</v>
      </c>
      <c r="D53" s="5" t="s">
        <v>281</v>
      </c>
      <c r="E53" s="5" t="s">
        <v>282</v>
      </c>
      <c r="F53" s="5" t="s">
        <v>283</v>
      </c>
      <c r="G53" s="144" t="s">
        <v>18</v>
      </c>
      <c r="H53" s="5" t="s">
        <v>19</v>
      </c>
      <c r="I53" s="5" t="s">
        <v>284</v>
      </c>
      <c r="J53" s="5" t="s">
        <v>285</v>
      </c>
      <c r="K53" s="5" t="s">
        <v>217</v>
      </c>
    </row>
    <row r="54" spans="1:11" ht="86.4" x14ac:dyDescent="0.3">
      <c r="A54" s="5" t="s">
        <v>210</v>
      </c>
      <c r="B54" s="5" t="s">
        <v>211</v>
      </c>
      <c r="C54" s="5" t="s">
        <v>212</v>
      </c>
      <c r="D54" s="5" t="s">
        <v>286</v>
      </c>
      <c r="E54" s="5" t="s">
        <v>287</v>
      </c>
      <c r="F54" s="5" t="s">
        <v>288</v>
      </c>
      <c r="G54" s="144" t="s">
        <v>18</v>
      </c>
      <c r="H54" s="5" t="s">
        <v>19</v>
      </c>
      <c r="I54" s="5" t="s">
        <v>289</v>
      </c>
      <c r="J54" s="5" t="s">
        <v>243</v>
      </c>
      <c r="K54" s="5" t="s">
        <v>217</v>
      </c>
    </row>
    <row r="55" spans="1:11" ht="86.4" x14ac:dyDescent="0.3">
      <c r="A55" s="5" t="s">
        <v>210</v>
      </c>
      <c r="B55" s="5" t="s">
        <v>211</v>
      </c>
      <c r="C55" s="5" t="s">
        <v>212</v>
      </c>
      <c r="D55" s="5" t="s">
        <v>290</v>
      </c>
      <c r="E55" s="5" t="s">
        <v>291</v>
      </c>
      <c r="F55" s="5" t="s">
        <v>292</v>
      </c>
      <c r="G55" s="144" t="s">
        <v>18</v>
      </c>
      <c r="H55" s="5" t="s">
        <v>19</v>
      </c>
      <c r="I55" s="5" t="s">
        <v>293</v>
      </c>
      <c r="J55" s="5" t="s">
        <v>243</v>
      </c>
      <c r="K55" s="5" t="s">
        <v>217</v>
      </c>
    </row>
    <row r="56" spans="1:11" ht="86.4" x14ac:dyDescent="0.3">
      <c r="A56" s="5" t="s">
        <v>210</v>
      </c>
      <c r="B56" s="5" t="s">
        <v>211</v>
      </c>
      <c r="C56" s="5" t="s">
        <v>212</v>
      </c>
      <c r="D56" s="5" t="s">
        <v>294</v>
      </c>
      <c r="E56" s="5" t="s">
        <v>295</v>
      </c>
      <c r="F56" s="5" t="s">
        <v>296</v>
      </c>
      <c r="G56" s="144" t="s">
        <v>18</v>
      </c>
      <c r="H56" s="5" t="s">
        <v>19</v>
      </c>
      <c r="I56" s="5" t="s">
        <v>297</v>
      </c>
      <c r="J56" s="5" t="s">
        <v>243</v>
      </c>
      <c r="K56" s="5" t="s">
        <v>217</v>
      </c>
    </row>
    <row r="57" spans="1:11" ht="86.4" x14ac:dyDescent="0.3">
      <c r="A57" s="5" t="s">
        <v>210</v>
      </c>
      <c r="B57" s="5" t="s">
        <v>211</v>
      </c>
      <c r="C57" s="5" t="s">
        <v>212</v>
      </c>
      <c r="D57" s="5" t="s">
        <v>298</v>
      </c>
      <c r="E57" s="5" t="s">
        <v>299</v>
      </c>
      <c r="F57" s="5" t="s">
        <v>300</v>
      </c>
      <c r="G57" s="144" t="s">
        <v>18</v>
      </c>
      <c r="H57" s="5" t="s">
        <v>19</v>
      </c>
      <c r="I57" s="5" t="s">
        <v>301</v>
      </c>
      <c r="J57" s="5" t="s">
        <v>243</v>
      </c>
      <c r="K57" s="5" t="s">
        <v>217</v>
      </c>
    </row>
    <row r="58" spans="1:11" ht="144" x14ac:dyDescent="0.3">
      <c r="A58" s="5" t="s">
        <v>210</v>
      </c>
      <c r="B58" s="5" t="s">
        <v>211</v>
      </c>
      <c r="C58" s="5" t="s">
        <v>212</v>
      </c>
      <c r="D58" s="5" t="s">
        <v>302</v>
      </c>
      <c r="E58" s="5" t="s">
        <v>303</v>
      </c>
      <c r="F58" s="5" t="s">
        <v>304</v>
      </c>
      <c r="G58" s="144" t="s">
        <v>18</v>
      </c>
      <c r="H58" s="5" t="s">
        <v>54</v>
      </c>
      <c r="I58" s="5" t="s">
        <v>305</v>
      </c>
      <c r="J58" s="5" t="s">
        <v>20</v>
      </c>
      <c r="K58" s="5" t="s">
        <v>217</v>
      </c>
    </row>
    <row r="59" spans="1:11" ht="100.8" x14ac:dyDescent="0.3">
      <c r="A59" s="5" t="s">
        <v>210</v>
      </c>
      <c r="B59" s="5" t="s">
        <v>211</v>
      </c>
      <c r="C59" s="5" t="s">
        <v>212</v>
      </c>
      <c r="D59" s="5" t="s">
        <v>306</v>
      </c>
      <c r="E59" s="5" t="s">
        <v>307</v>
      </c>
      <c r="F59" s="5" t="s">
        <v>308</v>
      </c>
      <c r="G59" s="144" t="s">
        <v>62</v>
      </c>
      <c r="H59" s="5" t="s">
        <v>54</v>
      </c>
      <c r="I59" s="5" t="s">
        <v>238</v>
      </c>
      <c r="J59" s="5" t="s">
        <v>234</v>
      </c>
      <c r="K59" s="5" t="s">
        <v>217</v>
      </c>
    </row>
    <row r="60" spans="1:11" ht="100.8" x14ac:dyDescent="0.3">
      <c r="A60" s="5" t="s">
        <v>210</v>
      </c>
      <c r="B60" s="5" t="s">
        <v>211</v>
      </c>
      <c r="C60" s="5" t="s">
        <v>212</v>
      </c>
      <c r="D60" s="5" t="s">
        <v>309</v>
      </c>
      <c r="E60" s="5" t="s">
        <v>310</v>
      </c>
      <c r="F60" s="5" t="s">
        <v>311</v>
      </c>
      <c r="G60" s="144" t="s">
        <v>62</v>
      </c>
      <c r="H60" s="5" t="s">
        <v>54</v>
      </c>
      <c r="I60" s="5" t="s">
        <v>238</v>
      </c>
      <c r="J60" s="5" t="s">
        <v>234</v>
      </c>
      <c r="K60" s="5" t="s">
        <v>217</v>
      </c>
    </row>
    <row r="61" spans="1:11" ht="100.8" x14ac:dyDescent="0.3">
      <c r="A61" s="5" t="s">
        <v>210</v>
      </c>
      <c r="B61" s="5" t="s">
        <v>211</v>
      </c>
      <c r="C61" s="5" t="s">
        <v>212</v>
      </c>
      <c r="D61" s="5" t="s">
        <v>312</v>
      </c>
      <c r="E61" s="5" t="s">
        <v>313</v>
      </c>
      <c r="F61" s="5" t="s">
        <v>314</v>
      </c>
      <c r="G61" s="144" t="s">
        <v>62</v>
      </c>
      <c r="H61" s="5" t="s">
        <v>54</v>
      </c>
      <c r="I61" s="5" t="s">
        <v>315</v>
      </c>
      <c r="J61" s="5" t="s">
        <v>234</v>
      </c>
      <c r="K61" s="5" t="s">
        <v>217</v>
      </c>
    </row>
    <row r="62" spans="1:11" ht="409.6" x14ac:dyDescent="0.3">
      <c r="A62" s="5" t="s">
        <v>210</v>
      </c>
      <c r="B62" s="5" t="s">
        <v>13</v>
      </c>
      <c r="C62" s="5" t="s">
        <v>14</v>
      </c>
      <c r="D62" s="5" t="s">
        <v>316</v>
      </c>
      <c r="E62" s="5" t="s">
        <v>317</v>
      </c>
      <c r="F62" s="5" t="s">
        <v>318</v>
      </c>
      <c r="G62" s="144" t="s">
        <v>18</v>
      </c>
      <c r="H62" s="5" t="s">
        <v>19</v>
      </c>
      <c r="I62" s="5" t="s">
        <v>319</v>
      </c>
      <c r="J62" s="5" t="s">
        <v>20</v>
      </c>
      <c r="K62" s="5" t="s">
        <v>21</v>
      </c>
    </row>
    <row r="63" spans="1:11" ht="230.4" x14ac:dyDescent="0.3">
      <c r="A63" s="5" t="s">
        <v>210</v>
      </c>
      <c r="B63" s="5" t="s">
        <v>211</v>
      </c>
      <c r="C63" s="5" t="s">
        <v>212</v>
      </c>
      <c r="D63" s="5" t="s">
        <v>320</v>
      </c>
      <c r="E63" s="5" t="s">
        <v>321</v>
      </c>
      <c r="F63" s="5" t="s">
        <v>322</v>
      </c>
      <c r="G63" s="144" t="s">
        <v>18</v>
      </c>
      <c r="H63" s="5" t="s">
        <v>19</v>
      </c>
      <c r="I63" s="5" t="s">
        <v>323</v>
      </c>
      <c r="J63" s="5" t="s">
        <v>324</v>
      </c>
      <c r="K63" s="5" t="s">
        <v>217</v>
      </c>
    </row>
    <row r="64" spans="1:11" ht="115.2" x14ac:dyDescent="0.3">
      <c r="A64" s="5" t="s">
        <v>210</v>
      </c>
      <c r="B64" s="5" t="s">
        <v>211</v>
      </c>
      <c r="C64" s="5" t="s">
        <v>212</v>
      </c>
      <c r="D64" s="5" t="s">
        <v>325</v>
      </c>
      <c r="E64" s="5" t="s">
        <v>326</v>
      </c>
      <c r="F64" s="5" t="s">
        <v>327</v>
      </c>
      <c r="G64" s="144" t="s">
        <v>18</v>
      </c>
      <c r="H64" s="5" t="s">
        <v>19</v>
      </c>
      <c r="I64" s="5" t="s">
        <v>328</v>
      </c>
      <c r="J64" s="5" t="s">
        <v>243</v>
      </c>
      <c r="K64" s="5" t="s">
        <v>217</v>
      </c>
    </row>
    <row r="65" spans="1:12" ht="100.8" x14ac:dyDescent="0.3">
      <c r="A65" s="5" t="s">
        <v>210</v>
      </c>
      <c r="B65" s="5" t="s">
        <v>211</v>
      </c>
      <c r="C65" s="5" t="s">
        <v>212</v>
      </c>
      <c r="D65" s="5" t="s">
        <v>329</v>
      </c>
      <c r="E65" s="5" t="s">
        <v>330</v>
      </c>
      <c r="F65" s="5" t="s">
        <v>331</v>
      </c>
      <c r="G65" s="144" t="s">
        <v>18</v>
      </c>
      <c r="H65" s="5" t="s">
        <v>19</v>
      </c>
      <c r="I65" s="5" t="s">
        <v>332</v>
      </c>
      <c r="J65" s="5" t="s">
        <v>234</v>
      </c>
      <c r="K65" s="5" t="s">
        <v>217</v>
      </c>
    </row>
    <row r="66" spans="1:12" ht="108.6" customHeight="1" x14ac:dyDescent="0.3">
      <c r="A66" s="5" t="s">
        <v>210</v>
      </c>
      <c r="B66" s="5" t="s">
        <v>211</v>
      </c>
      <c r="C66" s="5" t="s">
        <v>212</v>
      </c>
      <c r="D66" s="5" t="s">
        <v>333</v>
      </c>
      <c r="E66" s="5" t="s">
        <v>334</v>
      </c>
      <c r="F66" s="5" t="s">
        <v>335</v>
      </c>
      <c r="G66" s="144" t="s">
        <v>18</v>
      </c>
      <c r="H66" s="5" t="s">
        <v>19</v>
      </c>
      <c r="I66" s="5" t="s">
        <v>336</v>
      </c>
      <c r="J66" s="5" t="s">
        <v>234</v>
      </c>
      <c r="K66" s="5" t="s">
        <v>217</v>
      </c>
    </row>
    <row r="67" spans="1:12" ht="102.6" customHeight="1" x14ac:dyDescent="0.3">
      <c r="A67" s="5" t="s">
        <v>210</v>
      </c>
      <c r="B67" s="5" t="s">
        <v>211</v>
      </c>
      <c r="C67" s="5" t="s">
        <v>212</v>
      </c>
      <c r="D67" s="5" t="s">
        <v>337</v>
      </c>
      <c r="E67" s="5" t="s">
        <v>338</v>
      </c>
      <c r="F67" s="5" t="s">
        <v>339</v>
      </c>
      <c r="G67" s="144" t="s">
        <v>18</v>
      </c>
      <c r="H67" s="5" t="s">
        <v>19</v>
      </c>
      <c r="I67" s="5" t="s">
        <v>340</v>
      </c>
      <c r="J67" s="5" t="s">
        <v>243</v>
      </c>
      <c r="K67" s="5" t="s">
        <v>217</v>
      </c>
    </row>
    <row r="68" spans="1:12" ht="89.4" customHeight="1" x14ac:dyDescent="0.3">
      <c r="A68" s="5" t="s">
        <v>210</v>
      </c>
      <c r="B68" s="5" t="s">
        <v>211</v>
      </c>
      <c r="C68" s="5" t="s">
        <v>212</v>
      </c>
      <c r="D68" s="5" t="s">
        <v>341</v>
      </c>
      <c r="E68" s="5" t="s">
        <v>342</v>
      </c>
      <c r="F68" s="5" t="s">
        <v>343</v>
      </c>
      <c r="G68" s="144" t="s">
        <v>18</v>
      </c>
      <c r="H68" s="5" t="s">
        <v>19</v>
      </c>
      <c r="I68" s="5" t="s">
        <v>344</v>
      </c>
      <c r="J68" s="5" t="s">
        <v>285</v>
      </c>
      <c r="K68" s="5" t="s">
        <v>217</v>
      </c>
    </row>
    <row r="69" spans="1:12" ht="115.2" x14ac:dyDescent="0.3">
      <c r="A69" s="5" t="s">
        <v>210</v>
      </c>
      <c r="B69" s="5" t="s">
        <v>211</v>
      </c>
      <c r="C69" s="5" t="s">
        <v>212</v>
      </c>
      <c r="D69" s="5" t="s">
        <v>345</v>
      </c>
      <c r="E69" s="5" t="s">
        <v>346</v>
      </c>
      <c r="F69" s="5" t="s">
        <v>347</v>
      </c>
      <c r="G69" s="144" t="s">
        <v>18</v>
      </c>
      <c r="H69" s="5" t="s">
        <v>19</v>
      </c>
      <c r="I69" s="5" t="s">
        <v>348</v>
      </c>
      <c r="J69" s="5" t="s">
        <v>234</v>
      </c>
      <c r="K69" s="5" t="s">
        <v>217</v>
      </c>
    </row>
    <row r="70" spans="1:12" ht="115.2" x14ac:dyDescent="0.3">
      <c r="A70" s="5" t="s">
        <v>210</v>
      </c>
      <c r="B70" s="5" t="s">
        <v>211</v>
      </c>
      <c r="C70" s="5" t="s">
        <v>212</v>
      </c>
      <c r="D70" s="5" t="s">
        <v>349</v>
      </c>
      <c r="E70" s="5" t="s">
        <v>350</v>
      </c>
      <c r="F70" s="5" t="s">
        <v>351</v>
      </c>
      <c r="G70" s="144" t="s">
        <v>18</v>
      </c>
      <c r="H70" s="5" t="s">
        <v>19</v>
      </c>
      <c r="I70" s="5" t="s">
        <v>233</v>
      </c>
      <c r="J70" s="5" t="s">
        <v>234</v>
      </c>
      <c r="K70" s="5" t="s">
        <v>217</v>
      </c>
    </row>
    <row r="71" spans="1:12" ht="97.2" customHeight="1" x14ac:dyDescent="0.3">
      <c r="A71" s="5" t="s">
        <v>352</v>
      </c>
      <c r="B71" s="5" t="s">
        <v>57</v>
      </c>
      <c r="C71" s="5" t="s">
        <v>58</v>
      </c>
      <c r="D71" s="5" t="s">
        <v>353</v>
      </c>
      <c r="E71" s="5" t="s">
        <v>354</v>
      </c>
      <c r="F71" s="5" t="s">
        <v>355</v>
      </c>
      <c r="G71" s="5" t="s">
        <v>18</v>
      </c>
      <c r="H71" s="5" t="s">
        <v>54</v>
      </c>
      <c r="I71" s="5" t="s">
        <v>356</v>
      </c>
      <c r="J71" s="5" t="s">
        <v>1144</v>
      </c>
      <c r="K71" s="143" t="s">
        <v>357</v>
      </c>
      <c r="L71" s="2"/>
    </row>
    <row r="72" spans="1:12" ht="97.2" customHeight="1" x14ac:dyDescent="0.3">
      <c r="A72" s="5" t="s">
        <v>352</v>
      </c>
      <c r="B72" s="5" t="s">
        <v>1120</v>
      </c>
      <c r="C72" s="5" t="s">
        <v>1121</v>
      </c>
      <c r="D72" s="5" t="s">
        <v>358</v>
      </c>
      <c r="E72" s="5" t="s">
        <v>1127</v>
      </c>
      <c r="F72" s="5" t="s">
        <v>1122</v>
      </c>
      <c r="G72" s="5" t="s">
        <v>18</v>
      </c>
      <c r="H72" s="5" t="s">
        <v>19</v>
      </c>
      <c r="I72" s="5"/>
      <c r="J72" s="5" t="s">
        <v>1123</v>
      </c>
      <c r="K72" s="143" t="s">
        <v>1129</v>
      </c>
      <c r="L72" s="2"/>
    </row>
    <row r="73" spans="1:12" ht="216" x14ac:dyDescent="0.3">
      <c r="A73" s="5" t="s">
        <v>352</v>
      </c>
      <c r="B73" s="5" t="s">
        <v>57</v>
      </c>
      <c r="C73" s="5" t="s">
        <v>58</v>
      </c>
      <c r="D73" s="5" t="s">
        <v>362</v>
      </c>
      <c r="E73" s="5" t="s">
        <v>359</v>
      </c>
      <c r="F73" s="5" t="s">
        <v>360</v>
      </c>
      <c r="G73" s="5" t="s">
        <v>62</v>
      </c>
      <c r="H73" s="5" t="s">
        <v>19</v>
      </c>
      <c r="I73" s="5" t="s">
        <v>127</v>
      </c>
      <c r="J73" s="5" t="s">
        <v>361</v>
      </c>
      <c r="K73" s="5" t="s">
        <v>357</v>
      </c>
      <c r="L73" s="2"/>
    </row>
    <row r="74" spans="1:12" ht="115.2" x14ac:dyDescent="0.3">
      <c r="A74" s="5" t="s">
        <v>352</v>
      </c>
      <c r="B74" s="5" t="s">
        <v>57</v>
      </c>
      <c r="C74" s="5" t="s">
        <v>58</v>
      </c>
      <c r="D74" s="5" t="s">
        <v>366</v>
      </c>
      <c r="E74" s="5" t="s">
        <v>363</v>
      </c>
      <c r="F74" s="5" t="s">
        <v>364</v>
      </c>
      <c r="G74" s="5" t="s">
        <v>18</v>
      </c>
      <c r="H74" s="5" t="s">
        <v>19</v>
      </c>
      <c r="I74" s="5" t="s">
        <v>127</v>
      </c>
      <c r="J74" s="5" t="s">
        <v>365</v>
      </c>
      <c r="K74" s="5" t="s">
        <v>357</v>
      </c>
      <c r="L74" s="2"/>
    </row>
    <row r="75" spans="1:12" ht="100.8" x14ac:dyDescent="0.3">
      <c r="A75" s="5" t="s">
        <v>352</v>
      </c>
      <c r="B75" s="5" t="s">
        <v>128</v>
      </c>
      <c r="C75" s="5" t="s">
        <v>33</v>
      </c>
      <c r="D75" s="5" t="s">
        <v>370</v>
      </c>
      <c r="E75" s="5" t="s">
        <v>367</v>
      </c>
      <c r="F75" s="5" t="s">
        <v>368</v>
      </c>
      <c r="G75" s="5" t="s">
        <v>18</v>
      </c>
      <c r="H75" s="5" t="s">
        <v>19</v>
      </c>
      <c r="I75" s="5" t="s">
        <v>369</v>
      </c>
      <c r="J75" s="5" t="s">
        <v>123</v>
      </c>
      <c r="K75" s="5" t="s">
        <v>134</v>
      </c>
      <c r="L75" s="2"/>
    </row>
    <row r="76" spans="1:12" ht="86.4" x14ac:dyDescent="0.3">
      <c r="A76" s="5" t="s">
        <v>352</v>
      </c>
      <c r="B76" s="5" t="s">
        <v>57</v>
      </c>
      <c r="C76" s="5" t="s">
        <v>58</v>
      </c>
      <c r="D76" s="5" t="s">
        <v>374</v>
      </c>
      <c r="E76" s="5" t="s">
        <v>371</v>
      </c>
      <c r="F76" s="5" t="s">
        <v>372</v>
      </c>
      <c r="G76" s="5" t="s">
        <v>18</v>
      </c>
      <c r="H76" s="5" t="s">
        <v>19</v>
      </c>
      <c r="I76" s="5" t="s">
        <v>127</v>
      </c>
      <c r="J76" s="5" t="s">
        <v>373</v>
      </c>
      <c r="K76" s="5" t="s">
        <v>357</v>
      </c>
      <c r="L76" s="2"/>
    </row>
    <row r="77" spans="1:12" ht="280.2" customHeight="1" x14ac:dyDescent="0.3">
      <c r="A77" s="5" t="s">
        <v>352</v>
      </c>
      <c r="B77" s="5" t="s">
        <v>57</v>
      </c>
      <c r="C77" s="5" t="s">
        <v>58</v>
      </c>
      <c r="D77" s="5" t="s">
        <v>379</v>
      </c>
      <c r="E77" s="5" t="s">
        <v>375</v>
      </c>
      <c r="F77" s="5" t="s">
        <v>376</v>
      </c>
      <c r="G77" s="5" t="s">
        <v>18</v>
      </c>
      <c r="H77" s="5" t="s">
        <v>19</v>
      </c>
      <c r="I77" s="5" t="s">
        <v>377</v>
      </c>
      <c r="J77" s="5" t="s">
        <v>123</v>
      </c>
      <c r="K77" s="5" t="s">
        <v>357</v>
      </c>
      <c r="L77" s="2"/>
    </row>
    <row r="78" spans="1:12" ht="115.2" x14ac:dyDescent="0.3">
      <c r="A78" s="5" t="s">
        <v>352</v>
      </c>
      <c r="B78" s="5" t="s">
        <v>13</v>
      </c>
      <c r="C78" s="5" t="s">
        <v>14</v>
      </c>
      <c r="D78" s="5" t="s">
        <v>383</v>
      </c>
      <c r="E78" s="5" t="s">
        <v>380</v>
      </c>
      <c r="F78" s="5" t="s">
        <v>381</v>
      </c>
      <c r="G78" s="5" t="s">
        <v>18</v>
      </c>
      <c r="H78" s="5" t="s">
        <v>19</v>
      </c>
      <c r="I78" s="5" t="s">
        <v>382</v>
      </c>
      <c r="J78" s="5" t="s">
        <v>20</v>
      </c>
      <c r="K78" s="5" t="s">
        <v>21</v>
      </c>
      <c r="L78" s="2"/>
    </row>
    <row r="79" spans="1:12" ht="78.599999999999994" customHeight="1" x14ac:dyDescent="0.3">
      <c r="A79" s="5" t="s">
        <v>352</v>
      </c>
      <c r="B79" s="5" t="s">
        <v>57</v>
      </c>
      <c r="C79" s="5" t="s">
        <v>58</v>
      </c>
      <c r="D79" s="5" t="s">
        <v>1011</v>
      </c>
      <c r="E79" s="5" t="s">
        <v>384</v>
      </c>
      <c r="F79" s="5" t="s">
        <v>385</v>
      </c>
      <c r="G79" s="5" t="s">
        <v>18</v>
      </c>
      <c r="H79" s="5" t="s">
        <v>54</v>
      </c>
      <c r="I79" s="5" t="s">
        <v>386</v>
      </c>
      <c r="J79" s="5" t="s">
        <v>387</v>
      </c>
      <c r="K79" s="5" t="s">
        <v>357</v>
      </c>
      <c r="L79" s="2"/>
    </row>
    <row r="80" spans="1:12" ht="123" customHeight="1" x14ac:dyDescent="0.3">
      <c r="A80" s="5" t="s">
        <v>388</v>
      </c>
      <c r="B80" s="5" t="s">
        <v>389</v>
      </c>
      <c r="C80" s="5" t="s">
        <v>14</v>
      </c>
      <c r="D80" s="5" t="s">
        <v>390</v>
      </c>
      <c r="E80" s="5" t="s">
        <v>391</v>
      </c>
      <c r="F80" s="5" t="s">
        <v>392</v>
      </c>
      <c r="G80" s="5" t="s">
        <v>18</v>
      </c>
      <c r="H80" s="5" t="s">
        <v>19</v>
      </c>
      <c r="I80" s="5" t="s">
        <v>393</v>
      </c>
      <c r="J80" s="5" t="s">
        <v>394</v>
      </c>
      <c r="K80" s="143" t="s">
        <v>395</v>
      </c>
      <c r="L80" s="2"/>
    </row>
    <row r="81" spans="1:12" ht="122.4" customHeight="1" x14ac:dyDescent="0.3">
      <c r="A81" s="5" t="s">
        <v>388</v>
      </c>
      <c r="B81" s="5" t="s">
        <v>389</v>
      </c>
      <c r="C81" s="5" t="s">
        <v>14</v>
      </c>
      <c r="D81" s="5" t="s">
        <v>396</v>
      </c>
      <c r="E81" s="5" t="s">
        <v>397</v>
      </c>
      <c r="F81" s="5" t="s">
        <v>398</v>
      </c>
      <c r="G81" s="5" t="s">
        <v>18</v>
      </c>
      <c r="H81" s="5" t="s">
        <v>19</v>
      </c>
      <c r="I81" s="5" t="s">
        <v>399</v>
      </c>
      <c r="J81" s="5" t="s">
        <v>400</v>
      </c>
      <c r="K81" s="143" t="s">
        <v>395</v>
      </c>
      <c r="L81" s="2"/>
    </row>
    <row r="82" spans="1:12" ht="129.6" x14ac:dyDescent="0.3">
      <c r="A82" s="5" t="s">
        <v>388</v>
      </c>
      <c r="B82" s="5" t="s">
        <v>389</v>
      </c>
      <c r="C82" s="5" t="s">
        <v>14</v>
      </c>
      <c r="D82" s="5" t="s">
        <v>401</v>
      </c>
      <c r="E82" s="5" t="s">
        <v>402</v>
      </c>
      <c r="F82" s="5" t="s">
        <v>403</v>
      </c>
      <c r="G82" s="5" t="s">
        <v>18</v>
      </c>
      <c r="H82" s="5" t="s">
        <v>19</v>
      </c>
      <c r="I82" s="5" t="s">
        <v>404</v>
      </c>
      <c r="J82" s="5" t="s">
        <v>405</v>
      </c>
      <c r="K82" s="143" t="s">
        <v>395</v>
      </c>
      <c r="L82" s="2"/>
    </row>
    <row r="83" spans="1:12" ht="129.6" x14ac:dyDescent="0.3">
      <c r="A83" s="5" t="s">
        <v>388</v>
      </c>
      <c r="B83" s="5" t="s">
        <v>389</v>
      </c>
      <c r="C83" s="5" t="s">
        <v>14</v>
      </c>
      <c r="D83" s="5" t="s">
        <v>406</v>
      </c>
      <c r="E83" s="5" t="s">
        <v>407</v>
      </c>
      <c r="F83" s="5" t="s">
        <v>408</v>
      </c>
      <c r="G83" s="5" t="s">
        <v>18</v>
      </c>
      <c r="H83" s="5" t="s">
        <v>19</v>
      </c>
      <c r="I83" s="5" t="s">
        <v>409</v>
      </c>
      <c r="J83" s="5" t="s">
        <v>1139</v>
      </c>
      <c r="K83" s="143" t="s">
        <v>395</v>
      </c>
      <c r="L83" s="2"/>
    </row>
    <row r="84" spans="1:12" ht="187.2" x14ac:dyDescent="0.3">
      <c r="A84" s="5" t="s">
        <v>388</v>
      </c>
      <c r="B84" s="5" t="s">
        <v>389</v>
      </c>
      <c r="C84" s="5" t="s">
        <v>14</v>
      </c>
      <c r="D84" s="5" t="s">
        <v>410</v>
      </c>
      <c r="E84" s="5" t="s">
        <v>411</v>
      </c>
      <c r="F84" s="5" t="s">
        <v>412</v>
      </c>
      <c r="G84" s="5" t="s">
        <v>18</v>
      </c>
      <c r="H84" s="5" t="s">
        <v>19</v>
      </c>
      <c r="I84" s="5" t="s">
        <v>413</v>
      </c>
      <c r="J84" s="5" t="s">
        <v>414</v>
      </c>
      <c r="K84" s="143" t="s">
        <v>395</v>
      </c>
      <c r="L84" s="2"/>
    </row>
    <row r="85" spans="1:12" ht="115.2" x14ac:dyDescent="0.3">
      <c r="A85" s="5" t="s">
        <v>415</v>
      </c>
      <c r="B85" s="5" t="s">
        <v>13</v>
      </c>
      <c r="C85" s="5" t="s">
        <v>14</v>
      </c>
      <c r="D85" s="5" t="s">
        <v>416</v>
      </c>
      <c r="E85" s="5" t="s">
        <v>417</v>
      </c>
      <c r="F85" s="5" t="s">
        <v>418</v>
      </c>
      <c r="G85" s="5" t="s">
        <v>18</v>
      </c>
      <c r="H85" s="5" t="s">
        <v>19</v>
      </c>
      <c r="I85" s="5" t="s">
        <v>419</v>
      </c>
      <c r="J85" s="5" t="s">
        <v>20</v>
      </c>
      <c r="K85" s="5" t="s">
        <v>21</v>
      </c>
      <c r="L85" s="2"/>
    </row>
    <row r="86" spans="1:12" ht="129.6" x14ac:dyDescent="0.3">
      <c r="A86" s="5" t="s">
        <v>420</v>
      </c>
      <c r="B86" s="5" t="s">
        <v>389</v>
      </c>
      <c r="C86" s="5" t="s">
        <v>14</v>
      </c>
      <c r="D86" s="5" t="s">
        <v>421</v>
      </c>
      <c r="E86" s="5" t="s">
        <v>422</v>
      </c>
      <c r="F86" s="5" t="s">
        <v>423</v>
      </c>
      <c r="G86" s="5" t="s">
        <v>18</v>
      </c>
      <c r="H86" s="5" t="s">
        <v>19</v>
      </c>
      <c r="I86" s="5" t="s">
        <v>424</v>
      </c>
      <c r="J86" s="5" t="s">
        <v>123</v>
      </c>
      <c r="K86" s="5" t="s">
        <v>425</v>
      </c>
      <c r="L86" s="2"/>
    </row>
    <row r="87" spans="1:12" ht="86.4" x14ac:dyDescent="0.3">
      <c r="A87" s="5" t="s">
        <v>426</v>
      </c>
      <c r="B87" s="5" t="s">
        <v>427</v>
      </c>
      <c r="C87" s="5" t="s">
        <v>212</v>
      </c>
      <c r="D87" s="5" t="s">
        <v>428</v>
      </c>
      <c r="E87" s="5" t="s">
        <v>429</v>
      </c>
      <c r="F87" s="5" t="s">
        <v>430</v>
      </c>
      <c r="G87" s="5" t="s">
        <v>111</v>
      </c>
      <c r="H87" s="5" t="s">
        <v>54</v>
      </c>
      <c r="I87" s="5" t="s">
        <v>431</v>
      </c>
      <c r="J87" s="5" t="s">
        <v>432</v>
      </c>
      <c r="K87" s="5" t="s">
        <v>433</v>
      </c>
      <c r="L87" s="2"/>
    </row>
    <row r="88" spans="1:12" ht="158.4" x14ac:dyDescent="0.3">
      <c r="A88" s="5" t="s">
        <v>426</v>
      </c>
      <c r="B88" s="5" t="s">
        <v>427</v>
      </c>
      <c r="C88" s="5" t="s">
        <v>212</v>
      </c>
      <c r="D88" s="5" t="s">
        <v>434</v>
      </c>
      <c r="E88" s="5" t="s">
        <v>436</v>
      </c>
      <c r="F88" s="5" t="s">
        <v>437</v>
      </c>
      <c r="G88" s="5" t="s">
        <v>18</v>
      </c>
      <c r="H88" s="5" t="s">
        <v>54</v>
      </c>
      <c r="I88" s="5" t="s">
        <v>438</v>
      </c>
      <c r="J88" s="5" t="s">
        <v>439</v>
      </c>
      <c r="K88" s="5" t="s">
        <v>433</v>
      </c>
    </row>
    <row r="89" spans="1:12" ht="130.19999999999999" customHeight="1" x14ac:dyDescent="0.3">
      <c r="A89" s="5" t="s">
        <v>426</v>
      </c>
      <c r="B89" s="5" t="s">
        <v>440</v>
      </c>
      <c r="C89" s="5" t="s">
        <v>212</v>
      </c>
      <c r="D89" s="5" t="s">
        <v>435</v>
      </c>
      <c r="E89" s="5" t="s">
        <v>442</v>
      </c>
      <c r="F89" s="5" t="s">
        <v>443</v>
      </c>
      <c r="G89" s="5" t="s">
        <v>18</v>
      </c>
      <c r="H89" s="5" t="s">
        <v>19</v>
      </c>
      <c r="I89" s="5" t="s">
        <v>444</v>
      </c>
      <c r="J89" s="5" t="s">
        <v>445</v>
      </c>
      <c r="K89" s="5" t="s">
        <v>446</v>
      </c>
    </row>
    <row r="90" spans="1:12" ht="115.95" customHeight="1" x14ac:dyDescent="0.3">
      <c r="A90" s="5" t="s">
        <v>426</v>
      </c>
      <c r="B90" s="5" t="s">
        <v>13</v>
      </c>
      <c r="C90" s="5" t="s">
        <v>14</v>
      </c>
      <c r="D90" s="5" t="s">
        <v>441</v>
      </c>
      <c r="E90" s="5" t="s">
        <v>448</v>
      </c>
      <c r="F90" s="5" t="s">
        <v>449</v>
      </c>
      <c r="G90" s="5" t="s">
        <v>18</v>
      </c>
      <c r="H90" s="5" t="s">
        <v>19</v>
      </c>
      <c r="I90" s="5" t="s">
        <v>450</v>
      </c>
      <c r="J90" s="5" t="s">
        <v>451</v>
      </c>
      <c r="K90" s="5" t="s">
        <v>21</v>
      </c>
    </row>
    <row r="91" spans="1:12" ht="100.2" customHeight="1" x14ac:dyDescent="0.3">
      <c r="A91" s="5" t="s">
        <v>426</v>
      </c>
      <c r="B91" s="5" t="s">
        <v>453</v>
      </c>
      <c r="C91" s="5" t="s">
        <v>212</v>
      </c>
      <c r="D91" s="5" t="s">
        <v>447</v>
      </c>
      <c r="E91" s="5" t="s">
        <v>455</v>
      </c>
      <c r="F91" s="5" t="s">
        <v>456</v>
      </c>
      <c r="G91" s="5" t="s">
        <v>457</v>
      </c>
      <c r="H91" s="5" t="s">
        <v>54</v>
      </c>
      <c r="I91" s="5" t="s">
        <v>399</v>
      </c>
      <c r="J91" s="5" t="s">
        <v>458</v>
      </c>
      <c r="K91" s="5" t="s">
        <v>446</v>
      </c>
    </row>
    <row r="92" spans="1:12" ht="100.2" customHeight="1" x14ac:dyDescent="0.3">
      <c r="A92" s="5" t="s">
        <v>426</v>
      </c>
      <c r="B92" s="5" t="s">
        <v>427</v>
      </c>
      <c r="C92" s="5" t="s">
        <v>212</v>
      </c>
      <c r="D92" s="5" t="s">
        <v>454</v>
      </c>
      <c r="E92" s="5" t="s">
        <v>461</v>
      </c>
      <c r="F92" s="5" t="s">
        <v>462</v>
      </c>
      <c r="G92" s="5" t="s">
        <v>18</v>
      </c>
      <c r="H92" s="5" t="s">
        <v>19</v>
      </c>
      <c r="I92" s="5" t="s">
        <v>463</v>
      </c>
      <c r="J92" s="5" t="s">
        <v>464</v>
      </c>
      <c r="K92" s="5" t="s">
        <v>433</v>
      </c>
    </row>
    <row r="93" spans="1:12" ht="187.2" x14ac:dyDescent="0.3">
      <c r="A93" s="5" t="s">
        <v>426</v>
      </c>
      <c r="B93" s="5" t="s">
        <v>13</v>
      </c>
      <c r="C93" s="5" t="s">
        <v>14</v>
      </c>
      <c r="D93" s="5" t="s">
        <v>460</v>
      </c>
      <c r="E93" s="5" t="s">
        <v>466</v>
      </c>
      <c r="F93" s="5" t="s">
        <v>467</v>
      </c>
      <c r="G93" s="5" t="s">
        <v>18</v>
      </c>
      <c r="H93" s="5" t="s">
        <v>19</v>
      </c>
      <c r="I93" s="5" t="s">
        <v>468</v>
      </c>
      <c r="J93" s="5" t="s">
        <v>20</v>
      </c>
      <c r="K93" s="5" t="s">
        <v>21</v>
      </c>
    </row>
    <row r="94" spans="1:12" ht="86.4" x14ac:dyDescent="0.3">
      <c r="A94" s="5" t="s">
        <v>426</v>
      </c>
      <c r="B94" s="5" t="s">
        <v>128</v>
      </c>
      <c r="C94" s="5" t="s">
        <v>33</v>
      </c>
      <c r="D94" s="5" t="s">
        <v>465</v>
      </c>
      <c r="E94" s="5" t="s">
        <v>470</v>
      </c>
      <c r="F94" s="5" t="s">
        <v>471</v>
      </c>
      <c r="G94" s="5" t="s">
        <v>18</v>
      </c>
      <c r="H94" s="5" t="s">
        <v>19</v>
      </c>
      <c r="I94" s="5" t="s">
        <v>472</v>
      </c>
      <c r="J94" s="5" t="s">
        <v>473</v>
      </c>
      <c r="K94" s="5" t="s">
        <v>134</v>
      </c>
    </row>
    <row r="95" spans="1:12" ht="79.2" customHeight="1" x14ac:dyDescent="0.3">
      <c r="A95" s="5" t="s">
        <v>426</v>
      </c>
      <c r="B95" s="5" t="s">
        <v>427</v>
      </c>
      <c r="C95" s="5" t="s">
        <v>212</v>
      </c>
      <c r="D95" s="5" t="s">
        <v>469</v>
      </c>
      <c r="E95" s="5" t="s">
        <v>476</v>
      </c>
      <c r="F95" s="5" t="s">
        <v>477</v>
      </c>
      <c r="G95" s="5" t="s">
        <v>457</v>
      </c>
      <c r="H95" s="5" t="s">
        <v>54</v>
      </c>
      <c r="I95" s="5" t="s">
        <v>478</v>
      </c>
      <c r="J95" s="5" t="s">
        <v>479</v>
      </c>
      <c r="K95" s="143" t="s">
        <v>433</v>
      </c>
    </row>
    <row r="96" spans="1:12" ht="129.6" x14ac:dyDescent="0.3">
      <c r="A96" s="5" t="s">
        <v>426</v>
      </c>
      <c r="B96" s="5" t="s">
        <v>427</v>
      </c>
      <c r="C96" s="5" t="s">
        <v>212</v>
      </c>
      <c r="D96" s="5" t="s">
        <v>475</v>
      </c>
      <c r="E96" s="5" t="s">
        <v>482</v>
      </c>
      <c r="F96" s="5" t="s">
        <v>483</v>
      </c>
      <c r="G96" s="5" t="s">
        <v>18</v>
      </c>
      <c r="H96" s="5" t="s">
        <v>19</v>
      </c>
      <c r="I96" s="5"/>
      <c r="J96" s="5" t="s">
        <v>484</v>
      </c>
      <c r="K96" s="143" t="s">
        <v>433</v>
      </c>
    </row>
    <row r="97" spans="1:11" ht="57.6" x14ac:dyDescent="0.3">
      <c r="A97" s="5" t="s">
        <v>426</v>
      </c>
      <c r="B97" s="5" t="s">
        <v>440</v>
      </c>
      <c r="C97" s="5" t="s">
        <v>212</v>
      </c>
      <c r="D97" s="5" t="s">
        <v>481</v>
      </c>
      <c r="E97" s="5" t="s">
        <v>486</v>
      </c>
      <c r="F97" s="5" t="s">
        <v>487</v>
      </c>
      <c r="G97" s="5" t="s">
        <v>111</v>
      </c>
      <c r="H97" s="5" t="s">
        <v>19</v>
      </c>
      <c r="I97" s="5" t="s">
        <v>488</v>
      </c>
      <c r="J97" s="5" t="s">
        <v>489</v>
      </c>
      <c r="K97" s="5" t="s">
        <v>446</v>
      </c>
    </row>
    <row r="98" spans="1:11" ht="100.8" x14ac:dyDescent="0.3">
      <c r="A98" s="5" t="s">
        <v>426</v>
      </c>
      <c r="B98" s="5" t="s">
        <v>427</v>
      </c>
      <c r="C98" s="5" t="s">
        <v>212</v>
      </c>
      <c r="D98" s="5" t="s">
        <v>485</v>
      </c>
      <c r="E98" s="5" t="s">
        <v>491</v>
      </c>
      <c r="F98" s="5" t="s">
        <v>492</v>
      </c>
      <c r="G98" s="5" t="s">
        <v>18</v>
      </c>
      <c r="H98" s="5" t="s">
        <v>54</v>
      </c>
      <c r="I98" s="5" t="s">
        <v>493</v>
      </c>
      <c r="J98" s="5" t="s">
        <v>494</v>
      </c>
      <c r="K98" s="143" t="s">
        <v>433</v>
      </c>
    </row>
    <row r="99" spans="1:11" ht="187.2" x14ac:dyDescent="0.3">
      <c r="A99" s="5" t="s">
        <v>426</v>
      </c>
      <c r="B99" s="5" t="s">
        <v>13</v>
      </c>
      <c r="C99" s="5" t="s">
        <v>14</v>
      </c>
      <c r="D99" s="5" t="s">
        <v>490</v>
      </c>
      <c r="E99" s="5" t="s">
        <v>496</v>
      </c>
      <c r="F99" s="5" t="s">
        <v>497</v>
      </c>
      <c r="G99" s="5" t="s">
        <v>457</v>
      </c>
      <c r="H99" s="5" t="s">
        <v>19</v>
      </c>
      <c r="I99" s="5" t="s">
        <v>498</v>
      </c>
      <c r="J99" s="5" t="s">
        <v>20</v>
      </c>
      <c r="K99" s="5" t="s">
        <v>21</v>
      </c>
    </row>
    <row r="100" spans="1:11" ht="158.4" x14ac:dyDescent="0.3">
      <c r="A100" s="5" t="s">
        <v>426</v>
      </c>
      <c r="B100" s="5" t="s">
        <v>427</v>
      </c>
      <c r="C100" s="5" t="s">
        <v>212</v>
      </c>
      <c r="D100" s="5" t="s">
        <v>495</v>
      </c>
      <c r="E100" s="5" t="s">
        <v>500</v>
      </c>
      <c r="F100" s="5" t="s">
        <v>501</v>
      </c>
      <c r="G100" s="5" t="s">
        <v>18</v>
      </c>
      <c r="H100" s="5" t="s">
        <v>54</v>
      </c>
      <c r="I100" s="5" t="s">
        <v>502</v>
      </c>
      <c r="J100" s="5" t="s">
        <v>503</v>
      </c>
      <c r="K100" s="5" t="s">
        <v>433</v>
      </c>
    </row>
    <row r="101" spans="1:11" ht="170.4" customHeight="1" x14ac:dyDescent="0.3">
      <c r="A101" s="5" t="s">
        <v>426</v>
      </c>
      <c r="B101" s="5" t="s">
        <v>427</v>
      </c>
      <c r="C101" s="5" t="s">
        <v>212</v>
      </c>
      <c r="D101" s="5" t="s">
        <v>499</v>
      </c>
      <c r="E101" s="5" t="s">
        <v>505</v>
      </c>
      <c r="F101" s="5" t="s">
        <v>506</v>
      </c>
      <c r="G101" s="5" t="s">
        <v>62</v>
      </c>
      <c r="H101" s="5" t="s">
        <v>54</v>
      </c>
      <c r="I101" s="5" t="s">
        <v>507</v>
      </c>
      <c r="J101" s="5" t="s">
        <v>479</v>
      </c>
      <c r="K101" s="5" t="s">
        <v>433</v>
      </c>
    </row>
    <row r="102" spans="1:11" ht="170.4" customHeight="1" x14ac:dyDescent="0.3">
      <c r="A102" s="5" t="s">
        <v>426</v>
      </c>
      <c r="B102" s="5" t="s">
        <v>427</v>
      </c>
      <c r="C102" s="5" t="s">
        <v>212</v>
      </c>
      <c r="D102" s="5" t="s">
        <v>504</v>
      </c>
      <c r="E102" s="5" t="s">
        <v>509</v>
      </c>
      <c r="F102" s="5" t="s">
        <v>510</v>
      </c>
      <c r="G102" s="5" t="s">
        <v>53</v>
      </c>
      <c r="H102" s="5" t="s">
        <v>54</v>
      </c>
      <c r="I102" s="5" t="s">
        <v>511</v>
      </c>
      <c r="J102" s="5" t="s">
        <v>55</v>
      </c>
      <c r="K102" s="143" t="s">
        <v>512</v>
      </c>
    </row>
    <row r="103" spans="1:11" ht="170.4" customHeight="1" x14ac:dyDescent="0.3">
      <c r="A103" s="5" t="s">
        <v>426</v>
      </c>
      <c r="B103" s="5" t="s">
        <v>13</v>
      </c>
      <c r="C103" s="5" t="s">
        <v>14</v>
      </c>
      <c r="D103" s="5" t="s">
        <v>508</v>
      </c>
      <c r="E103" s="5" t="s">
        <v>1138</v>
      </c>
      <c r="F103" s="5" t="s">
        <v>1146</v>
      </c>
      <c r="G103" s="5" t="s">
        <v>69</v>
      </c>
      <c r="H103" s="5" t="s">
        <v>19</v>
      </c>
      <c r="I103" s="5" t="s">
        <v>1147</v>
      </c>
      <c r="J103" s="5" t="s">
        <v>1148</v>
      </c>
      <c r="K103" s="5" t="s">
        <v>21</v>
      </c>
    </row>
    <row r="104" spans="1:11" ht="57.6" x14ac:dyDescent="0.3">
      <c r="A104" s="5" t="s">
        <v>426</v>
      </c>
      <c r="B104" s="5" t="s">
        <v>513</v>
      </c>
      <c r="C104" s="5" t="s">
        <v>212</v>
      </c>
      <c r="D104" s="5" t="s">
        <v>514</v>
      </c>
      <c r="E104" s="5" t="s">
        <v>515</v>
      </c>
      <c r="F104" s="5" t="s">
        <v>516</v>
      </c>
      <c r="G104" s="5" t="s">
        <v>18</v>
      </c>
      <c r="H104" s="5" t="s">
        <v>19</v>
      </c>
      <c r="I104" s="5" t="s">
        <v>517</v>
      </c>
      <c r="J104" s="5" t="s">
        <v>439</v>
      </c>
      <c r="K104" s="5" t="s">
        <v>518</v>
      </c>
    </row>
    <row r="105" spans="1:11" ht="115.95" customHeight="1" x14ac:dyDescent="0.3">
      <c r="A105" s="5" t="s">
        <v>426</v>
      </c>
      <c r="B105" s="5" t="s">
        <v>520</v>
      </c>
      <c r="C105" s="5" t="s">
        <v>212</v>
      </c>
      <c r="D105" s="5" t="s">
        <v>521</v>
      </c>
      <c r="E105" s="145" t="s">
        <v>522</v>
      </c>
      <c r="F105" s="5" t="s">
        <v>523</v>
      </c>
      <c r="G105" s="5" t="s">
        <v>18</v>
      </c>
      <c r="H105" s="5" t="s">
        <v>19</v>
      </c>
      <c r="I105" s="5" t="s">
        <v>524</v>
      </c>
      <c r="J105" s="5" t="s">
        <v>525</v>
      </c>
      <c r="K105" s="5" t="s">
        <v>526</v>
      </c>
    </row>
    <row r="106" spans="1:11" ht="179.4" customHeight="1" x14ac:dyDescent="0.3">
      <c r="A106" s="5" t="s">
        <v>426</v>
      </c>
      <c r="B106" s="5" t="s">
        <v>440</v>
      </c>
      <c r="C106" s="5" t="s">
        <v>212</v>
      </c>
      <c r="D106" s="5" t="s">
        <v>527</v>
      </c>
      <c r="E106" s="145" t="s">
        <v>528</v>
      </c>
      <c r="F106" s="5" t="s">
        <v>529</v>
      </c>
      <c r="G106" s="5" t="s">
        <v>18</v>
      </c>
      <c r="H106" s="5" t="s">
        <v>19</v>
      </c>
      <c r="I106" s="5" t="s">
        <v>530</v>
      </c>
      <c r="J106" s="5" t="s">
        <v>531</v>
      </c>
      <c r="K106" s="5" t="s">
        <v>446</v>
      </c>
    </row>
    <row r="107" spans="1:11" ht="109.2" customHeight="1" x14ac:dyDescent="0.3">
      <c r="A107" s="5" t="s">
        <v>426</v>
      </c>
      <c r="B107" s="5" t="s">
        <v>427</v>
      </c>
      <c r="C107" s="5" t="s">
        <v>212</v>
      </c>
      <c r="D107" s="5" t="s">
        <v>532</v>
      </c>
      <c r="E107" s="5" t="s">
        <v>533</v>
      </c>
      <c r="F107" s="5" t="s">
        <v>534</v>
      </c>
      <c r="G107" s="5" t="s">
        <v>18</v>
      </c>
      <c r="H107" s="5" t="s">
        <v>54</v>
      </c>
      <c r="I107" s="5" t="s">
        <v>535</v>
      </c>
      <c r="J107" s="5" t="s">
        <v>536</v>
      </c>
      <c r="K107" s="5" t="s">
        <v>433</v>
      </c>
    </row>
    <row r="108" spans="1:11" ht="57.6" x14ac:dyDescent="0.3">
      <c r="A108" s="5" t="s">
        <v>426</v>
      </c>
      <c r="B108" s="5" t="s">
        <v>427</v>
      </c>
      <c r="C108" s="5" t="s">
        <v>212</v>
      </c>
      <c r="D108" s="5" t="s">
        <v>537</v>
      </c>
      <c r="E108" s="5" t="s">
        <v>538</v>
      </c>
      <c r="F108" s="5" t="s">
        <v>539</v>
      </c>
      <c r="G108" s="5" t="s">
        <v>18</v>
      </c>
      <c r="H108" s="5" t="s">
        <v>19</v>
      </c>
      <c r="I108" s="5" t="s">
        <v>540</v>
      </c>
      <c r="J108" s="5" t="s">
        <v>531</v>
      </c>
      <c r="K108" s="5" t="s">
        <v>433</v>
      </c>
    </row>
    <row r="109" spans="1:11" ht="92.4" customHeight="1" x14ac:dyDescent="0.3">
      <c r="A109" s="5" t="s">
        <v>426</v>
      </c>
      <c r="B109" s="5" t="s">
        <v>427</v>
      </c>
      <c r="C109" s="5" t="s">
        <v>212</v>
      </c>
      <c r="D109" s="5" t="s">
        <v>542</v>
      </c>
      <c r="E109" s="5" t="s">
        <v>543</v>
      </c>
      <c r="F109" s="5" t="s">
        <v>544</v>
      </c>
      <c r="G109" s="5" t="s">
        <v>18</v>
      </c>
      <c r="H109" s="5" t="s">
        <v>54</v>
      </c>
      <c r="I109" s="5" t="s">
        <v>545</v>
      </c>
      <c r="J109" s="5" t="s">
        <v>536</v>
      </c>
      <c r="K109" s="5" t="s">
        <v>433</v>
      </c>
    </row>
    <row r="110" spans="1:11" ht="158.4" x14ac:dyDescent="0.3">
      <c r="A110" s="5" t="s">
        <v>426</v>
      </c>
      <c r="B110" s="5" t="s">
        <v>474</v>
      </c>
      <c r="C110" s="5" t="s">
        <v>212</v>
      </c>
      <c r="D110" s="5" t="s">
        <v>546</v>
      </c>
      <c r="E110" s="5" t="s">
        <v>547</v>
      </c>
      <c r="F110" s="5" t="s">
        <v>548</v>
      </c>
      <c r="G110" s="5" t="s">
        <v>18</v>
      </c>
      <c r="H110" s="5" t="s">
        <v>54</v>
      </c>
      <c r="I110" s="5" t="s">
        <v>549</v>
      </c>
      <c r="J110" s="5" t="s">
        <v>473</v>
      </c>
      <c r="K110" s="5" t="s">
        <v>480</v>
      </c>
    </row>
    <row r="111" spans="1:11" ht="403.2" x14ac:dyDescent="0.3">
      <c r="A111" s="5" t="s">
        <v>426</v>
      </c>
      <c r="B111" s="5" t="s">
        <v>13</v>
      </c>
      <c r="C111" s="5" t="s">
        <v>14</v>
      </c>
      <c r="D111" s="5" t="s">
        <v>550</v>
      </c>
      <c r="E111" s="5" t="s">
        <v>551</v>
      </c>
      <c r="F111" s="5" t="s">
        <v>552</v>
      </c>
      <c r="G111" s="5" t="s">
        <v>18</v>
      </c>
      <c r="H111" s="5" t="s">
        <v>54</v>
      </c>
      <c r="I111" s="5" t="s">
        <v>553</v>
      </c>
      <c r="J111" s="5" t="s">
        <v>20</v>
      </c>
      <c r="K111" s="5" t="s">
        <v>21</v>
      </c>
    </row>
    <row r="112" spans="1:11" ht="57" customHeight="1" x14ac:dyDescent="0.3">
      <c r="A112" s="5" t="s">
        <v>426</v>
      </c>
      <c r="B112" s="5" t="s">
        <v>128</v>
      </c>
      <c r="C112" s="5" t="s">
        <v>33</v>
      </c>
      <c r="D112" s="5" t="s">
        <v>554</v>
      </c>
      <c r="E112" s="5" t="s">
        <v>555</v>
      </c>
      <c r="F112" s="5" t="s">
        <v>556</v>
      </c>
      <c r="G112" s="5" t="s">
        <v>18</v>
      </c>
      <c r="H112" s="5" t="s">
        <v>19</v>
      </c>
      <c r="I112" s="5" t="s">
        <v>557</v>
      </c>
      <c r="J112" s="5" t="s">
        <v>558</v>
      </c>
      <c r="K112" s="5" t="s">
        <v>134</v>
      </c>
    </row>
    <row r="113" spans="1:11" ht="115.2" x14ac:dyDescent="0.3">
      <c r="A113" s="5" t="s">
        <v>426</v>
      </c>
      <c r="B113" s="5" t="s">
        <v>13</v>
      </c>
      <c r="C113" s="5" t="s">
        <v>14</v>
      </c>
      <c r="D113" s="5" t="s">
        <v>559</v>
      </c>
      <c r="E113" s="5" t="s">
        <v>560</v>
      </c>
      <c r="F113" s="5" t="s">
        <v>561</v>
      </c>
      <c r="G113" s="5" t="s">
        <v>18</v>
      </c>
      <c r="H113" s="5" t="s">
        <v>19</v>
      </c>
      <c r="I113" s="5" t="s">
        <v>562</v>
      </c>
      <c r="J113" s="5" t="s">
        <v>20</v>
      </c>
      <c r="K113" s="5" t="s">
        <v>21</v>
      </c>
    </row>
    <row r="114" spans="1:11" ht="86.4" customHeight="1" x14ac:dyDescent="0.3">
      <c r="A114" s="5" t="s">
        <v>426</v>
      </c>
      <c r="B114" s="5" t="s">
        <v>1133</v>
      </c>
      <c r="C114" s="5" t="s">
        <v>212</v>
      </c>
      <c r="D114" s="5" t="s">
        <v>563</v>
      </c>
      <c r="E114" s="5" t="s">
        <v>564</v>
      </c>
      <c r="F114" s="5" t="s">
        <v>565</v>
      </c>
      <c r="G114" s="5" t="s">
        <v>18</v>
      </c>
      <c r="H114" s="5" t="s">
        <v>54</v>
      </c>
      <c r="I114" s="5" t="s">
        <v>566</v>
      </c>
      <c r="J114" s="5" t="s">
        <v>567</v>
      </c>
      <c r="K114" s="143" t="s">
        <v>433</v>
      </c>
    </row>
    <row r="115" spans="1:11" ht="57.6" x14ac:dyDescent="0.3">
      <c r="A115" s="5" t="s">
        <v>426</v>
      </c>
      <c r="B115" s="5" t="s">
        <v>427</v>
      </c>
      <c r="C115" s="5" t="s">
        <v>212</v>
      </c>
      <c r="D115" s="5" t="s">
        <v>568</v>
      </c>
      <c r="E115" s="5" t="s">
        <v>569</v>
      </c>
      <c r="F115" s="5" t="s">
        <v>570</v>
      </c>
      <c r="G115" s="5" t="s">
        <v>62</v>
      </c>
      <c r="H115" s="5" t="s">
        <v>54</v>
      </c>
      <c r="I115" s="5" t="s">
        <v>571</v>
      </c>
      <c r="J115" s="5" t="s">
        <v>572</v>
      </c>
      <c r="K115" s="5" t="s">
        <v>433</v>
      </c>
    </row>
    <row r="116" spans="1:11" ht="47.4" customHeight="1" x14ac:dyDescent="0.3">
      <c r="A116" s="5" t="s">
        <v>426</v>
      </c>
      <c r="B116" s="5" t="s">
        <v>427</v>
      </c>
      <c r="C116" s="5" t="s">
        <v>212</v>
      </c>
      <c r="D116" s="5" t="s">
        <v>573</v>
      </c>
      <c r="E116" s="5" t="s">
        <v>574</v>
      </c>
      <c r="F116" s="5" t="s">
        <v>575</v>
      </c>
      <c r="G116" s="5" t="s">
        <v>18</v>
      </c>
      <c r="H116" s="5" t="s">
        <v>54</v>
      </c>
      <c r="I116" s="5" t="s">
        <v>576</v>
      </c>
      <c r="J116" s="5" t="s">
        <v>577</v>
      </c>
      <c r="K116" s="5" t="s">
        <v>433</v>
      </c>
    </row>
    <row r="117" spans="1:11" ht="72" x14ac:dyDescent="0.3">
      <c r="A117" s="5" t="s">
        <v>426</v>
      </c>
      <c r="B117" s="5" t="s">
        <v>427</v>
      </c>
      <c r="C117" s="5" t="s">
        <v>212</v>
      </c>
      <c r="D117" s="5" t="s">
        <v>578</v>
      </c>
      <c r="E117" s="5" t="s">
        <v>579</v>
      </c>
      <c r="F117" s="5" t="s">
        <v>580</v>
      </c>
      <c r="G117" s="5" t="s">
        <v>18</v>
      </c>
      <c r="H117" s="5" t="s">
        <v>54</v>
      </c>
      <c r="I117" s="5" t="s">
        <v>581</v>
      </c>
      <c r="J117" s="5" t="s">
        <v>169</v>
      </c>
      <c r="K117" s="5" t="s">
        <v>433</v>
      </c>
    </row>
    <row r="118" spans="1:11" ht="144" x14ac:dyDescent="0.3">
      <c r="A118" s="5" t="s">
        <v>426</v>
      </c>
      <c r="B118" s="5" t="s">
        <v>520</v>
      </c>
      <c r="C118" s="5" t="s">
        <v>212</v>
      </c>
      <c r="D118" s="5" t="s">
        <v>582</v>
      </c>
      <c r="E118" s="5" t="s">
        <v>583</v>
      </c>
      <c r="F118" s="5" t="s">
        <v>589</v>
      </c>
      <c r="G118" s="5" t="s">
        <v>53</v>
      </c>
      <c r="H118" s="141" t="s">
        <v>19</v>
      </c>
      <c r="I118" s="5" t="s">
        <v>590</v>
      </c>
      <c r="J118" s="5" t="s">
        <v>586</v>
      </c>
      <c r="K118" s="5" t="s">
        <v>526</v>
      </c>
    </row>
    <row r="119" spans="1:11" ht="231.6" customHeight="1" x14ac:dyDescent="0.3">
      <c r="A119" s="5" t="s">
        <v>426</v>
      </c>
      <c r="B119" s="5" t="s">
        <v>520</v>
      </c>
      <c r="C119" s="5" t="s">
        <v>212</v>
      </c>
      <c r="D119" s="5" t="s">
        <v>587</v>
      </c>
      <c r="E119" s="5" t="s">
        <v>588</v>
      </c>
      <c r="F119" s="5" t="s">
        <v>584</v>
      </c>
      <c r="G119" s="5" t="s">
        <v>53</v>
      </c>
      <c r="H119" s="141" t="s">
        <v>19</v>
      </c>
      <c r="I119" s="5" t="s">
        <v>585</v>
      </c>
      <c r="J119" s="5" t="s">
        <v>591</v>
      </c>
      <c r="K119" s="5" t="s">
        <v>526</v>
      </c>
    </row>
    <row r="120" spans="1:11" ht="72" x14ac:dyDescent="0.3">
      <c r="A120" s="5" t="s">
        <v>426</v>
      </c>
      <c r="B120" s="5" t="s">
        <v>427</v>
      </c>
      <c r="C120" s="5" t="s">
        <v>212</v>
      </c>
      <c r="D120" s="5" t="s">
        <v>592</v>
      </c>
      <c r="E120" s="5" t="s">
        <v>593</v>
      </c>
      <c r="F120" s="5" t="s">
        <v>594</v>
      </c>
      <c r="G120" s="5" t="s">
        <v>18</v>
      </c>
      <c r="H120" s="5" t="s">
        <v>54</v>
      </c>
      <c r="I120" s="5" t="s">
        <v>595</v>
      </c>
      <c r="J120" s="5" t="s">
        <v>531</v>
      </c>
      <c r="K120" s="5" t="s">
        <v>433</v>
      </c>
    </row>
    <row r="121" spans="1:11" ht="135.6" customHeight="1" x14ac:dyDescent="0.3">
      <c r="A121" s="5" t="s">
        <v>426</v>
      </c>
      <c r="B121" s="5" t="s">
        <v>427</v>
      </c>
      <c r="C121" s="5" t="s">
        <v>212</v>
      </c>
      <c r="D121" s="5" t="s">
        <v>596</v>
      </c>
      <c r="E121" s="5" t="s">
        <v>597</v>
      </c>
      <c r="F121" s="5" t="s">
        <v>598</v>
      </c>
      <c r="G121" s="5" t="s">
        <v>18</v>
      </c>
      <c r="H121" s="5" t="s">
        <v>19</v>
      </c>
      <c r="I121" s="5" t="s">
        <v>599</v>
      </c>
      <c r="J121" s="5" t="s">
        <v>600</v>
      </c>
      <c r="K121" s="143" t="s">
        <v>433</v>
      </c>
    </row>
    <row r="122" spans="1:11" ht="129.6" x14ac:dyDescent="0.3">
      <c r="A122" s="5" t="s">
        <v>426</v>
      </c>
      <c r="B122" s="5" t="s">
        <v>427</v>
      </c>
      <c r="C122" s="5" t="s">
        <v>212</v>
      </c>
      <c r="D122" s="5" t="s">
        <v>601</v>
      </c>
      <c r="E122" s="5" t="s">
        <v>602</v>
      </c>
      <c r="F122" s="5" t="s">
        <v>603</v>
      </c>
      <c r="G122" s="5" t="s">
        <v>111</v>
      </c>
      <c r="H122" s="5" t="s">
        <v>54</v>
      </c>
      <c r="I122" s="5" t="s">
        <v>604</v>
      </c>
      <c r="J122" s="5" t="s">
        <v>605</v>
      </c>
      <c r="K122" s="143" t="s">
        <v>433</v>
      </c>
    </row>
    <row r="123" spans="1:11" ht="201.6" x14ac:dyDescent="0.3">
      <c r="A123" s="5" t="s">
        <v>426</v>
      </c>
      <c r="B123" s="5" t="s">
        <v>427</v>
      </c>
      <c r="C123" s="5" t="s">
        <v>212</v>
      </c>
      <c r="D123" s="5" t="s">
        <v>606</v>
      </c>
      <c r="E123" s="5" t="s">
        <v>607</v>
      </c>
      <c r="F123" s="5" t="s">
        <v>608</v>
      </c>
      <c r="G123" s="5" t="s">
        <v>18</v>
      </c>
      <c r="H123" s="5" t="s">
        <v>54</v>
      </c>
      <c r="I123" s="5" t="s">
        <v>609</v>
      </c>
      <c r="J123" s="5" t="s">
        <v>610</v>
      </c>
      <c r="K123" s="5" t="s">
        <v>433</v>
      </c>
    </row>
    <row r="124" spans="1:11" ht="43.2" x14ac:dyDescent="0.3">
      <c r="A124" s="141" t="s">
        <v>426</v>
      </c>
      <c r="B124" s="141" t="s">
        <v>427</v>
      </c>
      <c r="C124" s="5" t="s">
        <v>212</v>
      </c>
      <c r="D124" s="5" t="s">
        <v>611</v>
      </c>
      <c r="E124" s="5" t="s">
        <v>612</v>
      </c>
      <c r="F124" s="5" t="s">
        <v>613</v>
      </c>
      <c r="G124" s="5" t="s">
        <v>18</v>
      </c>
      <c r="H124" s="141" t="s">
        <v>54</v>
      </c>
      <c r="I124" s="141" t="s">
        <v>614</v>
      </c>
      <c r="J124" s="5" t="s">
        <v>479</v>
      </c>
      <c r="K124" s="5" t="s">
        <v>433</v>
      </c>
    </row>
    <row r="125" spans="1:11" ht="129.6" x14ac:dyDescent="0.3">
      <c r="A125" s="141" t="s">
        <v>426</v>
      </c>
      <c r="B125" s="141" t="s">
        <v>440</v>
      </c>
      <c r="C125" s="5" t="s">
        <v>212</v>
      </c>
      <c r="D125" s="5" t="s">
        <v>615</v>
      </c>
      <c r="E125" s="5" t="s">
        <v>616</v>
      </c>
      <c r="F125" s="5" t="s">
        <v>1145</v>
      </c>
      <c r="G125" s="5" t="s">
        <v>18</v>
      </c>
      <c r="H125" s="141" t="s">
        <v>54</v>
      </c>
      <c r="I125" s="5" t="s">
        <v>617</v>
      </c>
      <c r="J125" s="5" t="s">
        <v>618</v>
      </c>
      <c r="K125" s="5" t="s">
        <v>446</v>
      </c>
    </row>
    <row r="126" spans="1:11" ht="57.6" x14ac:dyDescent="0.3">
      <c r="A126" s="141" t="s">
        <v>426</v>
      </c>
      <c r="B126" s="141" t="s">
        <v>427</v>
      </c>
      <c r="C126" s="5" t="s">
        <v>212</v>
      </c>
      <c r="D126" s="5" t="s">
        <v>619</v>
      </c>
      <c r="E126" s="5" t="s">
        <v>620</v>
      </c>
      <c r="F126" s="5" t="s">
        <v>621</v>
      </c>
      <c r="G126" s="5" t="s">
        <v>18</v>
      </c>
      <c r="H126" s="141" t="s">
        <v>19</v>
      </c>
      <c r="I126" s="5" t="s">
        <v>622</v>
      </c>
      <c r="J126" s="5" t="s">
        <v>531</v>
      </c>
      <c r="K126" s="5" t="s">
        <v>433</v>
      </c>
    </row>
    <row r="127" spans="1:11" ht="57.6" x14ac:dyDescent="0.3">
      <c r="A127" s="141" t="s">
        <v>426</v>
      </c>
      <c r="B127" s="141" t="s">
        <v>427</v>
      </c>
      <c r="C127" s="5" t="s">
        <v>212</v>
      </c>
      <c r="D127" s="5" t="s">
        <v>623</v>
      </c>
      <c r="E127" s="5" t="s">
        <v>624</v>
      </c>
      <c r="F127" s="5" t="s">
        <v>625</v>
      </c>
      <c r="G127" s="5" t="s">
        <v>18</v>
      </c>
      <c r="H127" s="141" t="s">
        <v>19</v>
      </c>
      <c r="I127" s="5" t="s">
        <v>626</v>
      </c>
      <c r="J127" s="5" t="s">
        <v>531</v>
      </c>
      <c r="K127" s="5" t="s">
        <v>433</v>
      </c>
    </row>
    <row r="128" spans="1:11" ht="100.8" x14ac:dyDescent="0.3">
      <c r="A128" s="5" t="s">
        <v>426</v>
      </c>
      <c r="B128" s="5" t="s">
        <v>32</v>
      </c>
      <c r="C128" s="5" t="s">
        <v>33</v>
      </c>
      <c r="D128" s="5" t="s">
        <v>627</v>
      </c>
      <c r="E128" s="5" t="s">
        <v>628</v>
      </c>
      <c r="F128" s="5" t="s">
        <v>629</v>
      </c>
      <c r="G128" s="5" t="s">
        <v>18</v>
      </c>
      <c r="H128" s="141" t="s">
        <v>19</v>
      </c>
      <c r="I128" s="141" t="s">
        <v>630</v>
      </c>
      <c r="J128" s="5" t="s">
        <v>631</v>
      </c>
      <c r="K128" s="5" t="s">
        <v>38</v>
      </c>
    </row>
    <row r="129" spans="1:11" ht="86.4" x14ac:dyDescent="0.3">
      <c r="A129" s="141" t="s">
        <v>426</v>
      </c>
      <c r="B129" s="141" t="s">
        <v>427</v>
      </c>
      <c r="C129" s="5" t="s">
        <v>212</v>
      </c>
      <c r="D129" s="5" t="s">
        <v>632</v>
      </c>
      <c r="E129" s="5" t="s">
        <v>633</v>
      </c>
      <c r="F129" s="5" t="s">
        <v>634</v>
      </c>
      <c r="G129" s="5" t="s">
        <v>18</v>
      </c>
      <c r="H129" s="141" t="s">
        <v>19</v>
      </c>
      <c r="I129" s="5" t="s">
        <v>635</v>
      </c>
      <c r="J129" s="5" t="s">
        <v>636</v>
      </c>
      <c r="K129" s="5" t="s">
        <v>433</v>
      </c>
    </row>
    <row r="130" spans="1:11" ht="72" x14ac:dyDescent="0.3">
      <c r="A130" s="141" t="s">
        <v>426</v>
      </c>
      <c r="B130" s="141" t="s">
        <v>427</v>
      </c>
      <c r="C130" s="5" t="s">
        <v>212</v>
      </c>
      <c r="D130" s="5" t="s">
        <v>637</v>
      </c>
      <c r="E130" s="5" t="s">
        <v>638</v>
      </c>
      <c r="F130" s="5" t="s">
        <v>639</v>
      </c>
      <c r="G130" s="5" t="s">
        <v>62</v>
      </c>
      <c r="H130" s="141" t="s">
        <v>19</v>
      </c>
      <c r="I130" s="5" t="s">
        <v>640</v>
      </c>
      <c r="J130" s="5" t="s">
        <v>641</v>
      </c>
      <c r="K130" s="5" t="s">
        <v>433</v>
      </c>
    </row>
    <row r="131" spans="1:11" ht="57.6" x14ac:dyDescent="0.3">
      <c r="A131" s="141" t="s">
        <v>426</v>
      </c>
      <c r="B131" s="141" t="s">
        <v>427</v>
      </c>
      <c r="C131" s="5" t="s">
        <v>212</v>
      </c>
      <c r="D131" s="5" t="s">
        <v>642</v>
      </c>
      <c r="E131" s="5" t="s">
        <v>643</v>
      </c>
      <c r="F131" s="5" t="s">
        <v>644</v>
      </c>
      <c r="G131" s="5" t="s">
        <v>18</v>
      </c>
      <c r="H131" s="141" t="s">
        <v>19</v>
      </c>
      <c r="I131" s="5" t="s">
        <v>645</v>
      </c>
      <c r="J131" s="5" t="s">
        <v>646</v>
      </c>
      <c r="K131" s="5" t="s">
        <v>433</v>
      </c>
    </row>
    <row r="132" spans="1:11" ht="226.95" customHeight="1" x14ac:dyDescent="0.3">
      <c r="A132" s="5" t="s">
        <v>647</v>
      </c>
      <c r="B132" s="5" t="s">
        <v>648</v>
      </c>
      <c r="C132" s="5" t="s">
        <v>49</v>
      </c>
      <c r="D132" s="5" t="s">
        <v>649</v>
      </c>
      <c r="E132" s="5" t="s">
        <v>650</v>
      </c>
      <c r="F132" s="5" t="s">
        <v>651</v>
      </c>
      <c r="G132" s="5" t="s">
        <v>18</v>
      </c>
      <c r="H132" s="141" t="s">
        <v>19</v>
      </c>
      <c r="I132" s="5" t="s">
        <v>652</v>
      </c>
      <c r="J132" s="5" t="s">
        <v>55</v>
      </c>
      <c r="K132" s="5" t="s">
        <v>653</v>
      </c>
    </row>
    <row r="133" spans="1:11" ht="243.6" customHeight="1" x14ac:dyDescent="0.3">
      <c r="A133" s="5" t="s">
        <v>647</v>
      </c>
      <c r="B133" s="5" t="s">
        <v>648</v>
      </c>
      <c r="C133" s="5" t="s">
        <v>49</v>
      </c>
      <c r="D133" s="5" t="s">
        <v>654</v>
      </c>
      <c r="E133" s="5" t="s">
        <v>655</v>
      </c>
      <c r="F133" s="5" t="s">
        <v>656</v>
      </c>
      <c r="G133" s="5" t="s">
        <v>18</v>
      </c>
      <c r="H133" s="141" t="s">
        <v>19</v>
      </c>
      <c r="I133" s="141" t="s">
        <v>657</v>
      </c>
      <c r="J133" s="5" t="s">
        <v>55</v>
      </c>
      <c r="K133" s="5" t="s">
        <v>653</v>
      </c>
    </row>
    <row r="134" spans="1:11" ht="243.6" customHeight="1" x14ac:dyDescent="0.3">
      <c r="A134" s="5" t="s">
        <v>647</v>
      </c>
      <c r="B134" s="5" t="s">
        <v>13</v>
      </c>
      <c r="C134" s="5" t="s">
        <v>14</v>
      </c>
      <c r="D134" s="5" t="s">
        <v>658</v>
      </c>
      <c r="E134" s="5" t="s">
        <v>659</v>
      </c>
      <c r="F134" s="5" t="s">
        <v>660</v>
      </c>
      <c r="G134" s="5" t="s">
        <v>18</v>
      </c>
      <c r="H134" s="5" t="s">
        <v>19</v>
      </c>
      <c r="I134" s="5" t="s">
        <v>661</v>
      </c>
      <c r="J134" s="5" t="s">
        <v>20</v>
      </c>
      <c r="K134" s="5" t="s">
        <v>21</v>
      </c>
    </row>
    <row r="135" spans="1:11" ht="123.6" customHeight="1" x14ac:dyDescent="0.3">
      <c r="A135" s="5" t="s">
        <v>647</v>
      </c>
      <c r="B135" s="5" t="s">
        <v>648</v>
      </c>
      <c r="C135" s="5" t="s">
        <v>49</v>
      </c>
      <c r="D135" s="5" t="s">
        <v>662</v>
      </c>
      <c r="E135" s="145" t="s">
        <v>663</v>
      </c>
      <c r="F135" s="5" t="s">
        <v>664</v>
      </c>
      <c r="G135" s="5" t="s">
        <v>665</v>
      </c>
      <c r="H135" s="141" t="s">
        <v>19</v>
      </c>
      <c r="I135" s="141" t="s">
        <v>666</v>
      </c>
      <c r="J135" s="5" t="s">
        <v>55</v>
      </c>
      <c r="K135" s="5" t="s">
        <v>653</v>
      </c>
    </row>
    <row r="136" spans="1:11" ht="111" customHeight="1" x14ac:dyDescent="0.3">
      <c r="A136" s="5" t="s">
        <v>647</v>
      </c>
      <c r="B136" s="5" t="s">
        <v>648</v>
      </c>
      <c r="C136" s="5" t="s">
        <v>49</v>
      </c>
      <c r="D136" s="5" t="s">
        <v>667</v>
      </c>
      <c r="E136" s="145" t="s">
        <v>668</v>
      </c>
      <c r="F136" s="5" t="s">
        <v>669</v>
      </c>
      <c r="G136" s="5" t="s">
        <v>457</v>
      </c>
      <c r="H136" s="141" t="s">
        <v>54</v>
      </c>
      <c r="I136" s="5" t="s">
        <v>670</v>
      </c>
      <c r="J136" s="5" t="s">
        <v>671</v>
      </c>
      <c r="K136" s="5" t="s">
        <v>653</v>
      </c>
    </row>
    <row r="137" spans="1:11" ht="129.6" x14ac:dyDescent="0.3">
      <c r="A137" s="5" t="s">
        <v>672</v>
      </c>
      <c r="B137" s="5" t="s">
        <v>673</v>
      </c>
      <c r="C137" s="5" t="s">
        <v>33</v>
      </c>
      <c r="D137" s="5" t="s">
        <v>674</v>
      </c>
      <c r="E137" s="5" t="s">
        <v>675</v>
      </c>
      <c r="F137" s="5" t="s">
        <v>676</v>
      </c>
      <c r="G137" s="5" t="s">
        <v>18</v>
      </c>
      <c r="H137" s="5" t="s">
        <v>19</v>
      </c>
      <c r="I137" s="5" t="s">
        <v>677</v>
      </c>
      <c r="J137" s="5" t="s">
        <v>678</v>
      </c>
      <c r="K137" s="5" t="s">
        <v>679</v>
      </c>
    </row>
    <row r="138" spans="1:11" ht="115.2" x14ac:dyDescent="0.3">
      <c r="A138" s="5" t="s">
        <v>672</v>
      </c>
      <c r="B138" s="5" t="s">
        <v>673</v>
      </c>
      <c r="C138" s="5" t="s">
        <v>33</v>
      </c>
      <c r="D138" s="5" t="s">
        <v>680</v>
      </c>
      <c r="E138" s="5" t="s">
        <v>681</v>
      </c>
      <c r="F138" s="5" t="s">
        <v>682</v>
      </c>
      <c r="G138" s="5" t="s">
        <v>18</v>
      </c>
      <c r="H138" s="5" t="s">
        <v>19</v>
      </c>
      <c r="I138" s="5" t="s">
        <v>683</v>
      </c>
      <c r="J138" s="5" t="s">
        <v>684</v>
      </c>
      <c r="K138" s="5" t="s">
        <v>679</v>
      </c>
    </row>
    <row r="139" spans="1:11" ht="144" x14ac:dyDescent="0.3">
      <c r="A139" s="5" t="s">
        <v>672</v>
      </c>
      <c r="B139" s="5" t="s">
        <v>673</v>
      </c>
      <c r="C139" s="5" t="s">
        <v>33</v>
      </c>
      <c r="D139" s="5" t="s">
        <v>685</v>
      </c>
      <c r="E139" s="5" t="s">
        <v>686</v>
      </c>
      <c r="F139" s="5" t="s">
        <v>687</v>
      </c>
      <c r="G139" s="5" t="s">
        <v>18</v>
      </c>
      <c r="H139" s="5" t="s">
        <v>19</v>
      </c>
      <c r="I139" s="5" t="s">
        <v>688</v>
      </c>
      <c r="J139" s="5" t="s">
        <v>684</v>
      </c>
      <c r="K139" s="5" t="s">
        <v>679</v>
      </c>
    </row>
    <row r="140" spans="1:11" ht="144" x14ac:dyDescent="0.3">
      <c r="A140" s="5" t="s">
        <v>672</v>
      </c>
      <c r="B140" s="5" t="s">
        <v>673</v>
      </c>
      <c r="C140" s="5" t="s">
        <v>33</v>
      </c>
      <c r="D140" s="5" t="s">
        <v>689</v>
      </c>
      <c r="E140" s="5" t="s">
        <v>690</v>
      </c>
      <c r="F140" s="5" t="s">
        <v>691</v>
      </c>
      <c r="G140" s="5" t="s">
        <v>457</v>
      </c>
      <c r="H140" s="5" t="s">
        <v>54</v>
      </c>
      <c r="I140" s="5" t="s">
        <v>692</v>
      </c>
      <c r="J140" s="5" t="s">
        <v>693</v>
      </c>
      <c r="K140" s="5" t="s">
        <v>679</v>
      </c>
    </row>
    <row r="141" spans="1:11" ht="230.4" x14ac:dyDescent="0.3">
      <c r="A141" s="5" t="s">
        <v>672</v>
      </c>
      <c r="B141" s="5" t="s">
        <v>673</v>
      </c>
      <c r="C141" s="5" t="s">
        <v>33</v>
      </c>
      <c r="D141" s="5" t="s">
        <v>694</v>
      </c>
      <c r="E141" s="5" t="s">
        <v>695</v>
      </c>
      <c r="F141" s="5" t="s">
        <v>696</v>
      </c>
      <c r="G141" s="5" t="s">
        <v>18</v>
      </c>
      <c r="H141" s="5" t="s">
        <v>54</v>
      </c>
      <c r="I141" s="5" t="s">
        <v>697</v>
      </c>
      <c r="J141" s="5" t="s">
        <v>55</v>
      </c>
      <c r="K141" s="5" t="s">
        <v>679</v>
      </c>
    </row>
    <row r="142" spans="1:11" ht="216" x14ac:dyDescent="0.3">
      <c r="A142" s="5" t="s">
        <v>698</v>
      </c>
      <c r="B142" s="5" t="s">
        <v>699</v>
      </c>
      <c r="C142" s="5" t="s">
        <v>58</v>
      </c>
      <c r="D142" s="5" t="s">
        <v>700</v>
      </c>
      <c r="E142" s="5" t="s">
        <v>701</v>
      </c>
      <c r="F142" s="5" t="s">
        <v>702</v>
      </c>
      <c r="G142" s="5" t="s">
        <v>18</v>
      </c>
      <c r="H142" s="5" t="s">
        <v>19</v>
      </c>
      <c r="I142" s="5" t="s">
        <v>703</v>
      </c>
      <c r="J142" s="5" t="s">
        <v>704</v>
      </c>
      <c r="K142" s="5" t="s">
        <v>705</v>
      </c>
    </row>
    <row r="143" spans="1:11" ht="215.4" customHeight="1" x14ac:dyDescent="0.3">
      <c r="A143" s="5" t="s">
        <v>698</v>
      </c>
      <c r="B143" s="5" t="s">
        <v>699</v>
      </c>
      <c r="C143" s="5" t="s">
        <v>58</v>
      </c>
      <c r="D143" s="5" t="s">
        <v>707</v>
      </c>
      <c r="E143" s="5" t="s">
        <v>1124</v>
      </c>
      <c r="F143" s="5" t="s">
        <v>61</v>
      </c>
      <c r="G143" s="5" t="s">
        <v>62</v>
      </c>
      <c r="H143" s="141" t="s">
        <v>54</v>
      </c>
      <c r="I143" s="141" t="s">
        <v>708</v>
      </c>
      <c r="J143" s="5" t="s">
        <v>64</v>
      </c>
      <c r="K143" s="5"/>
    </row>
    <row r="144" spans="1:11" ht="115.2" x14ac:dyDescent="0.3">
      <c r="A144" s="5" t="s">
        <v>698</v>
      </c>
      <c r="B144" s="5" t="s">
        <v>699</v>
      </c>
      <c r="C144" s="5" t="s">
        <v>58</v>
      </c>
      <c r="D144" s="5" t="s">
        <v>706</v>
      </c>
      <c r="E144" s="5" t="s">
        <v>709</v>
      </c>
      <c r="F144" s="5" t="s">
        <v>710</v>
      </c>
      <c r="G144" s="5" t="s">
        <v>62</v>
      </c>
      <c r="H144" s="5" t="s">
        <v>19</v>
      </c>
      <c r="I144" s="5" t="s">
        <v>708</v>
      </c>
      <c r="J144" s="5" t="s">
        <v>118</v>
      </c>
      <c r="K144" s="5" t="s">
        <v>705</v>
      </c>
    </row>
    <row r="145" spans="1:11" ht="100.8" x14ac:dyDescent="0.3">
      <c r="A145" s="5" t="s">
        <v>698</v>
      </c>
      <c r="B145" s="5" t="s">
        <v>699</v>
      </c>
      <c r="C145" s="5" t="s">
        <v>58</v>
      </c>
      <c r="D145" s="5" t="s">
        <v>711</v>
      </c>
      <c r="E145" s="5" t="s">
        <v>712</v>
      </c>
      <c r="F145" s="5" t="s">
        <v>713</v>
      </c>
      <c r="G145" s="5" t="s">
        <v>18</v>
      </c>
      <c r="H145" s="5" t="s">
        <v>19</v>
      </c>
      <c r="I145" s="5" t="s">
        <v>714</v>
      </c>
      <c r="J145" s="5" t="s">
        <v>365</v>
      </c>
      <c r="K145" s="143" t="s">
        <v>705</v>
      </c>
    </row>
    <row r="146" spans="1:11" ht="84.6" customHeight="1" x14ac:dyDescent="0.3">
      <c r="A146" s="5" t="s">
        <v>698</v>
      </c>
      <c r="B146" s="5" t="s">
        <v>699</v>
      </c>
      <c r="C146" s="5" t="s">
        <v>58</v>
      </c>
      <c r="D146" s="5" t="s">
        <v>715</v>
      </c>
      <c r="E146" s="5" t="s">
        <v>1125</v>
      </c>
      <c r="F146" s="5" t="s">
        <v>1134</v>
      </c>
      <c r="G146" s="5" t="s">
        <v>53</v>
      </c>
      <c r="H146" s="5" t="s">
        <v>19</v>
      </c>
      <c r="I146" s="5" t="s">
        <v>1135</v>
      </c>
      <c r="J146" s="5" t="s">
        <v>1136</v>
      </c>
      <c r="K146" s="143" t="s">
        <v>705</v>
      </c>
    </row>
    <row r="147" spans="1:11" ht="292.95" customHeight="1" x14ac:dyDescent="0.3">
      <c r="A147" s="5" t="s">
        <v>698</v>
      </c>
      <c r="B147" s="5" t="s">
        <v>699</v>
      </c>
      <c r="C147" s="5" t="s">
        <v>58</v>
      </c>
      <c r="D147" s="5" t="s">
        <v>720</v>
      </c>
      <c r="E147" s="5" t="s">
        <v>716</v>
      </c>
      <c r="F147" s="5" t="s">
        <v>717</v>
      </c>
      <c r="G147" s="5" t="s">
        <v>18</v>
      </c>
      <c r="H147" s="5" t="s">
        <v>19</v>
      </c>
      <c r="I147" s="5" t="s">
        <v>718</v>
      </c>
      <c r="J147" s="5" t="s">
        <v>719</v>
      </c>
      <c r="K147" s="5" t="s">
        <v>705</v>
      </c>
    </row>
    <row r="148" spans="1:11" ht="409.6" x14ac:dyDescent="0.3">
      <c r="A148" s="5" t="s">
        <v>698</v>
      </c>
      <c r="B148" s="5" t="s">
        <v>699</v>
      </c>
      <c r="C148" s="5" t="s">
        <v>58</v>
      </c>
      <c r="D148" s="5" t="s">
        <v>724</v>
      </c>
      <c r="E148" s="5" t="s">
        <v>721</v>
      </c>
      <c r="F148" s="5" t="s">
        <v>722</v>
      </c>
      <c r="G148" s="5" t="s">
        <v>18</v>
      </c>
      <c r="H148" s="5" t="s">
        <v>19</v>
      </c>
      <c r="I148" s="5" t="s">
        <v>723</v>
      </c>
      <c r="J148" s="5" t="s">
        <v>365</v>
      </c>
      <c r="K148" s="5" t="s">
        <v>705</v>
      </c>
    </row>
    <row r="149" spans="1:11" ht="115.2" x14ac:dyDescent="0.3">
      <c r="A149" s="5" t="s">
        <v>698</v>
      </c>
      <c r="B149" s="5" t="s">
        <v>699</v>
      </c>
      <c r="C149" s="5" t="s">
        <v>58</v>
      </c>
      <c r="D149" s="5" t="s">
        <v>729</v>
      </c>
      <c r="E149" s="5" t="s">
        <v>725</v>
      </c>
      <c r="F149" s="5" t="s">
        <v>726</v>
      </c>
      <c r="G149" s="5" t="s">
        <v>18</v>
      </c>
      <c r="H149" s="5" t="s">
        <v>19</v>
      </c>
      <c r="I149" s="5" t="s">
        <v>727</v>
      </c>
      <c r="J149" s="5" t="s">
        <v>728</v>
      </c>
      <c r="K149" s="5" t="s">
        <v>705</v>
      </c>
    </row>
    <row r="150" spans="1:11" ht="115.2" x14ac:dyDescent="0.3">
      <c r="A150" s="5" t="s">
        <v>698</v>
      </c>
      <c r="B150" s="5" t="s">
        <v>128</v>
      </c>
      <c r="C150" s="5" t="s">
        <v>33</v>
      </c>
      <c r="D150" s="5" t="s">
        <v>732</v>
      </c>
      <c r="E150" s="5" t="s">
        <v>730</v>
      </c>
      <c r="F150" s="5" t="s">
        <v>730</v>
      </c>
      <c r="G150" s="5" t="s">
        <v>18</v>
      </c>
      <c r="H150" s="5" t="s">
        <v>19</v>
      </c>
      <c r="I150" s="5" t="s">
        <v>731</v>
      </c>
      <c r="J150" s="5" t="s">
        <v>20</v>
      </c>
      <c r="K150" s="5" t="s">
        <v>134</v>
      </c>
    </row>
    <row r="151" spans="1:11" ht="187.2" x14ac:dyDescent="0.3">
      <c r="A151" s="5" t="s">
        <v>698</v>
      </c>
      <c r="B151" s="5" t="s">
        <v>699</v>
      </c>
      <c r="C151" s="5" t="s">
        <v>58</v>
      </c>
      <c r="D151" s="5" t="s">
        <v>736</v>
      </c>
      <c r="E151" s="5" t="s">
        <v>733</v>
      </c>
      <c r="F151" s="5" t="s">
        <v>734</v>
      </c>
      <c r="G151" s="5" t="s">
        <v>18</v>
      </c>
      <c r="H151" s="5" t="s">
        <v>19</v>
      </c>
      <c r="I151" s="5" t="s">
        <v>735</v>
      </c>
      <c r="J151" s="5" t="s">
        <v>118</v>
      </c>
      <c r="K151" s="5" t="s">
        <v>705</v>
      </c>
    </row>
    <row r="152" spans="1:11" ht="57.6" x14ac:dyDescent="0.3">
      <c r="A152" s="5" t="s">
        <v>698</v>
      </c>
      <c r="B152" s="5" t="s">
        <v>699</v>
      </c>
      <c r="C152" s="5" t="s">
        <v>58</v>
      </c>
      <c r="D152" s="5" t="s">
        <v>1126</v>
      </c>
      <c r="E152" s="5" t="s">
        <v>737</v>
      </c>
      <c r="F152" s="5" t="s">
        <v>738</v>
      </c>
      <c r="G152" s="5" t="s">
        <v>18</v>
      </c>
      <c r="H152" s="141" t="s">
        <v>54</v>
      </c>
      <c r="I152" s="5" t="s">
        <v>739</v>
      </c>
      <c r="J152" s="5" t="s">
        <v>740</v>
      </c>
      <c r="K152" s="5" t="s">
        <v>705</v>
      </c>
    </row>
    <row r="153" spans="1:11" ht="232.2" customHeight="1" x14ac:dyDescent="0.3">
      <c r="A153" s="5" t="s">
        <v>741</v>
      </c>
      <c r="B153" s="5" t="s">
        <v>57</v>
      </c>
      <c r="C153" s="5" t="s">
        <v>58</v>
      </c>
      <c r="D153" s="5" t="s">
        <v>742</v>
      </c>
      <c r="E153" s="5" t="s">
        <v>743</v>
      </c>
      <c r="F153" s="5" t="s">
        <v>744</v>
      </c>
      <c r="G153" s="5" t="s">
        <v>18</v>
      </c>
      <c r="H153" s="5" t="s">
        <v>19</v>
      </c>
      <c r="I153" s="5" t="s">
        <v>745</v>
      </c>
      <c r="J153" s="5" t="s">
        <v>361</v>
      </c>
      <c r="K153" s="5" t="s">
        <v>357</v>
      </c>
    </row>
    <row r="154" spans="1:11" ht="161.4" customHeight="1" x14ac:dyDescent="0.3">
      <c r="A154" s="5" t="s">
        <v>741</v>
      </c>
      <c r="B154" s="5" t="s">
        <v>57</v>
      </c>
      <c r="C154" s="5" t="s">
        <v>58</v>
      </c>
      <c r="D154" s="5" t="s">
        <v>747</v>
      </c>
      <c r="E154" s="5" t="s">
        <v>748</v>
      </c>
      <c r="F154" s="5" t="s">
        <v>749</v>
      </c>
      <c r="G154" s="5" t="s">
        <v>53</v>
      </c>
      <c r="H154" s="5" t="s">
        <v>54</v>
      </c>
      <c r="I154" s="5" t="s">
        <v>750</v>
      </c>
      <c r="J154" s="5" t="s">
        <v>751</v>
      </c>
      <c r="K154" s="5" t="s">
        <v>357</v>
      </c>
    </row>
    <row r="155" spans="1:11" ht="181.2" customHeight="1" x14ac:dyDescent="0.3">
      <c r="A155" s="5" t="s">
        <v>741</v>
      </c>
      <c r="B155" s="5" t="s">
        <v>57</v>
      </c>
      <c r="C155" s="5" t="s">
        <v>58</v>
      </c>
      <c r="D155" s="5" t="s">
        <v>752</v>
      </c>
      <c r="E155" s="5" t="s">
        <v>753</v>
      </c>
      <c r="F155" s="5" t="s">
        <v>754</v>
      </c>
      <c r="G155" s="5" t="s">
        <v>53</v>
      </c>
      <c r="H155" s="5" t="s">
        <v>54</v>
      </c>
      <c r="I155" s="5" t="s">
        <v>755</v>
      </c>
      <c r="J155" s="5" t="s">
        <v>751</v>
      </c>
      <c r="K155" s="5" t="s">
        <v>357</v>
      </c>
    </row>
    <row r="156" spans="1:11" ht="282.60000000000002" customHeight="1" x14ac:dyDescent="0.3">
      <c r="A156" s="5" t="s">
        <v>741</v>
      </c>
      <c r="B156" s="5" t="s">
        <v>57</v>
      </c>
      <c r="C156" s="5" t="s">
        <v>58</v>
      </c>
      <c r="D156" s="5" t="s">
        <v>756</v>
      </c>
      <c r="E156" s="5" t="s">
        <v>757</v>
      </c>
      <c r="F156" s="5" t="s">
        <v>744</v>
      </c>
      <c r="G156" s="5" t="s">
        <v>18</v>
      </c>
      <c r="H156" s="5" t="s">
        <v>54</v>
      </c>
      <c r="I156" s="5" t="s">
        <v>758</v>
      </c>
      <c r="J156" s="5" t="s">
        <v>361</v>
      </c>
      <c r="K156" s="5" t="s">
        <v>357</v>
      </c>
    </row>
    <row r="157" spans="1:11" ht="100.8" x14ac:dyDescent="0.3">
      <c r="A157" s="5" t="s">
        <v>741</v>
      </c>
      <c r="B157" s="5" t="s">
        <v>128</v>
      </c>
      <c r="C157" s="5" t="s">
        <v>33</v>
      </c>
      <c r="D157" s="5" t="s">
        <v>760</v>
      </c>
      <c r="E157" s="5" t="s">
        <v>761</v>
      </c>
      <c r="F157" s="5" t="s">
        <v>762</v>
      </c>
      <c r="G157" s="5" t="s">
        <v>18</v>
      </c>
      <c r="H157" s="5" t="s">
        <v>19</v>
      </c>
      <c r="I157" s="5" t="s">
        <v>19</v>
      </c>
      <c r="J157" s="5" t="s">
        <v>123</v>
      </c>
      <c r="K157" s="5" t="s">
        <v>134</v>
      </c>
    </row>
    <row r="158" spans="1:11" ht="172.2" customHeight="1" x14ac:dyDescent="0.3">
      <c r="A158" s="5" t="s">
        <v>741</v>
      </c>
      <c r="B158" s="5" t="s">
        <v>57</v>
      </c>
      <c r="C158" s="5" t="s">
        <v>58</v>
      </c>
      <c r="D158" s="5" t="s">
        <v>763</v>
      </c>
      <c r="E158" s="5" t="s">
        <v>1132</v>
      </c>
      <c r="F158" s="5" t="s">
        <v>764</v>
      </c>
      <c r="G158" s="5" t="s">
        <v>18</v>
      </c>
      <c r="H158" s="141" t="s">
        <v>54</v>
      </c>
      <c r="I158" s="5" t="s">
        <v>765</v>
      </c>
      <c r="J158" s="5" t="s">
        <v>766</v>
      </c>
      <c r="K158" s="5" t="s">
        <v>357</v>
      </c>
    </row>
    <row r="159" spans="1:11" ht="115.2" x14ac:dyDescent="0.3">
      <c r="A159" s="5" t="s">
        <v>767</v>
      </c>
      <c r="B159" s="5" t="s">
        <v>440</v>
      </c>
      <c r="C159" s="5" t="s">
        <v>212</v>
      </c>
      <c r="D159" s="5" t="s">
        <v>768</v>
      </c>
      <c r="E159" s="5" t="s">
        <v>769</v>
      </c>
      <c r="F159" s="5" t="s">
        <v>770</v>
      </c>
      <c r="G159" s="5" t="s">
        <v>18</v>
      </c>
      <c r="H159" s="5" t="s">
        <v>19</v>
      </c>
      <c r="I159" s="5" t="s">
        <v>771</v>
      </c>
      <c r="J159" s="5" t="s">
        <v>772</v>
      </c>
      <c r="K159" s="5" t="s">
        <v>446</v>
      </c>
    </row>
    <row r="160" spans="1:11" ht="134.4" customHeight="1" x14ac:dyDescent="0.3">
      <c r="A160" s="5" t="s">
        <v>767</v>
      </c>
      <c r="B160" s="5" t="s">
        <v>440</v>
      </c>
      <c r="C160" s="5" t="s">
        <v>212</v>
      </c>
      <c r="D160" s="5" t="s">
        <v>773</v>
      </c>
      <c r="E160" s="5" t="s">
        <v>774</v>
      </c>
      <c r="F160" s="5" t="s">
        <v>775</v>
      </c>
      <c r="G160" s="5" t="s">
        <v>18</v>
      </c>
      <c r="H160" s="5" t="s">
        <v>19</v>
      </c>
      <c r="I160" s="5"/>
      <c r="J160" s="5" t="s">
        <v>776</v>
      </c>
      <c r="K160" s="5" t="s">
        <v>446</v>
      </c>
    </row>
    <row r="161" spans="1:11" ht="158.4" x14ac:dyDescent="0.3">
      <c r="A161" s="5" t="s">
        <v>767</v>
      </c>
      <c r="B161" s="5" t="s">
        <v>440</v>
      </c>
      <c r="C161" s="5" t="s">
        <v>212</v>
      </c>
      <c r="D161" s="5" t="s">
        <v>778</v>
      </c>
      <c r="E161" s="5" t="s">
        <v>779</v>
      </c>
      <c r="F161" s="5" t="s">
        <v>780</v>
      </c>
      <c r="G161" s="5" t="s">
        <v>18</v>
      </c>
      <c r="H161" s="5" t="s">
        <v>19</v>
      </c>
      <c r="I161" s="5" t="s">
        <v>781</v>
      </c>
      <c r="J161" s="5" t="s">
        <v>782</v>
      </c>
      <c r="K161" s="5" t="s">
        <v>446</v>
      </c>
    </row>
    <row r="162" spans="1:11" ht="409.6" x14ac:dyDescent="0.3">
      <c r="A162" s="5" t="s">
        <v>783</v>
      </c>
      <c r="B162" s="5" t="s">
        <v>784</v>
      </c>
      <c r="C162" s="5" t="s">
        <v>58</v>
      </c>
      <c r="D162" s="5" t="s">
        <v>785</v>
      </c>
      <c r="E162" s="5" t="s">
        <v>786</v>
      </c>
      <c r="F162" s="5" t="s">
        <v>787</v>
      </c>
      <c r="G162" s="5" t="s">
        <v>18</v>
      </c>
      <c r="H162" s="5" t="s">
        <v>19</v>
      </c>
      <c r="I162" s="5" t="s">
        <v>788</v>
      </c>
      <c r="J162" s="5" t="s">
        <v>789</v>
      </c>
      <c r="K162" s="5" t="s">
        <v>790</v>
      </c>
    </row>
    <row r="163" spans="1:11" ht="409.6" x14ac:dyDescent="0.3">
      <c r="A163" s="5" t="s">
        <v>791</v>
      </c>
      <c r="B163" s="5" t="s">
        <v>784</v>
      </c>
      <c r="C163" s="5" t="s">
        <v>58</v>
      </c>
      <c r="D163" s="5" t="s">
        <v>792</v>
      </c>
      <c r="E163" s="5" t="s">
        <v>793</v>
      </c>
      <c r="F163" s="5" t="s">
        <v>794</v>
      </c>
      <c r="G163" s="5" t="s">
        <v>18</v>
      </c>
      <c r="H163" s="5" t="s">
        <v>19</v>
      </c>
      <c r="I163" s="5" t="s">
        <v>795</v>
      </c>
      <c r="J163" s="5" t="s">
        <v>37</v>
      </c>
      <c r="K163" s="5" t="s">
        <v>790</v>
      </c>
    </row>
    <row r="164" spans="1:11" ht="388.8" x14ac:dyDescent="0.3">
      <c r="A164" s="5" t="s">
        <v>791</v>
      </c>
      <c r="B164" s="5" t="s">
        <v>784</v>
      </c>
      <c r="C164" s="5" t="s">
        <v>58</v>
      </c>
      <c r="D164" s="5" t="s">
        <v>796</v>
      </c>
      <c r="E164" s="5" t="s">
        <v>797</v>
      </c>
      <c r="F164" s="5" t="s">
        <v>798</v>
      </c>
      <c r="G164" s="5" t="s">
        <v>18</v>
      </c>
      <c r="H164" s="5" t="s">
        <v>19</v>
      </c>
      <c r="I164" s="5" t="s">
        <v>799</v>
      </c>
      <c r="J164" s="5" t="s">
        <v>37</v>
      </c>
      <c r="K164" s="5" t="s">
        <v>790</v>
      </c>
    </row>
    <row r="165" spans="1:11" ht="175.95" customHeight="1" x14ac:dyDescent="0.3">
      <c r="A165" s="5" t="s">
        <v>791</v>
      </c>
      <c r="B165" s="5" t="s">
        <v>784</v>
      </c>
      <c r="C165" s="5" t="s">
        <v>58</v>
      </c>
      <c r="D165" s="5" t="s">
        <v>801</v>
      </c>
      <c r="E165" s="5" t="s">
        <v>802</v>
      </c>
      <c r="F165" s="5" t="s">
        <v>803</v>
      </c>
      <c r="G165" s="5" t="s">
        <v>18</v>
      </c>
      <c r="H165" s="5" t="s">
        <v>19</v>
      </c>
      <c r="I165" s="5" t="s">
        <v>804</v>
      </c>
      <c r="J165" s="144" t="s">
        <v>805</v>
      </c>
      <c r="K165" s="5" t="s">
        <v>790</v>
      </c>
    </row>
    <row r="166" spans="1:11" ht="187.2" x14ac:dyDescent="0.3">
      <c r="A166" s="5" t="s">
        <v>791</v>
      </c>
      <c r="B166" s="5" t="s">
        <v>784</v>
      </c>
      <c r="C166" s="5" t="s">
        <v>58</v>
      </c>
      <c r="D166" s="5" t="s">
        <v>800</v>
      </c>
      <c r="E166" s="5" t="s">
        <v>806</v>
      </c>
      <c r="F166" s="5" t="s">
        <v>807</v>
      </c>
      <c r="G166" s="5" t="s">
        <v>457</v>
      </c>
      <c r="H166" s="5" t="s">
        <v>19</v>
      </c>
      <c r="I166" s="5" t="s">
        <v>808</v>
      </c>
      <c r="J166" s="5" t="s">
        <v>809</v>
      </c>
      <c r="K166" s="5" t="s">
        <v>790</v>
      </c>
    </row>
    <row r="167" spans="1:11" ht="388.8" x14ac:dyDescent="0.3">
      <c r="A167" s="5" t="s">
        <v>791</v>
      </c>
      <c r="B167" s="5" t="s">
        <v>784</v>
      </c>
      <c r="C167" s="5" t="s">
        <v>58</v>
      </c>
      <c r="D167" s="5" t="s">
        <v>810</v>
      </c>
      <c r="E167" s="5" t="s">
        <v>811</v>
      </c>
      <c r="F167" s="5" t="s">
        <v>812</v>
      </c>
      <c r="G167" s="5" t="s">
        <v>18</v>
      </c>
      <c r="H167" s="5" t="s">
        <v>19</v>
      </c>
      <c r="I167" s="5" t="s">
        <v>799</v>
      </c>
      <c r="J167" s="5" t="s">
        <v>37</v>
      </c>
      <c r="K167" s="5" t="s">
        <v>790</v>
      </c>
    </row>
    <row r="168" spans="1:11" ht="259.2" x14ac:dyDescent="0.3">
      <c r="A168" s="5" t="s">
        <v>791</v>
      </c>
      <c r="B168" s="5" t="s">
        <v>784</v>
      </c>
      <c r="C168" s="5" t="s">
        <v>58</v>
      </c>
      <c r="D168" s="5" t="s">
        <v>813</v>
      </c>
      <c r="E168" s="5" t="s">
        <v>814</v>
      </c>
      <c r="F168" s="5" t="s">
        <v>815</v>
      </c>
      <c r="G168" s="5" t="s">
        <v>18</v>
      </c>
      <c r="H168" s="5" t="s">
        <v>19</v>
      </c>
      <c r="I168" s="5" t="s">
        <v>816</v>
      </c>
      <c r="J168" s="5" t="s">
        <v>817</v>
      </c>
      <c r="K168" s="5" t="s">
        <v>790</v>
      </c>
    </row>
    <row r="169" spans="1:11" ht="179.4" customHeight="1" x14ac:dyDescent="0.3">
      <c r="A169" s="5" t="s">
        <v>791</v>
      </c>
      <c r="B169" s="5" t="s">
        <v>784</v>
      </c>
      <c r="C169" s="5" t="s">
        <v>58</v>
      </c>
      <c r="D169" s="5" t="s">
        <v>819</v>
      </c>
      <c r="E169" s="5" t="s">
        <v>820</v>
      </c>
      <c r="F169" s="5" t="s">
        <v>821</v>
      </c>
      <c r="G169" s="5" t="s">
        <v>18</v>
      </c>
      <c r="H169" s="5" t="s">
        <v>19</v>
      </c>
      <c r="I169" s="5" t="s">
        <v>822</v>
      </c>
      <c r="J169" s="5" t="s">
        <v>37</v>
      </c>
      <c r="K169" s="5" t="s">
        <v>790</v>
      </c>
    </row>
    <row r="170" spans="1:11" ht="351.6" customHeight="1" x14ac:dyDescent="0.3">
      <c r="A170" s="5" t="s">
        <v>791</v>
      </c>
      <c r="B170" s="5" t="s">
        <v>784</v>
      </c>
      <c r="C170" s="5" t="s">
        <v>58</v>
      </c>
      <c r="D170" s="5" t="s">
        <v>824</v>
      </c>
      <c r="E170" s="5" t="s">
        <v>825</v>
      </c>
      <c r="F170" s="5" t="s">
        <v>826</v>
      </c>
      <c r="G170" s="5" t="s">
        <v>18</v>
      </c>
      <c r="H170" s="5" t="s">
        <v>19</v>
      </c>
      <c r="I170" s="5" t="s">
        <v>827</v>
      </c>
      <c r="J170" s="5" t="s">
        <v>789</v>
      </c>
      <c r="K170" s="5" t="s">
        <v>790</v>
      </c>
    </row>
    <row r="171" spans="1:11" ht="409.6" x14ac:dyDescent="0.3">
      <c r="A171" s="5" t="s">
        <v>791</v>
      </c>
      <c r="B171" s="5" t="s">
        <v>784</v>
      </c>
      <c r="C171" s="5" t="s">
        <v>58</v>
      </c>
      <c r="D171" s="5" t="s">
        <v>829</v>
      </c>
      <c r="E171" s="5" t="s">
        <v>830</v>
      </c>
      <c r="F171" s="5" t="s">
        <v>831</v>
      </c>
      <c r="G171" s="5" t="s">
        <v>18</v>
      </c>
      <c r="H171" s="5" t="s">
        <v>19</v>
      </c>
      <c r="I171" s="5" t="s">
        <v>832</v>
      </c>
      <c r="J171" s="5" t="s">
        <v>37</v>
      </c>
      <c r="K171" s="5" t="s">
        <v>790</v>
      </c>
    </row>
    <row r="172" spans="1:11" ht="202.2" customHeight="1" x14ac:dyDescent="0.3">
      <c r="A172" s="5" t="s">
        <v>833</v>
      </c>
      <c r="B172" s="5" t="s">
        <v>834</v>
      </c>
      <c r="C172" s="5" t="s">
        <v>58</v>
      </c>
      <c r="D172" s="5" t="s">
        <v>835</v>
      </c>
      <c r="E172" s="5" t="s">
        <v>836</v>
      </c>
      <c r="F172" s="5" t="s">
        <v>837</v>
      </c>
      <c r="G172" s="5" t="s">
        <v>62</v>
      </c>
      <c r="H172" s="5" t="s">
        <v>19</v>
      </c>
      <c r="I172" s="5" t="s">
        <v>838</v>
      </c>
      <c r="J172" s="5" t="s">
        <v>839</v>
      </c>
      <c r="K172" s="5" t="s">
        <v>840</v>
      </c>
    </row>
    <row r="173" spans="1:11" ht="115.2" x14ac:dyDescent="0.3">
      <c r="A173" s="5" t="s">
        <v>833</v>
      </c>
      <c r="B173" s="5" t="s">
        <v>834</v>
      </c>
      <c r="C173" s="5" t="s">
        <v>58</v>
      </c>
      <c r="D173" s="5" t="s">
        <v>841</v>
      </c>
      <c r="E173" s="5" t="s">
        <v>842</v>
      </c>
      <c r="F173" s="144" t="s">
        <v>843</v>
      </c>
      <c r="G173" s="5" t="s">
        <v>62</v>
      </c>
      <c r="H173" s="5" t="s">
        <v>19</v>
      </c>
      <c r="I173" s="5" t="s">
        <v>844</v>
      </c>
      <c r="J173" s="5" t="s">
        <v>845</v>
      </c>
      <c r="K173" s="5" t="s">
        <v>840</v>
      </c>
    </row>
    <row r="174" spans="1:11" ht="192" customHeight="1" x14ac:dyDescent="0.3">
      <c r="A174" s="5" t="s">
        <v>833</v>
      </c>
      <c r="B174" s="5" t="s">
        <v>834</v>
      </c>
      <c r="C174" s="5" t="s">
        <v>58</v>
      </c>
      <c r="D174" s="5" t="s">
        <v>846</v>
      </c>
      <c r="E174" s="5" t="s">
        <v>1149</v>
      </c>
      <c r="F174" s="144" t="s">
        <v>847</v>
      </c>
      <c r="G174" s="5" t="s">
        <v>62</v>
      </c>
      <c r="H174" s="5" t="s">
        <v>54</v>
      </c>
      <c r="I174" s="5" t="s">
        <v>848</v>
      </c>
      <c r="J174" s="5" t="s">
        <v>414</v>
      </c>
      <c r="K174" s="5" t="s">
        <v>840</v>
      </c>
    </row>
    <row r="175" spans="1:11" x14ac:dyDescent="0.3">
      <c r="J175" s="140"/>
      <c r="K175" s="1"/>
    </row>
    <row r="176" spans="1:11" x14ac:dyDescent="0.3">
      <c r="J176" s="140"/>
      <c r="K176" s="1"/>
    </row>
    <row r="177" spans="10:11" x14ac:dyDescent="0.3">
      <c r="J177" s="140"/>
      <c r="K177" s="1"/>
    </row>
    <row r="178" spans="10:11" x14ac:dyDescent="0.3">
      <c r="J178" s="140"/>
      <c r="K178" s="1"/>
    </row>
    <row r="179" spans="10:11" x14ac:dyDescent="0.3">
      <c r="J179" s="140"/>
      <c r="K179" s="1"/>
    </row>
    <row r="180" spans="10:11" x14ac:dyDescent="0.3">
      <c r="J180" s="140"/>
      <c r="K180" s="1"/>
    </row>
    <row r="181" spans="10:11" x14ac:dyDescent="0.3">
      <c r="J181" s="140"/>
      <c r="K181" s="1"/>
    </row>
    <row r="182" spans="10:11" x14ac:dyDescent="0.3">
      <c r="J182" s="140"/>
      <c r="K182" s="1"/>
    </row>
    <row r="183" spans="10:11" x14ac:dyDescent="0.3">
      <c r="J183" s="140"/>
      <c r="K183" s="1"/>
    </row>
    <row r="184" spans="10:11" x14ac:dyDescent="0.3">
      <c r="J184" s="140"/>
      <c r="K184" s="1"/>
    </row>
    <row r="185" spans="10:11" x14ac:dyDescent="0.3">
      <c r="J185" s="140"/>
      <c r="K185" s="1"/>
    </row>
    <row r="186" spans="10:11" x14ac:dyDescent="0.3">
      <c r="J186" s="140"/>
      <c r="K186" s="1"/>
    </row>
    <row r="187" spans="10:11" x14ac:dyDescent="0.3">
      <c r="J187" s="140"/>
      <c r="K187" s="1"/>
    </row>
    <row r="188" spans="10:11" x14ac:dyDescent="0.3">
      <c r="J188" s="140"/>
      <c r="K188" s="1"/>
    </row>
    <row r="189" spans="10:11" x14ac:dyDescent="0.3">
      <c r="J189" s="140"/>
      <c r="K189" s="1"/>
    </row>
    <row r="190" spans="10:11" x14ac:dyDescent="0.3">
      <c r="J190" s="140"/>
      <c r="K190" s="1"/>
    </row>
    <row r="191" spans="10:11" x14ac:dyDescent="0.3">
      <c r="J191" s="140"/>
      <c r="K191" s="1"/>
    </row>
    <row r="192" spans="10:11" x14ac:dyDescent="0.3">
      <c r="J192" s="140"/>
      <c r="K192" s="1"/>
    </row>
    <row r="193" spans="10:11" x14ac:dyDescent="0.3">
      <c r="J193" s="140"/>
      <c r="K193" s="1"/>
    </row>
    <row r="194" spans="10:11" x14ac:dyDescent="0.3">
      <c r="J194" s="140"/>
      <c r="K194" s="1"/>
    </row>
    <row r="195" spans="10:11" x14ac:dyDescent="0.3">
      <c r="J195" s="140"/>
      <c r="K195" s="1"/>
    </row>
    <row r="196" spans="10:11" x14ac:dyDescent="0.3">
      <c r="J196" s="140"/>
      <c r="K196" s="1"/>
    </row>
    <row r="197" spans="10:11" x14ac:dyDescent="0.3">
      <c r="J197" s="140"/>
      <c r="K197" s="1"/>
    </row>
    <row r="198" spans="10:11" x14ac:dyDescent="0.3">
      <c r="J198" s="140"/>
      <c r="K198" s="1"/>
    </row>
    <row r="199" spans="10:11" x14ac:dyDescent="0.3">
      <c r="J199" s="140"/>
      <c r="K199" s="1"/>
    </row>
    <row r="200" spans="10:11" x14ac:dyDescent="0.3">
      <c r="J200" s="140"/>
      <c r="K200" s="1"/>
    </row>
    <row r="201" spans="10:11" x14ac:dyDescent="0.3">
      <c r="J201" s="140"/>
      <c r="K201" s="1"/>
    </row>
    <row r="202" spans="10:11" x14ac:dyDescent="0.3">
      <c r="J202" s="140"/>
      <c r="K202" s="1"/>
    </row>
    <row r="203" spans="10:11" x14ac:dyDescent="0.3">
      <c r="J203" s="140"/>
      <c r="K203" s="1"/>
    </row>
    <row r="204" spans="10:11" x14ac:dyDescent="0.3">
      <c r="J204" s="140"/>
      <c r="K204" s="1"/>
    </row>
    <row r="205" spans="10:11" x14ac:dyDescent="0.3">
      <c r="J205" s="140"/>
      <c r="K205" s="1"/>
    </row>
    <row r="206" spans="10:11" x14ac:dyDescent="0.3">
      <c r="J206" s="140"/>
      <c r="K206" s="1"/>
    </row>
    <row r="207" spans="10:11" x14ac:dyDescent="0.3">
      <c r="J207" s="140"/>
      <c r="K207" s="1"/>
    </row>
    <row r="208" spans="10:11" x14ac:dyDescent="0.3">
      <c r="J208" s="140"/>
      <c r="K208" s="1"/>
    </row>
    <row r="209" spans="10:11" x14ac:dyDescent="0.3">
      <c r="J209" s="140"/>
      <c r="K209" s="1"/>
    </row>
    <row r="210" spans="10:11" x14ac:dyDescent="0.3">
      <c r="J210" s="140"/>
      <c r="K210" s="1"/>
    </row>
    <row r="211" spans="10:11" x14ac:dyDescent="0.3">
      <c r="J211" s="140"/>
      <c r="K211" s="1"/>
    </row>
    <row r="212" spans="10:11" x14ac:dyDescent="0.3">
      <c r="J212" s="140"/>
      <c r="K212" s="1"/>
    </row>
    <row r="213" spans="10:11" x14ac:dyDescent="0.3">
      <c r="J213" s="140"/>
      <c r="K213" s="1"/>
    </row>
    <row r="214" spans="10:11" x14ac:dyDescent="0.3">
      <c r="J214" s="140"/>
      <c r="K214" s="1"/>
    </row>
    <row r="215" spans="10:11" x14ac:dyDescent="0.3">
      <c r="J215" s="140"/>
      <c r="K215" s="1"/>
    </row>
    <row r="216" spans="10:11" x14ac:dyDescent="0.3">
      <c r="J216" s="140"/>
      <c r="K216" s="1"/>
    </row>
    <row r="217" spans="10:11" x14ac:dyDescent="0.3">
      <c r="J217" s="140"/>
      <c r="K217" s="1"/>
    </row>
    <row r="218" spans="10:11" x14ac:dyDescent="0.3">
      <c r="J218" s="140"/>
      <c r="K218" s="1"/>
    </row>
    <row r="219" spans="10:11" x14ac:dyDescent="0.3">
      <c r="J219" s="140"/>
      <c r="K219" s="1"/>
    </row>
    <row r="220" spans="10:11" x14ac:dyDescent="0.3">
      <c r="J220" s="140"/>
      <c r="K220" s="1"/>
    </row>
    <row r="221" spans="10:11" x14ac:dyDescent="0.3">
      <c r="J221" s="140"/>
      <c r="K221" s="1"/>
    </row>
    <row r="222" spans="10:11" x14ac:dyDescent="0.3">
      <c r="J222" s="140"/>
      <c r="K222" s="1"/>
    </row>
    <row r="223" spans="10:11" x14ac:dyDescent="0.3">
      <c r="J223" s="140"/>
      <c r="K223" s="1"/>
    </row>
    <row r="224" spans="10:11" x14ac:dyDescent="0.3">
      <c r="J224" s="140"/>
      <c r="K224" s="1"/>
    </row>
    <row r="225" spans="10:11" x14ac:dyDescent="0.3">
      <c r="J225" s="140"/>
      <c r="K225" s="1"/>
    </row>
    <row r="226" spans="10:11" x14ac:dyDescent="0.3">
      <c r="J226" s="140"/>
      <c r="K226" s="1"/>
    </row>
    <row r="227" spans="10:11" x14ac:dyDescent="0.3">
      <c r="J227" s="140"/>
      <c r="K227" s="1"/>
    </row>
    <row r="228" spans="10:11" x14ac:dyDescent="0.3">
      <c r="J228" s="140"/>
      <c r="K228" s="1"/>
    </row>
    <row r="229" spans="10:11" x14ac:dyDescent="0.3">
      <c r="J229" s="140"/>
      <c r="K229" s="1"/>
    </row>
    <row r="230" spans="10:11" x14ac:dyDescent="0.3">
      <c r="J230" s="140"/>
      <c r="K230" s="1"/>
    </row>
    <row r="231" spans="10:11" x14ac:dyDescent="0.3">
      <c r="J231" s="140"/>
      <c r="K231" s="1"/>
    </row>
    <row r="232" spans="10:11" x14ac:dyDescent="0.3">
      <c r="J232" s="140"/>
      <c r="K232" s="1"/>
    </row>
    <row r="233" spans="10:11" x14ac:dyDescent="0.3">
      <c r="J233" s="140"/>
      <c r="K233" s="1"/>
    </row>
    <row r="234" spans="10:11" x14ac:dyDescent="0.3">
      <c r="J234" s="140"/>
      <c r="K234" s="1"/>
    </row>
    <row r="235" spans="10:11" x14ac:dyDescent="0.3">
      <c r="J235" s="140"/>
      <c r="K235" s="1"/>
    </row>
    <row r="236" spans="10:11" x14ac:dyDescent="0.3">
      <c r="J236" s="140"/>
      <c r="K236" s="1"/>
    </row>
    <row r="237" spans="10:11" x14ac:dyDescent="0.3">
      <c r="J237" s="140"/>
      <c r="K237" s="1"/>
    </row>
    <row r="238" spans="10:11" x14ac:dyDescent="0.3">
      <c r="J238" s="140"/>
      <c r="K238" s="1"/>
    </row>
    <row r="239" spans="10:11" x14ac:dyDescent="0.3">
      <c r="J239" s="140"/>
      <c r="K239" s="1"/>
    </row>
    <row r="240" spans="10:11" x14ac:dyDescent="0.3">
      <c r="J240" s="140"/>
      <c r="K240" s="1"/>
    </row>
    <row r="241" spans="10:11" x14ac:dyDescent="0.3">
      <c r="J241" s="140"/>
      <c r="K241" s="1"/>
    </row>
    <row r="242" spans="10:11" x14ac:dyDescent="0.3">
      <c r="J242" s="140"/>
      <c r="K242" s="1"/>
    </row>
    <row r="243" spans="10:11" x14ac:dyDescent="0.3">
      <c r="J243" s="140"/>
      <c r="K243" s="1"/>
    </row>
    <row r="244" spans="10:11" x14ac:dyDescent="0.3">
      <c r="J244" s="140"/>
      <c r="K244" s="1"/>
    </row>
    <row r="245" spans="10:11" x14ac:dyDescent="0.3">
      <c r="J245" s="140"/>
      <c r="K245" s="1"/>
    </row>
    <row r="246" spans="10:11" x14ac:dyDescent="0.3">
      <c r="J246" s="140"/>
      <c r="K246" s="1"/>
    </row>
    <row r="247" spans="10:11" x14ac:dyDescent="0.3">
      <c r="J247" s="140"/>
      <c r="K247" s="1"/>
    </row>
    <row r="248" spans="10:11" x14ac:dyDescent="0.3">
      <c r="J248" s="140"/>
      <c r="K248" s="1"/>
    </row>
    <row r="249" spans="10:11" x14ac:dyDescent="0.3">
      <c r="J249" s="140"/>
      <c r="K249" s="1"/>
    </row>
    <row r="250" spans="10:11" x14ac:dyDescent="0.3">
      <c r="J250" s="140"/>
      <c r="K250" s="1"/>
    </row>
    <row r="251" spans="10:11" x14ac:dyDescent="0.3">
      <c r="J251" s="140"/>
      <c r="K251" s="1"/>
    </row>
    <row r="252" spans="10:11" x14ac:dyDescent="0.3">
      <c r="J252" s="140"/>
      <c r="K252" s="1"/>
    </row>
    <row r="253" spans="10:11" x14ac:dyDescent="0.3">
      <c r="J253" s="140"/>
      <c r="K253" s="1"/>
    </row>
    <row r="254" spans="10:11" x14ac:dyDescent="0.3">
      <c r="J254" s="140"/>
      <c r="K254" s="1"/>
    </row>
    <row r="255" spans="10:11" x14ac:dyDescent="0.3">
      <c r="J255" s="140"/>
      <c r="K255" s="1"/>
    </row>
    <row r="256" spans="10:11" x14ac:dyDescent="0.3">
      <c r="J256" s="140"/>
      <c r="K256" s="1"/>
    </row>
    <row r="257" spans="10:11" x14ac:dyDescent="0.3">
      <c r="J257" s="140"/>
      <c r="K257" s="1"/>
    </row>
    <row r="258" spans="10:11" x14ac:dyDescent="0.3">
      <c r="J258" s="140"/>
      <c r="K258" s="1"/>
    </row>
    <row r="259" spans="10:11" x14ac:dyDescent="0.3">
      <c r="J259" s="140"/>
      <c r="K259" s="1"/>
    </row>
    <row r="260" spans="10:11" x14ac:dyDescent="0.3">
      <c r="J260" s="140"/>
      <c r="K260" s="1"/>
    </row>
    <row r="261" spans="10:11" x14ac:dyDescent="0.3">
      <c r="J261" s="140"/>
      <c r="K261" s="1"/>
    </row>
    <row r="262" spans="10:11" x14ac:dyDescent="0.3">
      <c r="J262" s="140"/>
      <c r="K262" s="1"/>
    </row>
    <row r="263" spans="10:11" x14ac:dyDescent="0.3">
      <c r="J263" s="140"/>
      <c r="K263" s="1"/>
    </row>
    <row r="264" spans="10:11" x14ac:dyDescent="0.3">
      <c r="J264" s="140"/>
      <c r="K264" s="1"/>
    </row>
    <row r="265" spans="10:11" x14ac:dyDescent="0.3">
      <c r="J265" s="140"/>
      <c r="K265" s="1"/>
    </row>
    <row r="266" spans="10:11" x14ac:dyDescent="0.3">
      <c r="J266" s="140"/>
      <c r="K266" s="1"/>
    </row>
    <row r="267" spans="10:11" x14ac:dyDescent="0.3">
      <c r="J267" s="140"/>
      <c r="K267" s="1"/>
    </row>
    <row r="268" spans="10:11" x14ac:dyDescent="0.3">
      <c r="J268" s="140"/>
      <c r="K268" s="1"/>
    </row>
    <row r="269" spans="10:11" x14ac:dyDescent="0.3">
      <c r="J269" s="140"/>
      <c r="K269" s="1"/>
    </row>
    <row r="270" spans="10:11" x14ac:dyDescent="0.3">
      <c r="J270" s="140"/>
      <c r="K270" s="1"/>
    </row>
    <row r="271" spans="10:11" x14ac:dyDescent="0.3">
      <c r="J271" s="140"/>
      <c r="K271" s="1"/>
    </row>
    <row r="272" spans="10:11" x14ac:dyDescent="0.3">
      <c r="J272" s="140"/>
      <c r="K272" s="1"/>
    </row>
    <row r="273" spans="10:11" x14ac:dyDescent="0.3">
      <c r="J273" s="140"/>
      <c r="K273" s="1"/>
    </row>
    <row r="274" spans="10:11" x14ac:dyDescent="0.3">
      <c r="J274" s="140"/>
      <c r="K274" s="1"/>
    </row>
    <row r="275" spans="10:11" x14ac:dyDescent="0.3">
      <c r="J275" s="140"/>
      <c r="K275" s="1"/>
    </row>
  </sheetData>
  <autoFilter ref="A2:K174" xr:uid="{415D8BC2-EEFB-4F05-B471-96AC16761F3A}"/>
  <mergeCells count="1">
    <mergeCell ref="A1:K1"/>
  </mergeCells>
  <phoneticPr fontId="4" type="noConversion"/>
  <conditionalFormatting sqref="E153">
    <cfRule type="expression" dxfId="149" priority="11">
      <formula>#REF!=#REF!</formula>
    </cfRule>
  </conditionalFormatting>
  <dataValidations count="1">
    <dataValidation type="list" allowBlank="1" showInputMessage="1" showErrorMessage="1" sqref="H118:H119 H135:H136 H143 H132:H133 H104:H105 H93:H94" xr:uid="{8032A929-16D8-41FA-A578-EF43029A28B8}">
      <formula1>"Sim, Não"</formula1>
    </dataValidation>
  </dataValidations>
  <hyperlinks>
    <hyperlink ref="K21" r:id="rId1" display="mailto:gabinete.presidencia@anvisa.gov.br" xr:uid="{C5121114-F570-42D6-99D4-B6A15CD9179E}"/>
    <hyperlink ref="K12" r:id="rId2" xr:uid="{E1A8B14B-7148-40BE-A78E-058C84214D2E}"/>
    <hyperlink ref="K96" r:id="rId3" xr:uid="{2CB68211-FAF2-4004-AA31-80AF19647790}"/>
    <hyperlink ref="K34" r:id="rId4" xr:uid="{D810FB58-B939-4456-B699-D8D36F2869ED}"/>
    <hyperlink ref="K35" r:id="rId5" xr:uid="{C83B557E-B82A-4A3F-8E7D-6F8567F0B3EB}"/>
    <hyperlink ref="K80" r:id="rId6" xr:uid="{06A58BD1-0696-4291-8F9D-C54390042C38}"/>
    <hyperlink ref="K81" r:id="rId7" xr:uid="{1724FB8B-CEEE-4882-87B8-68CABA5884E8}"/>
    <hyperlink ref="K82" r:id="rId8" xr:uid="{50DBB6B7-36FE-4BDB-8BC4-E8587BF00006}"/>
    <hyperlink ref="K83" r:id="rId9" xr:uid="{14C34F82-9C34-42EC-BC29-6C597C773188}"/>
    <hyperlink ref="K84" r:id="rId10" xr:uid="{6C814CF5-10CC-4515-9740-C5C096E06A3E}"/>
    <hyperlink ref="K102" r:id="rId11" xr:uid="{B24478D3-1368-4058-A0F3-480FD9CFD7A4}"/>
    <hyperlink ref="K71" r:id="rId12" xr:uid="{7FE83CCB-E5C4-4B42-BA5F-64B6DAFF0694}"/>
    <hyperlink ref="K72" r:id="rId13" display="ghcos@anvisa.gov.br" xr:uid="{4721F89C-A6FD-4C8C-84C4-2017BD3C16ED}"/>
    <hyperlink ref="K95" r:id="rId14" xr:uid="{7FAC7F17-DC1F-49D9-800B-06D044CB46E0}"/>
    <hyperlink ref="K98" r:id="rId15" xr:uid="{C0DD03C9-833E-4DCA-9C89-9413EC13EAAB}"/>
    <hyperlink ref="K121" r:id="rId16" xr:uid="{A1EA7E6F-38A4-4657-A6C6-CC795497B745}"/>
    <hyperlink ref="K122" r:id="rId17" xr:uid="{6D5D4F1F-98E9-425D-BBA9-C6041862DC0A}"/>
    <hyperlink ref="K18" r:id="rId18" xr:uid="{607B870B-2BD7-4ABA-BAF3-DA3547A32011}"/>
    <hyperlink ref="K114" r:id="rId19" xr:uid="{5AD22822-5240-41D1-BBBA-370F309CE4EE}"/>
    <hyperlink ref="K145" r:id="rId20" xr:uid="{DF66658D-BD22-4256-B5FD-534ED2904F1F}"/>
    <hyperlink ref="K146" r:id="rId21" xr:uid="{BB08415B-9C68-4006-8AF1-8485D12DF731}"/>
  </hyperlinks>
  <pageMargins left="0.511811024" right="0.511811024" top="0.78740157499999996" bottom="0.78740157499999996" header="0.31496062000000002" footer="0.31496062000000002"/>
  <pageSetup paperSize="9" orientation="portrait" r:id="rId22"/>
  <headerFooter>
    <oddHeader>&amp;C&amp;G</oddHeader>
  </headerFooter>
  <drawing r:id="rId23"/>
  <extLst>
    <ext xmlns:x14="http://schemas.microsoft.com/office/spreadsheetml/2009/9/main" uri="{CCE6A557-97BC-4b89-ADB6-D9C93CAAB3DF}">
      <x14:dataValidations xmlns:xm="http://schemas.microsoft.com/office/excel/2006/main" count="2">
        <x14:dataValidation type="list" allowBlank="1" showInputMessage="1" showErrorMessage="1" xr:uid="{65DBCC73-A53B-44F4-9D97-335391B1A72C}">
          <x14:formula1>
            <xm:f>Lista!$C$2:$C$7</xm:f>
          </x14:formula1>
          <xm:sqref>L26</xm:sqref>
        </x14:dataValidation>
        <x14:dataValidation type="list" allowBlank="1" showInputMessage="1" showErrorMessage="1" xr:uid="{F68F4BA7-4650-4CE5-96CA-EB89D890F5FE}">
          <x14:formula1>
            <xm:f>Lista!$E$3:$E$9</xm:f>
          </x14:formula1>
          <xm:sqref>G1 G39:G40 G3:G36 G71:G1048576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C38D0-2575-4972-BA87-506FBB646FE1}">
  <dimension ref="A1:AX38"/>
  <sheetViews>
    <sheetView zoomScale="80" zoomScaleNormal="80" workbookViewId="0">
      <pane xSplit="4" ySplit="1" topLeftCell="E2" activePane="bottomRight" state="frozen"/>
      <selection pane="topRight" activeCell="E1" sqref="E1"/>
      <selection pane="bottomLeft" activeCell="A2" sqref="A2"/>
      <selection pane="bottomRight" activeCell="I5" sqref="I5"/>
    </sheetView>
  </sheetViews>
  <sheetFormatPr defaultRowHeight="14.4" x14ac:dyDescent="0.3"/>
  <cols>
    <col min="1" max="1" width="17.88671875" customWidth="1"/>
    <col min="2" max="2" width="19.88671875" style="38" customWidth="1"/>
    <col min="3" max="3" width="16.33203125" customWidth="1"/>
    <col min="4" max="4" width="41.6640625" customWidth="1"/>
    <col min="5" max="5" width="33" customWidth="1"/>
    <col min="6" max="6" width="29" style="41" customWidth="1"/>
    <col min="7" max="7" width="14.5546875" customWidth="1"/>
    <col min="8" max="9" width="30.33203125" customWidth="1"/>
    <col min="10" max="10" width="64.33203125" style="2" customWidth="1"/>
    <col min="12" max="12" width="36.5546875" customWidth="1"/>
    <col min="13" max="13" width="29.33203125" customWidth="1"/>
    <col min="14" max="14" width="20.33203125" customWidth="1"/>
    <col min="16" max="16" width="28.109375" customWidth="1"/>
    <col min="17" max="17" width="15.5546875" customWidth="1"/>
    <col min="18" max="18" width="29.109375" customWidth="1"/>
    <col min="19" max="19" width="38.109375" customWidth="1"/>
    <col min="20" max="20" width="24.109375" customWidth="1"/>
    <col min="21" max="22" width="29.109375" customWidth="1"/>
    <col min="23" max="25" width="25.33203125" customWidth="1"/>
    <col min="26" max="27" width="32.5546875" customWidth="1"/>
    <col min="28" max="28" width="18.88671875" customWidth="1"/>
    <col min="29" max="29" width="30.88671875" customWidth="1"/>
    <col min="30" max="30" width="32" customWidth="1"/>
    <col min="31" max="33" width="34" customWidth="1"/>
    <col min="34" max="34" width="21.33203125" customWidth="1"/>
    <col min="35" max="36" width="27.88671875" customWidth="1"/>
    <col min="37" max="37" width="14.5546875" customWidth="1"/>
    <col min="38" max="38" width="19.33203125" customWidth="1"/>
    <col min="39" max="39" width="25.5546875" customWidth="1"/>
    <col min="40" max="40" width="22.33203125" customWidth="1"/>
    <col min="41" max="41" width="20.88671875" customWidth="1"/>
    <col min="42" max="42" width="40.33203125" customWidth="1"/>
    <col min="43" max="43" width="28.6640625" customWidth="1"/>
    <col min="44" max="44" width="19.6640625" customWidth="1"/>
    <col min="45" max="46" width="15.5546875" customWidth="1"/>
    <col min="47" max="47" width="16.5546875" customWidth="1"/>
    <col min="48" max="48" width="26.33203125" customWidth="1"/>
    <col min="49" max="49" width="28.5546875" customWidth="1"/>
  </cols>
  <sheetData>
    <row r="1" spans="1:50" ht="49.2" customHeight="1" x14ac:dyDescent="0.3">
      <c r="A1" s="151" t="s">
        <v>849</v>
      </c>
      <c r="B1" s="152"/>
      <c r="C1" s="152"/>
      <c r="D1" s="152"/>
      <c r="E1" s="152"/>
      <c r="F1" s="152"/>
      <c r="G1" s="152"/>
      <c r="H1" s="152"/>
      <c r="I1" s="154" t="s">
        <v>850</v>
      </c>
      <c r="J1" s="154"/>
      <c r="K1" s="99"/>
      <c r="L1" s="152" t="s">
        <v>851</v>
      </c>
      <c r="M1" s="152"/>
      <c r="N1" s="152"/>
      <c r="O1" s="99"/>
      <c r="P1" s="153" t="s">
        <v>852</v>
      </c>
      <c r="Q1" s="153"/>
      <c r="R1" s="153"/>
      <c r="S1" s="153"/>
      <c r="T1" s="153"/>
      <c r="U1" s="153"/>
      <c r="V1" s="153"/>
      <c r="W1" s="153"/>
      <c r="X1" s="153"/>
      <c r="Y1" s="153"/>
      <c r="Z1" s="17"/>
      <c r="AA1" s="17"/>
      <c r="AB1" s="17"/>
      <c r="AC1" s="17"/>
      <c r="AD1" s="17"/>
      <c r="AE1" s="17"/>
      <c r="AF1" s="17"/>
      <c r="AG1" s="17"/>
      <c r="AH1" s="17"/>
      <c r="AI1" s="17"/>
      <c r="AJ1" s="17"/>
      <c r="AK1" s="17"/>
      <c r="AL1" s="17"/>
      <c r="AM1" s="17"/>
      <c r="AN1" s="17"/>
      <c r="AO1" s="17"/>
      <c r="AP1" s="17"/>
      <c r="AQ1" s="17"/>
      <c r="AR1" s="17"/>
      <c r="AS1" s="17"/>
      <c r="AT1" s="17"/>
      <c r="AU1" s="17"/>
      <c r="AV1" s="17"/>
      <c r="AW1" s="18"/>
    </row>
    <row r="2" spans="1:50" ht="65.400000000000006" customHeight="1" x14ac:dyDescent="0.3">
      <c r="A2" s="100" t="s">
        <v>853</v>
      </c>
      <c r="B2" s="59" t="s">
        <v>854</v>
      </c>
      <c r="C2" s="59" t="s">
        <v>855</v>
      </c>
      <c r="D2" s="59" t="s">
        <v>856</v>
      </c>
      <c r="E2" s="59" t="s">
        <v>857</v>
      </c>
      <c r="F2" s="59" t="s">
        <v>858</v>
      </c>
      <c r="G2" s="58" t="s">
        <v>859</v>
      </c>
      <c r="H2" s="58" t="s">
        <v>860</v>
      </c>
      <c r="I2" s="133" t="s">
        <v>861</v>
      </c>
      <c r="J2" s="133" t="s">
        <v>862</v>
      </c>
      <c r="K2" s="3"/>
      <c r="L2" s="60" t="s">
        <v>863</v>
      </c>
      <c r="M2" s="60" t="s">
        <v>864</v>
      </c>
      <c r="N2" s="16" t="s">
        <v>865</v>
      </c>
      <c r="O2" s="3"/>
      <c r="P2" s="61" t="s">
        <v>866</v>
      </c>
      <c r="Q2" s="61" t="s">
        <v>867</v>
      </c>
      <c r="R2" s="62" t="s">
        <v>868</v>
      </c>
      <c r="S2" s="61" t="s">
        <v>869</v>
      </c>
      <c r="T2" s="61" t="s">
        <v>870</v>
      </c>
      <c r="U2" s="61" t="s">
        <v>871</v>
      </c>
      <c r="V2" s="63" t="s">
        <v>872</v>
      </c>
      <c r="W2" s="63" t="s">
        <v>873</v>
      </c>
      <c r="X2" s="63" t="s">
        <v>874</v>
      </c>
      <c r="Y2" s="63" t="s">
        <v>875</v>
      </c>
      <c r="Z2" s="63" t="s">
        <v>876</v>
      </c>
      <c r="AA2" s="63" t="s">
        <v>877</v>
      </c>
      <c r="AB2" s="63" t="s">
        <v>878</v>
      </c>
      <c r="AC2" s="64" t="s">
        <v>879</v>
      </c>
      <c r="AD2" s="63" t="s">
        <v>880</v>
      </c>
      <c r="AE2" s="63" t="s">
        <v>881</v>
      </c>
      <c r="AF2" s="65" t="s">
        <v>882</v>
      </c>
      <c r="AG2" s="65" t="s">
        <v>883</v>
      </c>
      <c r="AH2" s="66" t="s">
        <v>884</v>
      </c>
      <c r="AI2" s="66" t="s">
        <v>885</v>
      </c>
      <c r="AJ2" s="66" t="s">
        <v>886</v>
      </c>
      <c r="AK2" s="67" t="s">
        <v>887</v>
      </c>
      <c r="AL2" s="66" t="s">
        <v>888</v>
      </c>
      <c r="AM2" s="66" t="s">
        <v>889</v>
      </c>
      <c r="AN2" s="66" t="s">
        <v>890</v>
      </c>
      <c r="AO2" s="66" t="s">
        <v>891</v>
      </c>
      <c r="AP2" s="66" t="s">
        <v>892</v>
      </c>
      <c r="AQ2" s="66" t="s">
        <v>893</v>
      </c>
      <c r="AR2" s="68" t="s">
        <v>894</v>
      </c>
      <c r="AS2" s="68" t="s">
        <v>895</v>
      </c>
      <c r="AT2" s="69" t="s">
        <v>896</v>
      </c>
      <c r="AU2" s="69" t="s">
        <v>897</v>
      </c>
      <c r="AV2" s="68" t="s">
        <v>898</v>
      </c>
      <c r="AW2" s="101" t="s">
        <v>899</v>
      </c>
    </row>
    <row r="3" spans="1:50" s="27" customFormat="1" ht="66.599999999999994" customHeight="1" x14ac:dyDescent="0.3">
      <c r="A3" s="102" t="s">
        <v>12</v>
      </c>
      <c r="B3" s="19" t="s">
        <v>89</v>
      </c>
      <c r="C3" s="70" t="s">
        <v>95</v>
      </c>
      <c r="D3" s="135" t="s">
        <v>900</v>
      </c>
      <c r="E3" s="19" t="s">
        <v>88</v>
      </c>
      <c r="F3" s="71" t="s">
        <v>901</v>
      </c>
      <c r="G3" s="70" t="s">
        <v>149</v>
      </c>
      <c r="H3" s="70" t="s">
        <v>902</v>
      </c>
      <c r="I3" s="72"/>
      <c r="J3" s="72"/>
      <c r="K3" s="72"/>
      <c r="L3" s="15" t="s">
        <v>903</v>
      </c>
      <c r="M3" s="42" t="s">
        <v>904</v>
      </c>
      <c r="N3" s="19" t="s">
        <v>905</v>
      </c>
      <c r="O3" s="72"/>
      <c r="P3" s="53" t="s">
        <v>906</v>
      </c>
      <c r="Q3" s="44">
        <v>72</v>
      </c>
      <c r="R3" s="47">
        <v>45201</v>
      </c>
      <c r="S3" s="73" t="str">
        <f>IF(Q3="","",_xlfn.CONCAT(P3," nº ",Q3,", ","de ",TEXT(R3,"dd/mm/aaaa")))</f>
        <v>Termo de Abertura de Processo (TAP) nº 72, de 02/10/2023</v>
      </c>
      <c r="T3" s="74" t="s">
        <v>907</v>
      </c>
      <c r="U3" s="15" t="e">
        <f>_xlfn.LET(_xlpm.CONCATENADO, V3&amp;IF(AH3&lt;&gt;"","; ","")&amp;AH3&amp;IF(AF3&lt;&gt;"","; ","")&amp;AF3, IF(#REF!&lt;&gt;"Guia", _xlpm.CONCATENADO, "Fluxo específico de guia"))</f>
        <v>#REF!</v>
      </c>
      <c r="V3" s="15" t="s">
        <v>908</v>
      </c>
      <c r="W3" s="15" t="s">
        <v>909</v>
      </c>
      <c r="X3" s="49"/>
      <c r="Y3" s="49"/>
      <c r="Z3" s="49"/>
      <c r="AA3" s="75"/>
      <c r="AB3" s="45"/>
      <c r="AC3" s="54"/>
      <c r="AD3" s="52" t="str">
        <f t="shared" ref="AD3" si="0">IF(AC3="","",_xlfn.CONCAT(AB3," ","de ",TEXT(AC3,"dd/mm/aaaa")))</f>
        <v/>
      </c>
      <c r="AE3" s="15"/>
      <c r="AF3" s="15" t="s">
        <v>910</v>
      </c>
      <c r="AG3" s="15"/>
      <c r="AH3" s="45" t="s">
        <v>911</v>
      </c>
      <c r="AI3" s="49"/>
      <c r="AJ3" s="53" t="s">
        <v>912</v>
      </c>
      <c r="AK3" s="45"/>
      <c r="AL3" s="54"/>
      <c r="AM3" s="54"/>
      <c r="AN3" s="54"/>
      <c r="AO3" s="49"/>
      <c r="AP3" s="45" t="str">
        <f t="shared" ref="AP3" si="1">IF(AK3="","",_xlfn.CONCAT("Consulta Pública"," nº ",AK3,", de ",TEXT(AL3,"dd/mm/aaaa")))</f>
        <v/>
      </c>
      <c r="AQ3" s="52"/>
      <c r="AR3" s="49"/>
      <c r="AS3" s="45"/>
      <c r="AT3" s="54"/>
      <c r="AU3" s="54"/>
      <c r="AV3" s="72" t="str">
        <f t="shared" ref="AV3" si="2">IF(AS3="","",_xlfn.CONCAT(AR3," nº ",AS3,", de ",TEXT(AT3,"dd/mm/aaaa")))</f>
        <v/>
      </c>
      <c r="AW3" s="103"/>
      <c r="AX3" s="56"/>
    </row>
    <row r="4" spans="1:50" s="26" customFormat="1" ht="90.6" customHeight="1" x14ac:dyDescent="0.3">
      <c r="A4" s="10" t="s">
        <v>12</v>
      </c>
      <c r="B4" s="39" t="s">
        <v>13</v>
      </c>
      <c r="C4" s="4" t="s">
        <v>913</v>
      </c>
      <c r="D4" s="32" t="s">
        <v>914</v>
      </c>
      <c r="E4" s="39" t="s">
        <v>29</v>
      </c>
      <c r="F4" s="8" t="s">
        <v>915</v>
      </c>
      <c r="G4" s="76" t="s">
        <v>31</v>
      </c>
      <c r="H4" s="4" t="s">
        <v>26</v>
      </c>
      <c r="I4" s="25"/>
      <c r="J4" s="3"/>
      <c r="K4" s="3"/>
      <c r="L4" s="4" t="s">
        <v>916</v>
      </c>
      <c r="M4" s="4" t="s">
        <v>917</v>
      </c>
      <c r="N4" s="20" t="s">
        <v>918</v>
      </c>
      <c r="O4" s="3"/>
      <c r="P4" s="77" t="s">
        <v>906</v>
      </c>
      <c r="Q4" s="78">
        <v>34</v>
      </c>
      <c r="R4" s="79">
        <v>44653</v>
      </c>
      <c r="S4" s="9" t="str">
        <f>IF(Q4="","",_xlfn.CONCAT(P4," nº ",Q4,", ","de ",TEXT(R4,"dd/mm/aaaa")))</f>
        <v>Termo de Abertura de Processo (TAP) nº 34, de 02/04/2022</v>
      </c>
      <c r="T4" s="80" t="s">
        <v>919</v>
      </c>
      <c r="U4" s="4" t="e">
        <f>_xlfn.LET(_xlpm.CONCATENADO, V4&amp;IF(AH4&lt;&gt;"","; ","")&amp;AH4&amp;IF(AF4&lt;&gt;"","; ","")&amp;AF4, IF(#REF!&lt;&gt;"Guia", _xlpm.CONCATENADO, "Fluxo específico de guia"))</f>
        <v>#REF!</v>
      </c>
      <c r="V4" s="4" t="s">
        <v>920</v>
      </c>
      <c r="W4" s="4"/>
      <c r="X4" s="3"/>
      <c r="Y4" s="3"/>
      <c r="Z4" s="3"/>
      <c r="AA4" s="22" t="s">
        <v>921</v>
      </c>
      <c r="AB4" s="8"/>
      <c r="AC4" s="24"/>
      <c r="AD4" s="3" t="str">
        <f>IF(AC4="","",_xlfn.CONCAT(AB4," ","de ",TEXT(AC4,"dd/mm/aaaa")))</f>
        <v/>
      </c>
      <c r="AE4" s="4"/>
      <c r="AF4" s="4" t="s">
        <v>910</v>
      </c>
      <c r="AG4" s="4"/>
      <c r="AH4" s="8" t="s">
        <v>911</v>
      </c>
      <c r="AI4" s="3"/>
      <c r="AJ4" s="5" t="s">
        <v>912</v>
      </c>
      <c r="AK4" s="8"/>
      <c r="AL4" s="23"/>
      <c r="AM4" s="23"/>
      <c r="AN4" s="23"/>
      <c r="AO4" s="3"/>
      <c r="AP4" s="8" t="str">
        <f>IF(AK4="","",_xlfn.CONCAT("Consulta Pública"," nº ",AK4,", de ",TEXT(AL4,"dd/mm/aaaa")))</f>
        <v/>
      </c>
      <c r="AQ4" s="36"/>
      <c r="AR4" s="3"/>
      <c r="AS4" s="8"/>
      <c r="AT4" s="23"/>
      <c r="AU4" s="23"/>
      <c r="AV4" s="25" t="str">
        <f>IF(AS4="","",_xlfn.CONCAT(AR4," nº ",AS4,", de ",TEXT(AT4,"dd/mm/aaaa")))</f>
        <v/>
      </c>
      <c r="AW4" s="104"/>
      <c r="AX4" s="30"/>
    </row>
    <row r="5" spans="1:50" s="27" customFormat="1" ht="175.95" customHeight="1" x14ac:dyDescent="0.3">
      <c r="A5" s="10" t="s">
        <v>12</v>
      </c>
      <c r="B5" s="39" t="s">
        <v>13</v>
      </c>
      <c r="C5" s="76" t="s">
        <v>922</v>
      </c>
      <c r="D5" s="136" t="s">
        <v>923</v>
      </c>
      <c r="E5" s="39" t="s">
        <v>39</v>
      </c>
      <c r="F5" s="81" t="s">
        <v>924</v>
      </c>
      <c r="G5" s="76" t="s">
        <v>925</v>
      </c>
      <c r="H5" s="76" t="s">
        <v>115</v>
      </c>
      <c r="I5" s="25"/>
      <c r="J5" s="9"/>
      <c r="K5" s="25"/>
      <c r="L5" s="4" t="s">
        <v>916</v>
      </c>
      <c r="M5" s="37" t="s">
        <v>13</v>
      </c>
      <c r="N5" s="20" t="s">
        <v>905</v>
      </c>
      <c r="O5" s="25"/>
      <c r="P5" s="5" t="s">
        <v>906</v>
      </c>
      <c r="Q5" s="4">
        <v>57</v>
      </c>
      <c r="R5" s="21">
        <v>45156</v>
      </c>
      <c r="S5" s="9" t="str">
        <f t="shared" ref="S5" si="3">IF(Q5="","",_xlfn.CONCAT(P5," nº ",Q5,", ","de ",TEXT(R5,"dd/mm/aaaa")))</f>
        <v>Termo de Abertura de Processo (TAP) nº 57, de 18/08/2023</v>
      </c>
      <c r="T5" s="80" t="s">
        <v>926</v>
      </c>
      <c r="U5" s="4" t="e">
        <f>_xlfn.LET(_xlpm.CONCATENADO, V5&amp;IF(AH5&lt;&gt;"","; ","")&amp;AH5&amp;IF(AF5&lt;&gt;"","; ","")&amp;AF5, IF(#REF!&lt;&gt;"Guia", _xlpm.CONCATENADO, "Fluxo específico de guia"))</f>
        <v>#REF!</v>
      </c>
      <c r="V5" s="4" t="s">
        <v>908</v>
      </c>
      <c r="W5" s="4" t="s">
        <v>927</v>
      </c>
      <c r="X5" s="4"/>
      <c r="Y5" s="4"/>
      <c r="Z5" s="8"/>
      <c r="AA5" s="82"/>
      <c r="AB5" s="8"/>
      <c r="AC5" s="24"/>
      <c r="AD5" s="3" t="str">
        <f t="shared" ref="AD5:AD10" si="4">IF(AC5="","",_xlfn.CONCAT(AB5," ","de ",TEXT(AC5,"dd/mm/aaaa")))</f>
        <v/>
      </c>
      <c r="AE5" s="4"/>
      <c r="AF5" s="4" t="s">
        <v>910</v>
      </c>
      <c r="AG5" s="4"/>
      <c r="AH5" s="4" t="s">
        <v>911</v>
      </c>
      <c r="AI5" s="3"/>
      <c r="AJ5" s="5" t="s">
        <v>928</v>
      </c>
      <c r="AK5" s="8">
        <v>1192</v>
      </c>
      <c r="AL5" s="23">
        <v>45155</v>
      </c>
      <c r="AM5" s="23">
        <v>45163</v>
      </c>
      <c r="AN5" s="23">
        <v>45177</v>
      </c>
      <c r="AO5" s="8">
        <v>15</v>
      </c>
      <c r="AP5" s="8" t="str">
        <f t="shared" ref="AP5:AP10" si="5">IF(AK5="","",_xlfn.CONCAT("Consulta Pública"," nº ",AK5,", de ",TEXT(AL5,"dd/mm/aaaa")))</f>
        <v>Consulta Pública nº 1192, de 17/08/2023</v>
      </c>
      <c r="AQ5" s="36" t="s">
        <v>929</v>
      </c>
      <c r="AR5" s="3"/>
      <c r="AS5" s="8"/>
      <c r="AT5" s="23"/>
      <c r="AU5" s="23"/>
      <c r="AV5" s="25" t="str">
        <f t="shared" ref="AV5:AV8" si="6">IF(AS5="","",_xlfn.CONCAT(AR5," nº ",AS5,", de ",TEXT(AT5,"dd/mm/aaaa")))</f>
        <v/>
      </c>
      <c r="AW5" s="104"/>
      <c r="AX5" s="56"/>
    </row>
    <row r="6" spans="1:50" s="27" customFormat="1" ht="174" customHeight="1" x14ac:dyDescent="0.3">
      <c r="A6" s="10" t="s">
        <v>12</v>
      </c>
      <c r="B6" s="39" t="s">
        <v>13</v>
      </c>
      <c r="C6" s="76" t="s">
        <v>113</v>
      </c>
      <c r="D6" s="134" t="s">
        <v>930</v>
      </c>
      <c r="E6" s="39" t="s">
        <v>39</v>
      </c>
      <c r="F6" s="81" t="s">
        <v>931</v>
      </c>
      <c r="G6" s="76" t="s">
        <v>932</v>
      </c>
      <c r="H6" s="76" t="s">
        <v>109</v>
      </c>
      <c r="I6" s="25"/>
      <c r="J6" s="25"/>
      <c r="K6" s="25"/>
      <c r="L6" s="4" t="s">
        <v>916</v>
      </c>
      <c r="M6" s="37" t="s">
        <v>917</v>
      </c>
      <c r="N6" s="20" t="s">
        <v>933</v>
      </c>
      <c r="O6" s="25"/>
      <c r="P6" s="5" t="s">
        <v>906</v>
      </c>
      <c r="Q6" s="7">
        <v>94</v>
      </c>
      <c r="R6" s="31">
        <v>44923</v>
      </c>
      <c r="S6" s="33" t="str">
        <f>IF(Q6="","",_xlfn.CONCAT(P6," nº ",Q6,", ","de ",TEXT(R6,"dd/mm/aaaa")))</f>
        <v>Termo de Abertura de Processo (TAP) nº 94, de 28/12/2022</v>
      </c>
      <c r="T6" s="80" t="s">
        <v>934</v>
      </c>
      <c r="U6" s="4" t="e">
        <f>_xlfn.LET(_xlpm.CONCATENADO, V6&amp;IF(AH6&lt;&gt;"","; ","")&amp;AH6&amp;IF(AF6&lt;&gt;"","; ","")&amp;AF6, IF(#REF!&lt;&gt;"Guia", _xlpm.CONCATENADO, "Fluxo específico de guia"))</f>
        <v>#REF!</v>
      </c>
      <c r="V6" s="4" t="s">
        <v>908</v>
      </c>
      <c r="W6" s="4" t="s">
        <v>935</v>
      </c>
      <c r="X6" s="4" t="s">
        <v>936</v>
      </c>
      <c r="Y6" s="4" t="s">
        <v>927</v>
      </c>
      <c r="Z6" s="4" t="s">
        <v>937</v>
      </c>
      <c r="AA6" s="22"/>
      <c r="AB6" s="8"/>
      <c r="AC6" s="23"/>
      <c r="AD6" s="9" t="str">
        <f t="shared" si="4"/>
        <v/>
      </c>
      <c r="AE6" s="4"/>
      <c r="AF6" s="4" t="s">
        <v>910</v>
      </c>
      <c r="AG6" s="4"/>
      <c r="AH6" s="4" t="s">
        <v>911</v>
      </c>
      <c r="AI6" s="3"/>
      <c r="AJ6" s="5" t="s">
        <v>928</v>
      </c>
      <c r="AK6" s="8">
        <v>1135</v>
      </c>
      <c r="AL6" s="23">
        <v>44918</v>
      </c>
      <c r="AM6" s="23">
        <v>44930</v>
      </c>
      <c r="AN6" s="23">
        <v>44991</v>
      </c>
      <c r="AO6" s="8">
        <v>60</v>
      </c>
      <c r="AP6" s="8" t="str">
        <f t="shared" si="5"/>
        <v>Consulta Pública nº 1135, de 23/12/2022</v>
      </c>
      <c r="AQ6" s="36" t="s">
        <v>938</v>
      </c>
      <c r="AR6" s="3"/>
      <c r="AS6" s="8"/>
      <c r="AT6" s="23"/>
      <c r="AU6" s="23"/>
      <c r="AV6" s="25" t="str">
        <f t="shared" si="6"/>
        <v/>
      </c>
      <c r="AW6" s="104"/>
      <c r="AX6" s="56"/>
    </row>
    <row r="7" spans="1:50" s="27" customFormat="1" ht="72" x14ac:dyDescent="0.3">
      <c r="A7" s="10" t="s">
        <v>12</v>
      </c>
      <c r="B7" s="39" t="s">
        <v>13</v>
      </c>
      <c r="C7" s="76" t="s">
        <v>939</v>
      </c>
      <c r="D7" s="136" t="s">
        <v>147</v>
      </c>
      <c r="E7" s="39" t="s">
        <v>74</v>
      </c>
      <c r="F7" s="81"/>
      <c r="G7" s="76" t="s">
        <v>940</v>
      </c>
      <c r="H7" s="76" t="s">
        <v>147</v>
      </c>
      <c r="I7" s="25"/>
      <c r="J7" s="9"/>
      <c r="K7" s="25"/>
      <c r="L7" s="4" t="s">
        <v>916</v>
      </c>
      <c r="M7" s="37" t="s">
        <v>13</v>
      </c>
      <c r="N7" s="20"/>
      <c r="O7" s="25"/>
      <c r="P7" s="5"/>
      <c r="Q7" s="7"/>
      <c r="R7" s="31"/>
      <c r="S7" s="33" t="str">
        <f>IF(Q7="","",_xlfn.CONCAT(P7," nº ",Q7,", ","de ",TEXT(R7,"dd/mm/aaaa")))</f>
        <v/>
      </c>
      <c r="T7" s="80"/>
      <c r="U7" s="4" t="e">
        <f>_xlfn.LET(_xlpm.CONCATENADO, V7&amp;IF(AH7&lt;&gt;"","; ","")&amp;AH7&amp;IF(AF7&lt;&gt;"","; ","")&amp;AF7, IF(#REF!&lt;&gt;"Guia", _xlpm.CONCATENADO, "Fluxo específico de guia"))</f>
        <v>#REF!</v>
      </c>
      <c r="V7" s="4"/>
      <c r="W7" s="4"/>
      <c r="X7" s="4"/>
      <c r="Y7" s="4"/>
      <c r="Z7" s="3"/>
      <c r="AA7" s="22"/>
      <c r="AB7" s="8"/>
      <c r="AC7" s="23"/>
      <c r="AD7" s="9" t="str">
        <f t="shared" si="4"/>
        <v/>
      </c>
      <c r="AE7" s="4"/>
      <c r="AF7" s="4"/>
      <c r="AG7" s="4"/>
      <c r="AH7" s="4"/>
      <c r="AI7" s="3"/>
      <c r="AJ7" s="5"/>
      <c r="AK7" s="8"/>
      <c r="AL7" s="23"/>
      <c r="AM7" s="23"/>
      <c r="AN7" s="23"/>
      <c r="AO7" s="3"/>
      <c r="AP7" s="8" t="str">
        <f t="shared" si="5"/>
        <v/>
      </c>
      <c r="AQ7" s="9"/>
      <c r="AR7" s="3"/>
      <c r="AS7" s="8"/>
      <c r="AT7" s="23"/>
      <c r="AU7" s="23"/>
      <c r="AV7" s="25" t="str">
        <f t="shared" si="6"/>
        <v/>
      </c>
      <c r="AW7" s="104"/>
      <c r="AX7" s="56"/>
    </row>
    <row r="8" spans="1:50" s="26" customFormat="1" ht="129.6" x14ac:dyDescent="0.3">
      <c r="A8" s="10" t="s">
        <v>426</v>
      </c>
      <c r="B8" s="39" t="s">
        <v>13</v>
      </c>
      <c r="C8" s="7" t="s">
        <v>452</v>
      </c>
      <c r="D8" s="32" t="s">
        <v>448</v>
      </c>
      <c r="E8" s="40" t="s">
        <v>39</v>
      </c>
      <c r="F8" s="8" t="s">
        <v>941</v>
      </c>
      <c r="G8" s="76" t="s">
        <v>441</v>
      </c>
      <c r="H8" s="4" t="s">
        <v>448</v>
      </c>
      <c r="I8" s="25"/>
      <c r="J8" s="3"/>
      <c r="K8" s="3"/>
      <c r="L8" s="7" t="s">
        <v>916</v>
      </c>
      <c r="M8" s="4" t="s">
        <v>917</v>
      </c>
      <c r="N8" s="28" t="s">
        <v>942</v>
      </c>
      <c r="O8" s="3"/>
      <c r="P8" s="7" t="s">
        <v>943</v>
      </c>
      <c r="Q8" s="83">
        <v>110</v>
      </c>
      <c r="R8" s="84">
        <v>42339</v>
      </c>
      <c r="S8" s="7" t="str">
        <f t="shared" ref="S8" si="7">IF(Q8="","",_xlfn.CONCAT(P8," nº ",Q8,", ","de ",TEXT(R8,"dd/mm/aaaa")))</f>
        <v>Despacho de Iniciativa (DI) nº 110, de 01/12/2015</v>
      </c>
      <c r="T8" s="80" t="s">
        <v>944</v>
      </c>
      <c r="U8" s="4" t="e">
        <f>_xlfn.LET(_xlpm.CONCATENADO, V8&amp;IF(AH8&lt;&gt;"","; ","")&amp;AH8&amp;IF(AF8&lt;&gt;"","; ","")&amp;AF8, IF(#REF!&lt;&gt;"Guia", _xlpm.CONCATENADO, "Fluxo específico de guia"))</f>
        <v>#REF!</v>
      </c>
      <c r="V8" s="4" t="s">
        <v>920</v>
      </c>
      <c r="W8" s="4"/>
      <c r="X8" s="6"/>
      <c r="Y8" s="6"/>
      <c r="Z8" s="3"/>
      <c r="AA8" s="22" t="s">
        <v>945</v>
      </c>
      <c r="AB8" s="83" t="s">
        <v>946</v>
      </c>
      <c r="AC8" s="84">
        <v>42732</v>
      </c>
      <c r="AD8" s="7" t="str">
        <f t="shared" si="4"/>
        <v>REMAI de 28/12/2016</v>
      </c>
      <c r="AE8" s="80" t="s">
        <v>947</v>
      </c>
      <c r="AF8" s="4" t="s">
        <v>910</v>
      </c>
      <c r="AG8" s="80"/>
      <c r="AH8" s="4" t="s">
        <v>911</v>
      </c>
      <c r="AI8" s="3"/>
      <c r="AJ8" s="7" t="s">
        <v>928</v>
      </c>
      <c r="AK8" s="83">
        <v>759</v>
      </c>
      <c r="AL8" s="84">
        <v>43822</v>
      </c>
      <c r="AM8" s="84">
        <v>43832</v>
      </c>
      <c r="AN8" s="84">
        <v>43892</v>
      </c>
      <c r="AO8" s="3"/>
      <c r="AP8" s="4" t="str">
        <f t="shared" si="5"/>
        <v>Consulta Pública nº 759, de 23/12/2019</v>
      </c>
      <c r="AQ8" s="36" t="s">
        <v>948</v>
      </c>
      <c r="AR8" s="3"/>
      <c r="AS8" s="8"/>
      <c r="AT8" s="23"/>
      <c r="AU8" s="23"/>
      <c r="AV8" s="25" t="str">
        <f t="shared" si="6"/>
        <v/>
      </c>
      <c r="AW8" s="104"/>
      <c r="AX8" s="30"/>
    </row>
    <row r="9" spans="1:50" s="26" customFormat="1" ht="87.6" customHeight="1" x14ac:dyDescent="0.3">
      <c r="A9" s="10" t="s">
        <v>426</v>
      </c>
      <c r="B9" s="39" t="s">
        <v>13</v>
      </c>
      <c r="C9" s="7" t="s">
        <v>949</v>
      </c>
      <c r="D9" s="32" t="s">
        <v>950</v>
      </c>
      <c r="E9" s="40" t="s">
        <v>88</v>
      </c>
      <c r="F9" s="8" t="s">
        <v>951</v>
      </c>
      <c r="G9" s="76" t="s">
        <v>623</v>
      </c>
      <c r="H9" s="4" t="s">
        <v>952</v>
      </c>
      <c r="I9" s="25"/>
      <c r="J9" s="9" t="s">
        <v>953</v>
      </c>
      <c r="K9" s="3"/>
      <c r="L9" s="4" t="s">
        <v>916</v>
      </c>
      <c r="M9" s="4" t="s">
        <v>13</v>
      </c>
      <c r="N9" s="20" t="s">
        <v>905</v>
      </c>
      <c r="O9" s="3"/>
      <c r="P9" s="5" t="s">
        <v>906</v>
      </c>
      <c r="Q9" s="4">
        <v>100</v>
      </c>
      <c r="R9" s="21">
        <v>44489</v>
      </c>
      <c r="S9" s="9" t="str">
        <f t="shared" ref="S9:S10" si="8">IF(Q9="","",_xlfn.CONCAT(P9," nº ",Q9,", ","de ",TEXT(R9,"dd/mm/aaaa")))</f>
        <v>Termo de Abertura de Processo (TAP) nº 100, de 20/10/2021</v>
      </c>
      <c r="T9" s="80" t="s">
        <v>954</v>
      </c>
      <c r="U9" s="4" t="e">
        <f>_xlfn.LET(_xlpm.CONCATENADO, V9&amp;IF(AH9&lt;&gt;"","; ","")&amp;AH9&amp;IF(AF9&lt;&gt;"","; ","")&amp;AF9, IF(#REF!&lt;&gt;"Guia", _xlpm.CONCATENADO, "Fluxo específico de guia"))</f>
        <v>#REF!</v>
      </c>
      <c r="V9" s="4" t="s">
        <v>908</v>
      </c>
      <c r="W9" s="4" t="s">
        <v>936</v>
      </c>
      <c r="X9" s="4"/>
      <c r="Y9" s="4"/>
      <c r="Z9" s="8" t="s">
        <v>955</v>
      </c>
      <c r="AA9" s="22"/>
      <c r="AB9" s="29"/>
      <c r="AC9" s="31"/>
      <c r="AD9" s="7" t="str">
        <f t="shared" si="4"/>
        <v/>
      </c>
      <c r="AE9" s="80"/>
      <c r="AF9" s="4" t="s">
        <v>910</v>
      </c>
      <c r="AG9" s="80"/>
      <c r="AH9" s="25" t="s">
        <v>911</v>
      </c>
      <c r="AI9" s="3"/>
      <c r="AJ9" s="32" t="s">
        <v>912</v>
      </c>
      <c r="AK9" s="29"/>
      <c r="AL9" s="85"/>
      <c r="AM9" s="85"/>
      <c r="AN9" s="85"/>
      <c r="AO9" s="3"/>
      <c r="AP9" s="8" t="str">
        <f t="shared" si="5"/>
        <v/>
      </c>
      <c r="AQ9" s="36"/>
      <c r="AR9" s="3"/>
      <c r="AS9" s="8"/>
      <c r="AT9" s="23"/>
      <c r="AU9" s="23"/>
      <c r="AV9" s="25"/>
      <c r="AW9" s="104"/>
      <c r="AX9" s="30"/>
    </row>
    <row r="10" spans="1:50" s="26" customFormat="1" ht="78" x14ac:dyDescent="0.3">
      <c r="A10" s="102" t="s">
        <v>388</v>
      </c>
      <c r="B10" s="43" t="s">
        <v>389</v>
      </c>
      <c r="C10" s="44" t="s">
        <v>956</v>
      </c>
      <c r="D10" s="92" t="s">
        <v>957</v>
      </c>
      <c r="E10" s="43" t="s">
        <v>218</v>
      </c>
      <c r="F10" s="15" t="s">
        <v>958</v>
      </c>
      <c r="G10" s="70" t="s">
        <v>390</v>
      </c>
      <c r="H10" s="15" t="s">
        <v>391</v>
      </c>
      <c r="I10" s="72"/>
      <c r="J10" s="49"/>
      <c r="K10" s="49"/>
      <c r="L10" s="44" t="s">
        <v>916</v>
      </c>
      <c r="M10" s="44" t="s">
        <v>959</v>
      </c>
      <c r="N10" s="19" t="s">
        <v>933</v>
      </c>
      <c r="O10" s="49"/>
      <c r="P10" s="44" t="s">
        <v>906</v>
      </c>
      <c r="Q10" s="44">
        <v>58</v>
      </c>
      <c r="R10" s="47">
        <v>45156</v>
      </c>
      <c r="S10" s="44" t="str">
        <f t="shared" si="8"/>
        <v>Termo de Abertura de Processo (TAP) nº 58, de 18/08/2023</v>
      </c>
      <c r="T10" s="74" t="s">
        <v>960</v>
      </c>
      <c r="U10" s="15" t="e">
        <f>_xlfn.LET(_xlpm.CONCATENADO, V10&amp;IF(AH10&lt;&gt;"","; ","")&amp;AH10&amp;IF(AF10&lt;&gt;"","; ","")&amp;AF10, IF(#REF!&lt;&gt;"Guia", _xlpm.CONCATENADO, "Fluxo específico de guia"))</f>
        <v>#REF!</v>
      </c>
      <c r="V10" s="15" t="s">
        <v>908</v>
      </c>
      <c r="W10" s="15" t="s">
        <v>935</v>
      </c>
      <c r="X10" s="48"/>
      <c r="Y10" s="48"/>
      <c r="Z10" s="49"/>
      <c r="AA10" s="50"/>
      <c r="AB10" s="45"/>
      <c r="AC10" s="86"/>
      <c r="AD10" s="52" t="str">
        <f t="shared" si="4"/>
        <v/>
      </c>
      <c r="AE10" s="15"/>
      <c r="AF10" s="15" t="s">
        <v>910</v>
      </c>
      <c r="AG10" s="15"/>
      <c r="AH10" s="15" t="s">
        <v>911</v>
      </c>
      <c r="AI10" s="49"/>
      <c r="AJ10" s="53" t="s">
        <v>961</v>
      </c>
      <c r="AK10" s="45">
        <v>1193</v>
      </c>
      <c r="AL10" s="54">
        <v>45155</v>
      </c>
      <c r="AM10" s="54">
        <v>45163</v>
      </c>
      <c r="AN10" s="54">
        <v>45222</v>
      </c>
      <c r="AO10" s="45">
        <v>60</v>
      </c>
      <c r="AP10" s="15" t="str">
        <f t="shared" si="5"/>
        <v>Consulta Pública nº 1193, de 17/08/2023</v>
      </c>
      <c r="AQ10" s="87" t="s">
        <v>962</v>
      </c>
      <c r="AR10" s="49"/>
      <c r="AS10" s="45"/>
      <c r="AT10" s="54"/>
      <c r="AU10" s="54"/>
      <c r="AV10" s="72" t="str">
        <f t="shared" ref="AV10" si="9">IF(AS10="","",_xlfn.CONCAT(AR10," nº ",AS10,", de ",TEXT(AT10,"dd/mm/aaaa")))</f>
        <v/>
      </c>
      <c r="AW10" s="103"/>
      <c r="AX10" s="30"/>
    </row>
    <row r="11" spans="1:50" s="26" customFormat="1" ht="61.2" customHeight="1" x14ac:dyDescent="0.3">
      <c r="A11" s="10" t="s">
        <v>791</v>
      </c>
      <c r="B11" s="40" t="s">
        <v>784</v>
      </c>
      <c r="C11" s="7" t="s">
        <v>823</v>
      </c>
      <c r="D11" s="32" t="s">
        <v>963</v>
      </c>
      <c r="E11" s="40" t="s">
        <v>29</v>
      </c>
      <c r="F11" s="8" t="s">
        <v>964</v>
      </c>
      <c r="G11" s="76" t="s">
        <v>819</v>
      </c>
      <c r="H11" s="4" t="s">
        <v>965</v>
      </c>
      <c r="I11" s="25"/>
      <c r="J11" s="9"/>
      <c r="K11" s="3"/>
      <c r="L11" s="7" t="s">
        <v>966</v>
      </c>
      <c r="M11" s="7" t="s">
        <v>967</v>
      </c>
      <c r="N11" s="20" t="s">
        <v>918</v>
      </c>
      <c r="O11" s="3"/>
      <c r="P11" s="7" t="s">
        <v>906</v>
      </c>
      <c r="Q11" s="7">
        <v>36</v>
      </c>
      <c r="R11" s="31">
        <v>45120</v>
      </c>
      <c r="S11" s="7" t="s">
        <v>968</v>
      </c>
      <c r="T11" s="80" t="s">
        <v>969</v>
      </c>
      <c r="U11" s="4" t="e">
        <f>_xlfn.LET(_xlpm.CONCATENADO, V11&amp;IF(AH11&lt;&gt;"","; ","")&amp;AH11&amp;IF(AF11&lt;&gt;"","; ","")&amp;AF11, IF(#REF!&lt;&gt;"Guia", _xlpm.CONCATENADO, "Fluxo específico de guia"))</f>
        <v>#REF!</v>
      </c>
      <c r="V11" s="4" t="s">
        <v>920</v>
      </c>
      <c r="W11" s="7"/>
      <c r="X11" s="88"/>
      <c r="Y11" s="88"/>
      <c r="Z11" s="35"/>
      <c r="AA11" s="7" t="s">
        <v>970</v>
      </c>
      <c r="AB11" s="7"/>
      <c r="AC11" s="31"/>
      <c r="AD11" s="7"/>
      <c r="AE11" s="34"/>
      <c r="AF11" s="4" t="s">
        <v>910</v>
      </c>
      <c r="AG11" s="34"/>
      <c r="AH11" s="4" t="s">
        <v>911</v>
      </c>
      <c r="AI11" s="35"/>
      <c r="AJ11" s="7" t="s">
        <v>912</v>
      </c>
      <c r="AK11" s="7"/>
      <c r="AL11" s="31"/>
      <c r="AM11" s="31"/>
      <c r="AN11" s="31"/>
      <c r="AO11" s="29"/>
      <c r="AP11" s="7"/>
      <c r="AQ11" s="34"/>
      <c r="AR11" s="8"/>
      <c r="AS11" s="8"/>
      <c r="AT11" s="23"/>
      <c r="AU11" s="23"/>
      <c r="AV11" s="25" t="str">
        <f t="shared" ref="AV11:AV13" si="10">IF(AS11="","",_xlfn.CONCAT(AR11," nº ",AS11,", de ",TEXT(AT11,"dd/mm/aaaa")))</f>
        <v/>
      </c>
      <c r="AW11" s="105"/>
      <c r="AX11" s="30"/>
    </row>
    <row r="12" spans="1:50" s="26" customFormat="1" ht="48.6" customHeight="1" x14ac:dyDescent="0.3">
      <c r="A12" s="10" t="s">
        <v>791</v>
      </c>
      <c r="B12" s="40" t="s">
        <v>784</v>
      </c>
      <c r="C12" s="7" t="s">
        <v>971</v>
      </c>
      <c r="D12" s="32" t="s">
        <v>972</v>
      </c>
      <c r="E12" s="39" t="s">
        <v>74</v>
      </c>
      <c r="F12" s="8"/>
      <c r="G12" s="76" t="s">
        <v>824</v>
      </c>
      <c r="H12" s="4" t="s">
        <v>972</v>
      </c>
      <c r="I12" s="25"/>
      <c r="J12" s="9"/>
      <c r="K12" s="3"/>
      <c r="L12" s="7" t="s">
        <v>966</v>
      </c>
      <c r="M12" s="7" t="s">
        <v>784</v>
      </c>
      <c r="N12" s="28"/>
      <c r="O12" s="3"/>
      <c r="P12" s="5"/>
      <c r="Q12" s="4"/>
      <c r="R12" s="21"/>
      <c r="S12" s="9" t="str">
        <f t="shared" ref="S12" si="11">IF(Q12="","",_xlfn.CONCAT(P12," nº ",Q12,", ","de ",TEXT(R12,"dd/mm/aaaa")))</f>
        <v/>
      </c>
      <c r="T12" s="4"/>
      <c r="U12" s="4" t="e">
        <f>_xlfn.LET(_xlpm.CONCATENADO, V12&amp;IF(AH12&lt;&gt;"","; ","")&amp;AH12&amp;IF(AF12&lt;&gt;"","; ","")&amp;AF12, IF(#REF!&lt;&gt;"Guia", _xlpm.CONCATENADO, "Fluxo específico de guia"))</f>
        <v>#REF!</v>
      </c>
      <c r="V12" s="4"/>
      <c r="W12" s="4"/>
      <c r="X12" s="6"/>
      <c r="Y12" s="6"/>
      <c r="Z12" s="3"/>
      <c r="AA12" s="22"/>
      <c r="AB12" s="8"/>
      <c r="AC12" s="24"/>
      <c r="AD12" s="9" t="str">
        <f t="shared" ref="AD12" si="12">IF(AC12="","",_xlfn.CONCAT(AB12," ","de ",TEXT(AC12,"dd/mm/aaaa")))</f>
        <v/>
      </c>
      <c r="AE12" s="4"/>
      <c r="AF12" s="4"/>
      <c r="AG12" s="4"/>
      <c r="AH12" s="3"/>
      <c r="AI12" s="3"/>
      <c r="AJ12" s="5"/>
      <c r="AK12" s="8"/>
      <c r="AL12" s="23"/>
      <c r="AM12" s="23"/>
      <c r="AN12" s="23"/>
      <c r="AO12" s="3"/>
      <c r="AP12" s="4" t="str">
        <f t="shared" ref="AP12" si="13">IF(AK12="","",_xlfn.CONCAT("Consulta Pública"," nº ",AK12,", de ",TEXT(AL12,"dd/mm/aaaa")))</f>
        <v/>
      </c>
      <c r="AQ12" s="9"/>
      <c r="AR12" s="3"/>
      <c r="AS12" s="8"/>
      <c r="AT12" s="23"/>
      <c r="AU12" s="23"/>
      <c r="AV12" s="25" t="str">
        <f t="shared" si="10"/>
        <v/>
      </c>
      <c r="AW12" s="104"/>
      <c r="AX12" s="30"/>
    </row>
    <row r="13" spans="1:50" s="26" customFormat="1" ht="124.8" x14ac:dyDescent="0.3">
      <c r="A13" s="10" t="s">
        <v>791</v>
      </c>
      <c r="B13" s="40" t="s">
        <v>784</v>
      </c>
      <c r="C13" s="7" t="s">
        <v>828</v>
      </c>
      <c r="D13" s="32" t="s">
        <v>973</v>
      </c>
      <c r="E13" s="40" t="s">
        <v>39</v>
      </c>
      <c r="F13" s="8" t="s">
        <v>974</v>
      </c>
      <c r="G13" s="76" t="s">
        <v>829</v>
      </c>
      <c r="H13" s="4" t="s">
        <v>975</v>
      </c>
      <c r="I13" s="25"/>
      <c r="J13" s="9" t="s">
        <v>976</v>
      </c>
      <c r="K13" s="3"/>
      <c r="L13" s="7" t="s">
        <v>966</v>
      </c>
      <c r="M13" s="7" t="s">
        <v>977</v>
      </c>
      <c r="N13" s="20" t="s">
        <v>905</v>
      </c>
      <c r="O13" s="3"/>
      <c r="P13" s="7" t="s">
        <v>906</v>
      </c>
      <c r="Q13" s="89">
        <v>25</v>
      </c>
      <c r="R13" s="90">
        <v>43627</v>
      </c>
      <c r="S13" s="7" t="str">
        <f t="shared" ref="S13" si="14">IF(Q13="","",_xlfn.CONCAT(P13," nº ",Q13,", ","de ",TEXT(R13,"dd/mm/aaaa")))</f>
        <v>Termo de Abertura de Processo (TAP) nº 25, de 11/06/2019</v>
      </c>
      <c r="T13" s="7" t="s">
        <v>978</v>
      </c>
      <c r="U13" s="4" t="e">
        <f>_xlfn.LET(_xlpm.CONCATENADO, V13&amp;IF(AH13&lt;&gt;"","; ","")&amp;AH13&amp;IF(AF13&lt;&gt;"","; ","")&amp;AF13, IF(#REF!&lt;&gt;"Guia", _xlpm.CONCATENADO, "Fluxo específico de guia"))</f>
        <v>#REF!</v>
      </c>
      <c r="V13" s="4" t="s">
        <v>920</v>
      </c>
      <c r="W13" s="7"/>
      <c r="X13" s="88"/>
      <c r="Y13" s="88"/>
      <c r="Z13" s="35"/>
      <c r="AA13" s="91" t="s">
        <v>945</v>
      </c>
      <c r="AB13" s="29" t="s">
        <v>946</v>
      </c>
      <c r="AC13" s="31">
        <v>43662</v>
      </c>
      <c r="AD13" s="7" t="str">
        <f t="shared" ref="AD13" si="15">IF(AC13="","",_xlfn.CONCAT(AB13," ","de ",TEXT(AC13,"dd/mm/aaaa")))</f>
        <v>REMAI de 16/07/2019</v>
      </c>
      <c r="AE13" s="7" t="s">
        <v>979</v>
      </c>
      <c r="AF13" s="4" t="s">
        <v>910</v>
      </c>
      <c r="AG13" s="7"/>
      <c r="AH13" s="4" t="s">
        <v>911</v>
      </c>
      <c r="AI13" s="35"/>
      <c r="AJ13" s="7" t="s">
        <v>928</v>
      </c>
      <c r="AK13" s="89">
        <v>753</v>
      </c>
      <c r="AL13" s="90">
        <v>43811</v>
      </c>
      <c r="AM13" s="90">
        <v>43832</v>
      </c>
      <c r="AN13" s="90">
        <v>43878</v>
      </c>
      <c r="AO13" s="35"/>
      <c r="AP13" s="7" t="str">
        <f t="shared" ref="AP13" si="16">IF(AK13="","",_xlfn.CONCAT("Consulta Pública"," nº ",AK13,", de ",TEXT(AL13,"dd/mm/aaaa")))</f>
        <v>Consulta Pública nº 753, de 12/12/2019</v>
      </c>
      <c r="AQ13" s="34" t="s">
        <v>980</v>
      </c>
      <c r="AR13" s="3"/>
      <c r="AS13" s="8"/>
      <c r="AT13" s="23"/>
      <c r="AU13" s="23"/>
      <c r="AV13" s="25" t="str">
        <f t="shared" si="10"/>
        <v/>
      </c>
      <c r="AW13" s="104"/>
      <c r="AX13" s="30"/>
    </row>
    <row r="14" spans="1:50" s="26" customFormat="1" ht="93" customHeight="1" x14ac:dyDescent="0.3">
      <c r="A14" s="10" t="s">
        <v>791</v>
      </c>
      <c r="B14" s="40" t="s">
        <v>784</v>
      </c>
      <c r="C14" s="7" t="s">
        <v>981</v>
      </c>
      <c r="D14" s="32" t="s">
        <v>982</v>
      </c>
      <c r="E14" s="39" t="s">
        <v>74</v>
      </c>
      <c r="F14" s="8"/>
      <c r="G14" s="76" t="s">
        <v>983</v>
      </c>
      <c r="H14" s="4" t="s">
        <v>984</v>
      </c>
      <c r="I14" s="25"/>
      <c r="J14" s="9" t="s">
        <v>985</v>
      </c>
      <c r="K14" s="3"/>
      <c r="L14" s="7" t="s">
        <v>966</v>
      </c>
      <c r="M14" s="7" t="s">
        <v>967</v>
      </c>
      <c r="N14" s="20"/>
      <c r="O14" s="3"/>
      <c r="P14" s="5"/>
      <c r="Q14" s="4"/>
      <c r="R14" s="21"/>
      <c r="S14" s="9" t="str">
        <f>IF(Q14="","",_xlfn.CONCAT(P14," nº ",Q14,", ","de ",TEXT(R14,"dd/mm/aaaa")))</f>
        <v/>
      </c>
      <c r="T14" s="4"/>
      <c r="U14" s="4" t="e">
        <f>_xlfn.LET(_xlpm.CONCATENADO, V14&amp;IF(AH14&lt;&gt;"","; ","")&amp;AH14&amp;IF(AF14&lt;&gt;"","; ","")&amp;AF14, IF(#REF!&lt;&gt;"Guia", _xlpm.CONCATENADO, "Fluxo específico de guia"))</f>
        <v>#REF!</v>
      </c>
      <c r="V14" s="4"/>
      <c r="W14" s="4"/>
      <c r="X14" s="3"/>
      <c r="Y14" s="3"/>
      <c r="Z14" s="3"/>
      <c r="AA14" s="22"/>
      <c r="AB14" s="8"/>
      <c r="AC14" s="24"/>
      <c r="AD14" s="9" t="str">
        <f>IF(AC14="","",_xlfn.CONCAT(AB14," ","de ",TEXT(AC14,"dd/mm/aaaa")))</f>
        <v/>
      </c>
      <c r="AE14" s="4"/>
      <c r="AF14" s="4"/>
      <c r="AG14" s="4"/>
      <c r="AH14" s="3"/>
      <c r="AI14" s="3"/>
      <c r="AJ14" s="5"/>
      <c r="AK14" s="8"/>
      <c r="AL14" s="23"/>
      <c r="AM14" s="23"/>
      <c r="AN14" s="23"/>
      <c r="AO14" s="3"/>
      <c r="AP14" s="8" t="str">
        <f>IF(AK14="","",_xlfn.CONCAT("Consulta Pública"," nº ",AK14,", de ",TEXT(AL14,"dd/mm/aaaa")))</f>
        <v/>
      </c>
      <c r="AQ14" s="9"/>
      <c r="AR14" s="3"/>
      <c r="AS14" s="8"/>
      <c r="AT14" s="23"/>
      <c r="AU14" s="23"/>
      <c r="AV14" s="25" t="str">
        <f>IF(AS14="","",_xlfn.CONCAT(AR14," nº ",AS14,", de ",TEXT(AT14,"dd/mm/aaaa")))</f>
        <v/>
      </c>
      <c r="AW14" s="104"/>
      <c r="AX14" s="30"/>
    </row>
    <row r="15" spans="1:50" s="26" customFormat="1" ht="106.2" customHeight="1" x14ac:dyDescent="0.3">
      <c r="A15" s="10" t="s">
        <v>791</v>
      </c>
      <c r="B15" s="40" t="s">
        <v>784</v>
      </c>
      <c r="C15" s="7" t="s">
        <v>818</v>
      </c>
      <c r="D15" s="32" t="s">
        <v>986</v>
      </c>
      <c r="E15" s="39" t="s">
        <v>29</v>
      </c>
      <c r="F15" s="8" t="s">
        <v>987</v>
      </c>
      <c r="G15" s="76" t="s">
        <v>988</v>
      </c>
      <c r="H15" s="4" t="s">
        <v>814</v>
      </c>
      <c r="I15" s="25"/>
      <c r="J15" s="9"/>
      <c r="K15" s="3"/>
      <c r="L15" s="7" t="s">
        <v>966</v>
      </c>
      <c r="M15" s="7" t="s">
        <v>967</v>
      </c>
      <c r="N15" s="20" t="s">
        <v>918</v>
      </c>
      <c r="O15" s="3"/>
      <c r="P15" s="5" t="s">
        <v>906</v>
      </c>
      <c r="Q15" s="4">
        <v>14</v>
      </c>
      <c r="R15" s="21">
        <v>45006</v>
      </c>
      <c r="S15" s="9" t="str">
        <f>IF(Q15="","",_xlfn.CONCAT(P15," nº ",Q15,", ","de ",TEXT(R15,"dd/mm/aaaa")))</f>
        <v>Termo de Abertura de Processo (TAP) nº 14, de 21/03/2023</v>
      </c>
      <c r="T15" s="80" t="s">
        <v>989</v>
      </c>
      <c r="U15" s="4" t="e">
        <f>_xlfn.LET(_xlpm.CONCATENADO, V15&amp;IF(AH15&lt;&gt;"","; ","")&amp;AH15&amp;IF(AF15&lt;&gt;"","; ","")&amp;AF15, IF(#REF!&lt;&gt;"Guia", _xlpm.CONCATENADO, "Fluxo específico de guia"))</f>
        <v>#REF!</v>
      </c>
      <c r="V15" s="4" t="s">
        <v>920</v>
      </c>
      <c r="W15" s="4"/>
      <c r="X15" s="4"/>
      <c r="Y15" s="4"/>
      <c r="Z15" s="3"/>
      <c r="AA15" s="22" t="s">
        <v>921</v>
      </c>
      <c r="AB15" s="8"/>
      <c r="AC15" s="24"/>
      <c r="AD15" s="9" t="str">
        <f>IF(AC15="","",_xlfn.CONCAT(AB15," ","de ",TEXT(AC15,"dd/mm/aaaa")))</f>
        <v/>
      </c>
      <c r="AE15" s="4"/>
      <c r="AF15" s="4" t="s">
        <v>910</v>
      </c>
      <c r="AG15" s="4"/>
      <c r="AH15" s="8" t="s">
        <v>911</v>
      </c>
      <c r="AI15" s="3"/>
      <c r="AJ15" s="5" t="s">
        <v>912</v>
      </c>
      <c r="AK15" s="8"/>
      <c r="AL15" s="23"/>
      <c r="AM15" s="23"/>
      <c r="AN15" s="23"/>
      <c r="AO15" s="3"/>
      <c r="AP15" s="8" t="str">
        <f>IF(AK15="","",_xlfn.CONCAT("Consulta Pública"," nº ",AK15,", de ",TEXT(AL15,"dd/mm/aaaa")))</f>
        <v/>
      </c>
      <c r="AQ15" s="9"/>
      <c r="AR15" s="3"/>
      <c r="AS15" s="8"/>
      <c r="AT15" s="23"/>
      <c r="AU15" s="23"/>
      <c r="AV15" s="25" t="str">
        <f>IF(AS15="","",_xlfn.CONCAT(AR15," nº ",AS15,", de ",TEXT(AT15,"dd/mm/aaaa")))</f>
        <v/>
      </c>
      <c r="AW15" s="104"/>
      <c r="AX15" s="30"/>
    </row>
    <row r="16" spans="1:50" s="26" customFormat="1" ht="43.2" x14ac:dyDescent="0.3">
      <c r="A16" s="102" t="s">
        <v>159</v>
      </c>
      <c r="B16" s="43" t="s">
        <v>160</v>
      </c>
      <c r="C16" s="44" t="s">
        <v>990</v>
      </c>
      <c r="D16" s="92" t="s">
        <v>991</v>
      </c>
      <c r="E16" s="43" t="s">
        <v>74</v>
      </c>
      <c r="F16" s="45"/>
      <c r="G16" s="70" t="s">
        <v>166</v>
      </c>
      <c r="H16" s="15" t="s">
        <v>992</v>
      </c>
      <c r="I16" s="72"/>
      <c r="J16" s="49"/>
      <c r="K16" s="49"/>
      <c r="L16" s="15" t="s">
        <v>966</v>
      </c>
      <c r="M16" s="44" t="s">
        <v>160</v>
      </c>
      <c r="N16" s="19"/>
      <c r="O16" s="49"/>
      <c r="P16" s="92"/>
      <c r="Q16" s="44"/>
      <c r="R16" s="47"/>
      <c r="S16" s="73" t="str">
        <f>IF(Q16="","",_xlfn.CONCAT(P16," nº ",Q16,", ","de ",TEXT(R16,"dd/mm/aaaa")))</f>
        <v/>
      </c>
      <c r="T16" s="44"/>
      <c r="U16" s="15" t="e">
        <f>_xlfn.LET(_xlpm.CONCATENADO, V16&amp;IF(AH16&lt;&gt;"","; ","")&amp;AH16&amp;IF(AF16&lt;&gt;"","; ","")&amp;AF16, IF(#REF!&lt;&gt;"Guia", _xlpm.CONCATENADO, "Fluxo específico de guia"))</f>
        <v>#REF!</v>
      </c>
      <c r="V16" s="44"/>
      <c r="W16" s="15"/>
      <c r="X16" s="72"/>
      <c r="Y16" s="72"/>
      <c r="Z16" s="52"/>
      <c r="AA16" s="75"/>
      <c r="AB16" s="93"/>
      <c r="AC16" s="47"/>
      <c r="AD16" s="44" t="str">
        <f>IF(AC16="","",_xlfn.CONCAT(AB16," ","de ",TEXT(AC16,"dd/mm/aaaa")))</f>
        <v/>
      </c>
      <c r="AE16" s="44"/>
      <c r="AF16" s="44"/>
      <c r="AG16" s="44"/>
      <c r="AH16" s="52"/>
      <c r="AI16" s="44"/>
      <c r="AJ16" s="92"/>
      <c r="AK16" s="93"/>
      <c r="AL16" s="94"/>
      <c r="AM16" s="94"/>
      <c r="AN16" s="94"/>
      <c r="AO16" s="44"/>
      <c r="AP16" s="93" t="str">
        <f>IF(AK16="","",_xlfn.CONCAT("Consulta Pública"," nº ",AK16,", de ",TEXT(AL16,"dd/mm/aaaa")))</f>
        <v/>
      </c>
      <c r="AQ16" s="73"/>
      <c r="AR16" s="52"/>
      <c r="AS16" s="45"/>
      <c r="AT16" s="54"/>
      <c r="AU16" s="54"/>
      <c r="AV16" s="72" t="str">
        <f>IF(AS16="","",_xlfn.CONCAT(AR16," nº ",AS16,", de ",TEXT(AT16,"dd/mm/aaaa")))</f>
        <v/>
      </c>
      <c r="AW16" s="103"/>
      <c r="AX16" s="30"/>
    </row>
    <row r="17" spans="1:50" s="26" customFormat="1" ht="57.6" x14ac:dyDescent="0.3">
      <c r="A17" s="102" t="s">
        <v>159</v>
      </c>
      <c r="B17" s="43" t="s">
        <v>160</v>
      </c>
      <c r="C17" s="44" t="s">
        <v>205</v>
      </c>
      <c r="D17" s="92" t="s">
        <v>993</v>
      </c>
      <c r="E17" s="43" t="s">
        <v>29</v>
      </c>
      <c r="F17" s="45" t="s">
        <v>994</v>
      </c>
      <c r="G17" s="70" t="s">
        <v>179</v>
      </c>
      <c r="H17" s="15" t="s">
        <v>202</v>
      </c>
      <c r="I17" s="72"/>
      <c r="J17" s="49"/>
      <c r="K17" s="49"/>
      <c r="L17" s="44" t="s">
        <v>966</v>
      </c>
      <c r="M17" s="44" t="s">
        <v>160</v>
      </c>
      <c r="N17" s="19" t="s">
        <v>918</v>
      </c>
      <c r="O17" s="49"/>
      <c r="P17" s="46" t="s">
        <v>943</v>
      </c>
      <c r="Q17" s="44">
        <v>31</v>
      </c>
      <c r="R17" s="47">
        <v>42459</v>
      </c>
      <c r="S17" s="44" t="str">
        <f t="shared" ref="S17:S18" si="17">IF(Q17="","",_xlfn.CONCAT(P17," nº ",Q17,", ","de ",TEXT(R17,"dd/mm/aaaa")))</f>
        <v>Despacho de Iniciativa (DI) nº 31, de 30/03/2016</v>
      </c>
      <c r="T17" s="15" t="s">
        <v>995</v>
      </c>
      <c r="U17" s="15" t="e">
        <f>_xlfn.LET(_xlpm.CONCATENADO, V17&amp;IF(AH17&lt;&gt;"","; ","")&amp;AH17&amp;IF(AF17&lt;&gt;"","; ","")&amp;AF17, IF(#REF!&lt;&gt;"Guia", _xlpm.CONCATENADO, "Fluxo específico de guia"))</f>
        <v>#REF!</v>
      </c>
      <c r="V17" s="15" t="s">
        <v>920</v>
      </c>
      <c r="W17" s="15"/>
      <c r="X17" s="48"/>
      <c r="Y17" s="48"/>
      <c r="Z17" s="49"/>
      <c r="AA17" s="50" t="s">
        <v>921</v>
      </c>
      <c r="AB17" s="45"/>
      <c r="AC17" s="51"/>
      <c r="AD17" s="52" t="str">
        <f>IF(AC17="","",_xlfn.CONCAT(AB17," ","de ",TEXT(AC17,"dd/mm/aaaa")))</f>
        <v/>
      </c>
      <c r="AE17" s="15"/>
      <c r="AF17" s="15" t="s">
        <v>910</v>
      </c>
      <c r="AG17" s="15"/>
      <c r="AH17" s="15" t="s">
        <v>911</v>
      </c>
      <c r="AI17" s="49"/>
      <c r="AJ17" s="53"/>
      <c r="AK17" s="45"/>
      <c r="AL17" s="54"/>
      <c r="AM17" s="54"/>
      <c r="AN17" s="54"/>
      <c r="AO17" s="49"/>
      <c r="AP17" s="15" t="str">
        <f t="shared" ref="AP17:AP18" si="18">IF(AK17="","",_xlfn.CONCAT("Consulta Pública"," nº ",AK17,", de ",TEXT(AL17,"dd/mm/aaaa")))</f>
        <v/>
      </c>
      <c r="AQ17" s="52"/>
      <c r="AR17" s="49"/>
      <c r="AS17" s="45"/>
      <c r="AT17" s="54"/>
      <c r="AU17" s="54"/>
      <c r="AV17" s="55"/>
      <c r="AW17" s="103"/>
      <c r="AX17" s="30"/>
    </row>
    <row r="18" spans="1:50" s="27" customFormat="1" ht="115.2" x14ac:dyDescent="0.3">
      <c r="A18" s="10" t="s">
        <v>12</v>
      </c>
      <c r="B18" s="39" t="s">
        <v>57</v>
      </c>
      <c r="C18" s="76" t="s">
        <v>996</v>
      </c>
      <c r="D18" s="136" t="s">
        <v>997</v>
      </c>
      <c r="E18" s="39" t="s">
        <v>74</v>
      </c>
      <c r="F18" s="81" t="s">
        <v>998</v>
      </c>
      <c r="G18" s="76" t="s">
        <v>146</v>
      </c>
      <c r="H18" s="76" t="s">
        <v>999</v>
      </c>
      <c r="I18" s="25"/>
      <c r="J18" s="25"/>
      <c r="K18" s="25"/>
      <c r="L18" s="4" t="s">
        <v>966</v>
      </c>
      <c r="M18" s="7" t="s">
        <v>1000</v>
      </c>
      <c r="N18" s="20" t="s">
        <v>918</v>
      </c>
      <c r="O18" s="25"/>
      <c r="P18" s="5"/>
      <c r="Q18" s="7"/>
      <c r="R18" s="31"/>
      <c r="S18" s="7" t="str">
        <f t="shared" si="17"/>
        <v/>
      </c>
      <c r="T18" s="80"/>
      <c r="U18" s="4" t="e">
        <f>_xlfn.LET(_xlpm.CONCATENADO, V18&amp;IF(AH18&lt;&gt;"","; ","")&amp;AH18&amp;IF(AF18&lt;&gt;"","; ","")&amp;AF18, IF(#REF!&lt;&gt;"Guia", _xlpm.CONCATENADO, "Fluxo específico de guia"))</f>
        <v>#REF!</v>
      </c>
      <c r="V18" s="4"/>
      <c r="W18" s="4"/>
      <c r="X18" s="3"/>
      <c r="Y18" s="3"/>
      <c r="Z18" s="3"/>
      <c r="AA18" s="22"/>
      <c r="AB18" s="8"/>
      <c r="AC18" s="23"/>
      <c r="AD18" s="9" t="str">
        <f t="shared" ref="AD18" si="19">IF(AC18="","",_xlfn.CONCAT(AB18," ","de ",TEXT(AC18,"dd/mm/aaaa")))</f>
        <v/>
      </c>
      <c r="AE18" s="4"/>
      <c r="AF18" s="4"/>
      <c r="AG18" s="4"/>
      <c r="AH18" s="3"/>
      <c r="AI18" s="3"/>
      <c r="AJ18" s="5"/>
      <c r="AK18" s="8"/>
      <c r="AL18" s="23"/>
      <c r="AM18" s="23"/>
      <c r="AN18" s="23"/>
      <c r="AO18" s="3"/>
      <c r="AP18" s="8" t="str">
        <f t="shared" si="18"/>
        <v/>
      </c>
      <c r="AQ18" s="9"/>
      <c r="AR18" s="3"/>
      <c r="AS18" s="8"/>
      <c r="AT18" s="23"/>
      <c r="AU18" s="23"/>
      <c r="AV18" s="25" t="str">
        <f t="shared" ref="AV18" si="20">IF(AS18="","",_xlfn.CONCAT(AR18," nº ",AS18,", de ",TEXT(AT18,"dd/mm/aaaa")))</f>
        <v/>
      </c>
      <c r="AW18" s="104"/>
      <c r="AX18" s="56"/>
    </row>
    <row r="19" spans="1:50" s="26" customFormat="1" ht="71.400000000000006" customHeight="1" x14ac:dyDescent="0.3">
      <c r="A19" s="10" t="s">
        <v>352</v>
      </c>
      <c r="B19" s="39" t="s">
        <v>57</v>
      </c>
      <c r="C19" s="7" t="s">
        <v>1001</v>
      </c>
      <c r="D19" s="32" t="s">
        <v>1002</v>
      </c>
      <c r="E19" s="40" t="s">
        <v>23</v>
      </c>
      <c r="F19" s="8" t="s">
        <v>1003</v>
      </c>
      <c r="G19" s="76" t="s">
        <v>383</v>
      </c>
      <c r="H19" s="4" t="s">
        <v>1004</v>
      </c>
      <c r="I19" s="25"/>
      <c r="J19" s="3"/>
      <c r="K19" s="3"/>
      <c r="L19" s="7" t="s">
        <v>966</v>
      </c>
      <c r="M19" s="7" t="s">
        <v>1005</v>
      </c>
      <c r="N19" s="20" t="s">
        <v>1006</v>
      </c>
      <c r="O19" s="3"/>
      <c r="P19" s="32" t="s">
        <v>906</v>
      </c>
      <c r="Q19" s="83">
        <v>51</v>
      </c>
      <c r="R19" s="84">
        <v>45145</v>
      </c>
      <c r="S19" s="33" t="str">
        <f>IF(Q19="","",_xlfn.CONCAT(P19," nº ",Q19,", ","de ",TEXT(R19,"dd/mm/aaaa")))</f>
        <v>Termo de Abertura de Processo (TAP) nº 51, de 07/08/2023</v>
      </c>
      <c r="T19" s="80" t="s">
        <v>1007</v>
      </c>
      <c r="U19" s="4" t="e">
        <f>_xlfn.LET(_xlpm.CONCATENADO, V19&amp;IF(AH19&lt;&gt;"","; ","")&amp;AH19&amp;IF(AF19&lt;&gt;"","; ","")&amp;AF19, IF(#REF!&lt;&gt;"Guia", _xlpm.CONCATENADO, "Fluxo específico de guia"))</f>
        <v>#REF!</v>
      </c>
      <c r="V19" s="7" t="s">
        <v>908</v>
      </c>
      <c r="W19" s="4" t="s">
        <v>927</v>
      </c>
      <c r="X19" s="8"/>
      <c r="Y19" s="3"/>
      <c r="Z19" s="3"/>
      <c r="AA19" s="22"/>
      <c r="AB19" s="8"/>
      <c r="AC19" s="24"/>
      <c r="AD19" s="9" t="str">
        <f>IF(AC19="","",_xlfn.CONCAT(AB19," ","de ",TEXT(AC19,"dd/mm/aaaa")))</f>
        <v/>
      </c>
      <c r="AE19" s="4"/>
      <c r="AF19" s="4" t="s">
        <v>910</v>
      </c>
      <c r="AG19" s="4"/>
      <c r="AH19" s="8" t="s">
        <v>911</v>
      </c>
      <c r="AI19" s="8"/>
      <c r="AJ19" s="5" t="s">
        <v>928</v>
      </c>
      <c r="AK19" s="8">
        <v>1190</v>
      </c>
      <c r="AL19" s="23">
        <v>45141</v>
      </c>
      <c r="AM19" s="23">
        <v>45152</v>
      </c>
      <c r="AN19" s="23">
        <v>45166</v>
      </c>
      <c r="AO19" s="8">
        <v>15</v>
      </c>
      <c r="AP19" s="8" t="str">
        <f>IF(AK19="","",_xlfn.CONCAT("Consulta Pública"," nº ",AK19,", de ",TEXT(AL19,"dd/mm/aaaa")))</f>
        <v>Consulta Pública nº 1190, de 03/08/2023</v>
      </c>
      <c r="AQ19" s="36" t="s">
        <v>1008</v>
      </c>
      <c r="AR19" s="8"/>
      <c r="AS19" s="8"/>
      <c r="AT19" s="23"/>
      <c r="AU19" s="23"/>
      <c r="AV19" s="25" t="str">
        <f>IF(AS19="","",_xlfn.CONCAT(AR19," nº ",AS19,", de ",TEXT(AT19,"dd/mm/aaaa")))</f>
        <v/>
      </c>
      <c r="AW19" s="105"/>
      <c r="AX19" s="30"/>
    </row>
    <row r="20" spans="1:50" s="26" customFormat="1" ht="57.6" x14ac:dyDescent="0.3">
      <c r="A20" s="10" t="s">
        <v>352</v>
      </c>
      <c r="B20" s="39" t="s">
        <v>57</v>
      </c>
      <c r="C20" s="7" t="s">
        <v>378</v>
      </c>
      <c r="D20" s="32" t="s">
        <v>1009</v>
      </c>
      <c r="E20" s="40" t="s">
        <v>39</v>
      </c>
      <c r="F20" s="8" t="s">
        <v>1010</v>
      </c>
      <c r="G20" s="76" t="s">
        <v>1011</v>
      </c>
      <c r="H20" s="4" t="s">
        <v>1012</v>
      </c>
      <c r="I20" s="25"/>
      <c r="J20" s="3"/>
      <c r="K20" s="3"/>
      <c r="L20" s="7" t="s">
        <v>966</v>
      </c>
      <c r="M20" s="7" t="s">
        <v>1005</v>
      </c>
      <c r="N20" s="20" t="s">
        <v>905</v>
      </c>
      <c r="O20" s="3"/>
      <c r="P20" s="32" t="s">
        <v>906</v>
      </c>
      <c r="Q20" s="83">
        <v>83</v>
      </c>
      <c r="R20" s="84">
        <v>44896</v>
      </c>
      <c r="S20" s="33" t="str">
        <f>IF(Q20="","",_xlfn.CONCAT(P20," nº ",Q20,", ","de ",TEXT(R20,"dd/mm/aaaa")))</f>
        <v>Termo de Abertura de Processo (TAP) nº 83, de 01/12/2022</v>
      </c>
      <c r="T20" s="80" t="s">
        <v>1013</v>
      </c>
      <c r="U20" s="4" t="e">
        <f>_xlfn.LET(_xlpm.CONCATENADO, V20&amp;IF(AH20&lt;&gt;"","; ","")&amp;AH20&amp;IF(AF20&lt;&gt;"","; ","")&amp;AF20, IF(#REF!&lt;&gt;"Guia", _xlpm.CONCATENADO, "Fluxo específico de guia"))</f>
        <v>#REF!</v>
      </c>
      <c r="V20" s="7" t="s">
        <v>908</v>
      </c>
      <c r="W20" s="4" t="s">
        <v>936</v>
      </c>
      <c r="X20" s="3"/>
      <c r="Y20" s="3"/>
      <c r="Z20" s="8" t="s">
        <v>1014</v>
      </c>
      <c r="AA20" s="22"/>
      <c r="AB20" s="8"/>
      <c r="AC20" s="24"/>
      <c r="AD20" s="9" t="str">
        <f>IF(AC20="","",_xlfn.CONCAT(AB20," ","de ",TEXT(AC20,"dd/mm/aaaa")))</f>
        <v/>
      </c>
      <c r="AE20" s="4"/>
      <c r="AF20" s="4" t="s">
        <v>910</v>
      </c>
      <c r="AG20" s="4"/>
      <c r="AH20" s="25" t="s">
        <v>911</v>
      </c>
      <c r="AI20" s="3"/>
      <c r="AJ20" s="5" t="s">
        <v>928</v>
      </c>
      <c r="AK20" s="8">
        <v>1130</v>
      </c>
      <c r="AL20" s="23">
        <v>44889</v>
      </c>
      <c r="AM20" s="23">
        <v>44903</v>
      </c>
      <c r="AN20" s="23">
        <v>44963</v>
      </c>
      <c r="AO20" s="8">
        <v>60</v>
      </c>
      <c r="AP20" s="8" t="str">
        <f>IF(AK20="","",_xlfn.CONCAT("Consulta Pública"," nº ",AK20,", de ",TEXT(AL20,"dd/mm/aaaa")))</f>
        <v>Consulta Pública nº 1130, de 24/11/2022</v>
      </c>
      <c r="AQ20" s="36" t="s">
        <v>1015</v>
      </c>
      <c r="AR20" s="3"/>
      <c r="AS20" s="8"/>
      <c r="AT20" s="23"/>
      <c r="AU20" s="23"/>
      <c r="AV20" s="25" t="str">
        <f>IF(AS20="","",_xlfn.CONCAT(AR20," nº ",AS20,", de ",TEXT(AT20,"dd/mm/aaaa")))</f>
        <v/>
      </c>
      <c r="AW20" s="104"/>
      <c r="AX20" s="30"/>
    </row>
    <row r="21" spans="1:50" s="26" customFormat="1" ht="86.4" x14ac:dyDescent="0.3">
      <c r="A21" s="10" t="s">
        <v>741</v>
      </c>
      <c r="B21" s="39" t="s">
        <v>57</v>
      </c>
      <c r="C21" s="7" t="s">
        <v>746</v>
      </c>
      <c r="D21" s="32" t="s">
        <v>1016</v>
      </c>
      <c r="E21" s="40" t="s">
        <v>39</v>
      </c>
      <c r="F21" s="8" t="s">
        <v>1017</v>
      </c>
      <c r="G21" s="76" t="s">
        <v>747</v>
      </c>
      <c r="H21" s="4" t="s">
        <v>743</v>
      </c>
      <c r="I21" s="25"/>
      <c r="J21" s="3"/>
      <c r="K21" s="3"/>
      <c r="L21" s="7" t="s">
        <v>966</v>
      </c>
      <c r="M21" s="7" t="s">
        <v>1000</v>
      </c>
      <c r="N21" s="28" t="s">
        <v>942</v>
      </c>
      <c r="O21" s="3"/>
      <c r="P21" s="4" t="s">
        <v>906</v>
      </c>
      <c r="Q21" s="7">
        <v>4</v>
      </c>
      <c r="R21" s="31">
        <v>43556</v>
      </c>
      <c r="S21" s="7" t="s">
        <v>1018</v>
      </c>
      <c r="T21" s="80" t="s">
        <v>1019</v>
      </c>
      <c r="U21" s="4" t="s">
        <v>1020</v>
      </c>
      <c r="V21" s="4" t="s">
        <v>920</v>
      </c>
      <c r="W21" s="4"/>
      <c r="X21" s="6"/>
      <c r="Y21" s="6"/>
      <c r="Z21" s="3"/>
      <c r="AA21" s="7" t="s">
        <v>945</v>
      </c>
      <c r="AB21" s="7" t="s">
        <v>946</v>
      </c>
      <c r="AC21" s="31">
        <v>43889</v>
      </c>
      <c r="AD21" s="7" t="s">
        <v>1021</v>
      </c>
      <c r="AE21" s="95" t="s">
        <v>1022</v>
      </c>
      <c r="AF21" s="4" t="s">
        <v>910</v>
      </c>
      <c r="AG21" s="95"/>
      <c r="AH21" s="4" t="s">
        <v>911</v>
      </c>
      <c r="AI21" s="3"/>
      <c r="AJ21" s="7" t="s">
        <v>928</v>
      </c>
      <c r="AK21" s="7">
        <v>970</v>
      </c>
      <c r="AL21" s="31">
        <v>44172</v>
      </c>
      <c r="AM21" s="31">
        <v>44181</v>
      </c>
      <c r="AN21" s="31">
        <v>44259</v>
      </c>
      <c r="AO21" s="3"/>
      <c r="AP21" s="4" t="s">
        <v>1023</v>
      </c>
      <c r="AQ21" s="36" t="s">
        <v>1024</v>
      </c>
      <c r="AR21" s="3"/>
      <c r="AS21" s="8"/>
      <c r="AT21" s="23"/>
      <c r="AU21" s="23"/>
      <c r="AV21" s="25" t="s">
        <v>1025</v>
      </c>
      <c r="AW21" s="104"/>
      <c r="AX21" s="30"/>
    </row>
    <row r="22" spans="1:50" s="26" customFormat="1" ht="86.4" x14ac:dyDescent="0.3">
      <c r="A22" s="10" t="s">
        <v>741</v>
      </c>
      <c r="B22" s="39" t="s">
        <v>57</v>
      </c>
      <c r="C22" s="7" t="s">
        <v>759</v>
      </c>
      <c r="D22" s="32" t="s">
        <v>1026</v>
      </c>
      <c r="E22" s="40" t="s">
        <v>39</v>
      </c>
      <c r="F22" s="8" t="s">
        <v>1027</v>
      </c>
      <c r="G22" s="76" t="s">
        <v>760</v>
      </c>
      <c r="H22" s="4" t="s">
        <v>757</v>
      </c>
      <c r="I22" s="25"/>
      <c r="J22" s="3"/>
      <c r="K22" s="3"/>
      <c r="L22" s="7" t="s">
        <v>966</v>
      </c>
      <c r="M22" s="7" t="s">
        <v>1000</v>
      </c>
      <c r="N22" s="20" t="s">
        <v>1028</v>
      </c>
      <c r="O22" s="3"/>
      <c r="P22" s="7" t="s">
        <v>906</v>
      </c>
      <c r="Q22" s="7">
        <v>70</v>
      </c>
      <c r="R22" s="31">
        <v>43804</v>
      </c>
      <c r="S22" s="7" t="s">
        <v>1029</v>
      </c>
      <c r="T22" s="80" t="s">
        <v>1030</v>
      </c>
      <c r="U22" s="4" t="s">
        <v>1020</v>
      </c>
      <c r="V22" s="4" t="s">
        <v>920</v>
      </c>
      <c r="W22" s="4"/>
      <c r="X22" s="6"/>
      <c r="Y22" s="6"/>
      <c r="Z22" s="3"/>
      <c r="AA22" s="7" t="s">
        <v>945</v>
      </c>
      <c r="AB22" s="7" t="s">
        <v>946</v>
      </c>
      <c r="AC22" s="31">
        <v>43819</v>
      </c>
      <c r="AD22" s="7" t="s">
        <v>1031</v>
      </c>
      <c r="AE22" s="95" t="s">
        <v>1032</v>
      </c>
      <c r="AF22" s="4" t="s">
        <v>910</v>
      </c>
      <c r="AG22" s="95"/>
      <c r="AH22" s="4" t="s">
        <v>911</v>
      </c>
      <c r="AI22" s="3"/>
      <c r="AJ22" s="7" t="s">
        <v>928</v>
      </c>
      <c r="AK22" s="7">
        <v>776</v>
      </c>
      <c r="AL22" s="31">
        <v>43868</v>
      </c>
      <c r="AM22" s="31">
        <v>43880</v>
      </c>
      <c r="AN22" s="31">
        <v>44001</v>
      </c>
      <c r="AO22" s="3"/>
      <c r="AP22" s="7" t="s">
        <v>1033</v>
      </c>
      <c r="AQ22" s="95" t="s">
        <v>1034</v>
      </c>
      <c r="AR22" s="3"/>
      <c r="AS22" s="8"/>
      <c r="AT22" s="23"/>
      <c r="AU22" s="23"/>
      <c r="AV22" s="25" t="s">
        <v>1025</v>
      </c>
      <c r="AW22" s="104"/>
      <c r="AX22" s="30"/>
    </row>
    <row r="23" spans="1:50" ht="100.8" x14ac:dyDescent="0.3">
      <c r="A23" s="102" t="s">
        <v>12</v>
      </c>
      <c r="B23" s="19" t="s">
        <v>1035</v>
      </c>
      <c r="C23" s="15" t="s">
        <v>1036</v>
      </c>
      <c r="D23" s="92" t="s">
        <v>1037</v>
      </c>
      <c r="E23" s="19" t="s">
        <v>74</v>
      </c>
      <c r="F23" s="45"/>
      <c r="G23" s="70" t="s">
        <v>129</v>
      </c>
      <c r="H23" s="15" t="s">
        <v>1038</v>
      </c>
      <c r="I23" s="72"/>
      <c r="J23" s="118" t="s">
        <v>1039</v>
      </c>
      <c r="K23" s="49"/>
      <c r="L23" s="15" t="s">
        <v>1040</v>
      </c>
      <c r="M23" s="15" t="s">
        <v>1035</v>
      </c>
      <c r="N23" s="19" t="s">
        <v>918</v>
      </c>
      <c r="O23" s="49"/>
      <c r="P23" s="15"/>
      <c r="Q23" s="15"/>
      <c r="R23" s="119"/>
      <c r="S23" s="52" t="s">
        <v>1025</v>
      </c>
      <c r="T23" s="15"/>
      <c r="U23" s="15" t="s">
        <v>1025</v>
      </c>
      <c r="V23" s="15"/>
      <c r="W23" s="15"/>
      <c r="X23" s="48"/>
      <c r="Y23" s="48"/>
      <c r="Z23" s="49"/>
      <c r="AA23" s="75"/>
      <c r="AB23" s="45"/>
      <c r="AC23" s="54"/>
      <c r="AD23" s="52" t="s">
        <v>1025</v>
      </c>
      <c r="AE23" s="15"/>
      <c r="AF23" s="15"/>
      <c r="AG23" s="15"/>
      <c r="AH23" s="49"/>
      <c r="AI23" s="49"/>
      <c r="AJ23" s="53"/>
      <c r="AK23" s="45"/>
      <c r="AL23" s="54"/>
      <c r="AM23" s="54"/>
      <c r="AN23" s="54"/>
      <c r="AO23" s="49"/>
      <c r="AP23" s="15" t="s">
        <v>1025</v>
      </c>
      <c r="AQ23" s="52"/>
      <c r="AR23" s="49"/>
      <c r="AS23" s="45"/>
      <c r="AT23" s="54"/>
      <c r="AU23" s="54"/>
      <c r="AV23" s="72" t="s">
        <v>1025</v>
      </c>
      <c r="AW23" s="120" t="s">
        <v>1025</v>
      </c>
      <c r="AX23" s="57"/>
    </row>
    <row r="24" spans="1:50" s="27" customFormat="1" ht="100.8" x14ac:dyDescent="0.3">
      <c r="A24" s="102" t="s">
        <v>210</v>
      </c>
      <c r="B24" s="19" t="s">
        <v>211</v>
      </c>
      <c r="C24" s="44" t="s">
        <v>225</v>
      </c>
      <c r="D24" s="92" t="s">
        <v>224</v>
      </c>
      <c r="E24" s="43" t="s">
        <v>29</v>
      </c>
      <c r="F24" s="45" t="s">
        <v>1041</v>
      </c>
      <c r="G24" s="70" t="s">
        <v>90</v>
      </c>
      <c r="H24" s="15" t="s">
        <v>1042</v>
      </c>
      <c r="I24" s="72"/>
      <c r="J24" s="52" t="s">
        <v>1043</v>
      </c>
      <c r="K24" s="72"/>
      <c r="L24" s="15" t="s">
        <v>1044</v>
      </c>
      <c r="M24" s="44" t="s">
        <v>211</v>
      </c>
      <c r="N24" s="43" t="s">
        <v>918</v>
      </c>
      <c r="O24" s="72"/>
      <c r="P24" s="92" t="s">
        <v>906</v>
      </c>
      <c r="Q24" s="44">
        <v>123</v>
      </c>
      <c r="R24" s="47">
        <v>44544</v>
      </c>
      <c r="S24" s="73" t="str">
        <f t="shared" ref="S24:S25" si="21">IF(Q24="","",_xlfn.CONCAT(P24," nº ",Q24,", ","de ",TEXT(R24,"dd/mm/aaaa")))</f>
        <v>Termo de Abertura de Processo (TAP) nº 123, de 14/12/2021</v>
      </c>
      <c r="T24" s="74" t="s">
        <v>1045</v>
      </c>
      <c r="U24" s="15" t="e">
        <f>_xlfn.LET(_xlpm.CONCATENADO, V24&amp;IF(AH24&lt;&gt;"","; ","")&amp;AH24&amp;IF(AF24&lt;&gt;"","; ","")&amp;AF24, IF(#REF!&lt;&gt;"Guia", _xlpm.CONCATENADO, "Fluxo específico de guia"))</f>
        <v>#REF!</v>
      </c>
      <c r="V24" s="44" t="s">
        <v>920</v>
      </c>
      <c r="W24" s="44" t="s">
        <v>1046</v>
      </c>
      <c r="X24" s="44"/>
      <c r="Y24" s="44"/>
      <c r="Z24" s="44" t="s">
        <v>1046</v>
      </c>
      <c r="AA24" s="121" t="s">
        <v>970</v>
      </c>
      <c r="AB24" s="44" t="s">
        <v>1046</v>
      </c>
      <c r="AC24" s="44" t="s">
        <v>1046</v>
      </c>
      <c r="AD24" s="44" t="s">
        <v>1046</v>
      </c>
      <c r="AE24" s="44" t="s">
        <v>1046</v>
      </c>
      <c r="AF24" s="44" t="s">
        <v>910</v>
      </c>
      <c r="AG24" s="44"/>
      <c r="AH24" s="44" t="s">
        <v>911</v>
      </c>
      <c r="AI24" s="44" t="s">
        <v>1046</v>
      </c>
      <c r="AJ24" s="44" t="s">
        <v>912</v>
      </c>
      <c r="AK24" s="44"/>
      <c r="AL24" s="44"/>
      <c r="AM24" s="44"/>
      <c r="AN24" s="44"/>
      <c r="AO24" s="44" t="s">
        <v>1046</v>
      </c>
      <c r="AP24" s="44" t="s">
        <v>1046</v>
      </c>
      <c r="AQ24" s="44" t="s">
        <v>1046</v>
      </c>
      <c r="AR24" s="44"/>
      <c r="AS24" s="44"/>
      <c r="AT24" s="44"/>
      <c r="AU24" s="44"/>
      <c r="AV24" s="44" t="str">
        <f t="shared" ref="AV24:AV25" si="22">IF(AS24="","",_xlfn.CONCAT(AR24," nº ",AS24,", de ",TEXT(AT24,"dd/mm/aaaa")))</f>
        <v/>
      </c>
      <c r="AW24" s="122"/>
      <c r="AX24" s="56"/>
    </row>
    <row r="25" spans="1:50" s="26" customFormat="1" ht="158.4" x14ac:dyDescent="0.3">
      <c r="A25" s="102" t="s">
        <v>210</v>
      </c>
      <c r="B25" s="43" t="s">
        <v>211</v>
      </c>
      <c r="C25" s="44" t="s">
        <v>1047</v>
      </c>
      <c r="D25" s="92" t="s">
        <v>1048</v>
      </c>
      <c r="E25" s="19" t="s">
        <v>29</v>
      </c>
      <c r="F25" s="45" t="s">
        <v>1049</v>
      </c>
      <c r="G25" s="70" t="s">
        <v>213</v>
      </c>
      <c r="H25" s="15" t="s">
        <v>1050</v>
      </c>
      <c r="I25" s="72"/>
      <c r="J25" s="48" t="s">
        <v>1051</v>
      </c>
      <c r="K25" s="49"/>
      <c r="L25" s="44" t="s">
        <v>1052</v>
      </c>
      <c r="M25" s="44" t="s">
        <v>211</v>
      </c>
      <c r="N25" s="19" t="s">
        <v>918</v>
      </c>
      <c r="O25" s="49"/>
      <c r="P25" s="44" t="s">
        <v>906</v>
      </c>
      <c r="Q25" s="44">
        <v>117</v>
      </c>
      <c r="R25" s="47">
        <v>44531</v>
      </c>
      <c r="S25" s="44" t="str">
        <f t="shared" si="21"/>
        <v>Termo de Abertura de Processo (TAP) nº 117, de 01/12/2021</v>
      </c>
      <c r="T25" s="74" t="s">
        <v>1053</v>
      </c>
      <c r="U25" s="15" t="e">
        <f>_xlfn.LET(_xlpm.CONCATENADO, V25&amp;IF(AH25&lt;&gt;"","; ","")&amp;AH25&amp;IF(AF25&lt;&gt;"","; ","")&amp;AF25, IF(#REF!&lt;&gt;"Guia", _xlpm.CONCATENADO, "Fluxo específico de guia"))</f>
        <v>#REF!</v>
      </c>
      <c r="V25" s="15" t="s">
        <v>920</v>
      </c>
      <c r="W25" s="15"/>
      <c r="X25" s="49"/>
      <c r="Y25" s="49"/>
      <c r="Z25" s="49"/>
      <c r="AA25" s="50" t="s">
        <v>921</v>
      </c>
      <c r="AB25" s="45"/>
      <c r="AC25" s="86"/>
      <c r="AD25" s="52" t="str">
        <f t="shared" ref="AD25" si="23">IF(AC25="","",_xlfn.CONCAT(AB25," ","de ",TEXT(AC25,"dd/mm/aaaa")))</f>
        <v/>
      </c>
      <c r="AE25" s="15"/>
      <c r="AF25" s="15" t="s">
        <v>910</v>
      </c>
      <c r="AG25" s="15"/>
      <c r="AH25" s="15" t="s">
        <v>911</v>
      </c>
      <c r="AI25" s="49"/>
      <c r="AJ25" s="53" t="s">
        <v>912</v>
      </c>
      <c r="AK25" s="45"/>
      <c r="AL25" s="54"/>
      <c r="AM25" s="54"/>
      <c r="AN25" s="54"/>
      <c r="AO25" s="49"/>
      <c r="AP25" s="45" t="str">
        <f t="shared" ref="AP25" si="24">IF(AK25="","",_xlfn.CONCAT("Consulta Pública"," nº ",AK25,", de ",TEXT(AL25,"dd/mm/aaaa")))</f>
        <v/>
      </c>
      <c r="AQ25" s="52"/>
      <c r="AR25" s="49"/>
      <c r="AS25" s="45"/>
      <c r="AT25" s="54"/>
      <c r="AU25" s="54"/>
      <c r="AV25" s="72" t="str">
        <f t="shared" si="22"/>
        <v/>
      </c>
      <c r="AW25" s="103"/>
      <c r="AX25" s="30"/>
    </row>
    <row r="26" spans="1:50" s="26" customFormat="1" ht="43.2" x14ac:dyDescent="0.3">
      <c r="A26" s="102" t="s">
        <v>210</v>
      </c>
      <c r="B26" s="43" t="s">
        <v>211</v>
      </c>
      <c r="C26" s="44" t="s">
        <v>1054</v>
      </c>
      <c r="D26" s="92" t="s">
        <v>1055</v>
      </c>
      <c r="E26" s="19" t="s">
        <v>74</v>
      </c>
      <c r="F26" s="71"/>
      <c r="G26" s="70" t="s">
        <v>219</v>
      </c>
      <c r="H26" s="15" t="s">
        <v>1056</v>
      </c>
      <c r="I26" s="72"/>
      <c r="J26" s="49"/>
      <c r="K26" s="49"/>
      <c r="L26" s="44" t="s">
        <v>1052</v>
      </c>
      <c r="M26" s="44" t="s">
        <v>211</v>
      </c>
      <c r="N26" s="19"/>
      <c r="O26" s="49"/>
      <c r="P26" s="53"/>
      <c r="Q26" s="15"/>
      <c r="R26" s="119"/>
      <c r="S26" s="52" t="str">
        <f>IF(Q26="","",_xlfn.CONCAT(P26," nº ",Q26,", ","de ",TEXT(R26,"dd/mm/aaaa")))</f>
        <v/>
      </c>
      <c r="T26" s="15"/>
      <c r="U26" s="15" t="e">
        <f>_xlfn.LET(_xlpm.CONCATENADO, V26&amp;IF(AH26&lt;&gt;"","; ","")&amp;AH26&amp;IF(AF26&lt;&gt;"","; ","")&amp;AF26, IF(#REF!&lt;&gt;"Guia", _xlpm.CONCATENADO, "Fluxo específico de guia"))</f>
        <v>#REF!</v>
      </c>
      <c r="V26" s="15"/>
      <c r="W26" s="15"/>
      <c r="X26" s="49"/>
      <c r="Y26" s="49"/>
      <c r="Z26" s="49"/>
      <c r="AA26" s="75"/>
      <c r="AB26" s="45"/>
      <c r="AC26" s="86"/>
      <c r="AD26" s="52" t="str">
        <f>IF(AC26="","",_xlfn.CONCAT(AB26," ","de ",TEXT(AC26,"dd/mm/aaaa")))</f>
        <v/>
      </c>
      <c r="AE26" s="15"/>
      <c r="AF26" s="15"/>
      <c r="AG26" s="15"/>
      <c r="AH26" s="49"/>
      <c r="AI26" s="49"/>
      <c r="AJ26" s="53"/>
      <c r="AK26" s="45"/>
      <c r="AL26" s="54"/>
      <c r="AM26" s="54"/>
      <c r="AN26" s="54"/>
      <c r="AO26" s="49"/>
      <c r="AP26" s="45" t="str">
        <f>IF(AK26="","",_xlfn.CONCAT("Consulta Pública"," nº ",AK26,", de ",TEXT(AL26,"dd/mm/aaaa")))</f>
        <v/>
      </c>
      <c r="AQ26" s="52"/>
      <c r="AR26" s="45"/>
      <c r="AS26" s="45"/>
      <c r="AT26" s="54"/>
      <c r="AU26" s="54"/>
      <c r="AV26" s="72" t="str">
        <f>IF(AS26="","",_xlfn.CONCAT(AR26," nº ",AS26,", de ",TEXT(AT26,"dd/mm/aaaa")))</f>
        <v/>
      </c>
      <c r="AW26" s="103"/>
      <c r="AX26" s="30"/>
    </row>
    <row r="27" spans="1:50" s="26" customFormat="1" ht="158.4" x14ac:dyDescent="0.3">
      <c r="A27" s="102" t="s">
        <v>210</v>
      </c>
      <c r="B27" s="43" t="s">
        <v>440</v>
      </c>
      <c r="C27" s="44" t="s">
        <v>1057</v>
      </c>
      <c r="D27" s="92" t="s">
        <v>1058</v>
      </c>
      <c r="E27" s="19" t="s">
        <v>74</v>
      </c>
      <c r="F27" s="45"/>
      <c r="G27" s="70" t="s">
        <v>223</v>
      </c>
      <c r="H27" s="15" t="s">
        <v>1059</v>
      </c>
      <c r="I27" s="72"/>
      <c r="J27" s="48" t="s">
        <v>1060</v>
      </c>
      <c r="K27" s="49"/>
      <c r="L27" s="44" t="s">
        <v>1052</v>
      </c>
      <c r="M27" s="44" t="s">
        <v>211</v>
      </c>
      <c r="N27" s="19" t="s">
        <v>918</v>
      </c>
      <c r="O27" s="49"/>
      <c r="P27" s="15"/>
      <c r="Q27" s="15"/>
      <c r="R27" s="119"/>
      <c r="S27" s="52" t="str">
        <f t="shared" ref="S27:S28" si="25">IF(Q27="","",_xlfn.CONCAT(P27," nº ",Q27,", ","de ",TEXT(R27,"dd/mm/aaaa")))</f>
        <v/>
      </c>
      <c r="T27" s="15"/>
      <c r="U27" s="15" t="e">
        <f>_xlfn.LET(_xlpm.CONCATENADO, V27&amp;IF(AH27&lt;&gt;"","; ","")&amp;AH27&amp;IF(AF27&lt;&gt;"","; ","")&amp;AF27, IF(#REF!&lt;&gt;"Guia", _xlpm.CONCATENADO, "Fluxo específico de guia"))</f>
        <v>#REF!</v>
      </c>
      <c r="V27" s="15"/>
      <c r="W27" s="15"/>
      <c r="X27" s="48"/>
      <c r="Y27" s="48"/>
      <c r="Z27" s="49"/>
      <c r="AA27" s="75"/>
      <c r="AB27" s="45"/>
      <c r="AC27" s="86"/>
      <c r="AD27" s="52" t="str">
        <f t="shared" ref="AD27:AD28" si="26">IF(AC27="","",_xlfn.CONCAT(AB27," ","de ",TEXT(AC27,"dd/mm/aaaa")))</f>
        <v/>
      </c>
      <c r="AE27" s="15"/>
      <c r="AF27" s="15"/>
      <c r="AG27" s="15"/>
      <c r="AH27" s="49"/>
      <c r="AI27" s="49"/>
      <c r="AJ27" s="53"/>
      <c r="AK27" s="45"/>
      <c r="AL27" s="54"/>
      <c r="AM27" s="54"/>
      <c r="AN27" s="54"/>
      <c r="AO27" s="49"/>
      <c r="AP27" s="15" t="str">
        <f t="shared" ref="AP27:AP28" si="27">IF(AK27="","",_xlfn.CONCAT("Consulta Pública"," nº ",AK27,", de ",TEXT(AL27,"dd/mm/aaaa")))</f>
        <v/>
      </c>
      <c r="AQ27" s="52"/>
      <c r="AR27" s="49"/>
      <c r="AS27" s="45"/>
      <c r="AT27" s="54"/>
      <c r="AU27" s="54"/>
      <c r="AV27" s="72" t="str">
        <f t="shared" ref="AV27:AV28" si="28">IF(AS27="","",_xlfn.CONCAT(AR27," nº ",AS27,", de ",TEXT(AT27,"dd/mm/aaaa")))</f>
        <v/>
      </c>
      <c r="AW27" s="103"/>
      <c r="AX27" s="30"/>
    </row>
    <row r="28" spans="1:50" s="26" customFormat="1" ht="302.39999999999998" x14ac:dyDescent="0.3">
      <c r="A28" s="102" t="s">
        <v>210</v>
      </c>
      <c r="B28" s="43" t="s">
        <v>211</v>
      </c>
      <c r="C28" s="44" t="s">
        <v>1061</v>
      </c>
      <c r="D28" s="137" t="s">
        <v>1062</v>
      </c>
      <c r="E28" s="19" t="s">
        <v>74</v>
      </c>
      <c r="F28" s="45"/>
      <c r="G28" s="70" t="s">
        <v>230</v>
      </c>
      <c r="H28" s="15" t="s">
        <v>1063</v>
      </c>
      <c r="I28" s="72"/>
      <c r="J28" s="123" t="s">
        <v>1064</v>
      </c>
      <c r="K28" s="49"/>
      <c r="L28" s="44" t="s">
        <v>1052</v>
      </c>
      <c r="M28" s="44" t="s">
        <v>211</v>
      </c>
      <c r="N28" s="19" t="s">
        <v>918</v>
      </c>
      <c r="O28" s="49"/>
      <c r="P28" s="92"/>
      <c r="Q28" s="44"/>
      <c r="R28" s="47"/>
      <c r="S28" s="73" t="str">
        <f t="shared" si="25"/>
        <v/>
      </c>
      <c r="T28" s="124"/>
      <c r="U28" s="15" t="e">
        <f>_xlfn.LET(_xlpm.CONCATENADO, V28&amp;IF(AH28&lt;&gt;"","; ","")&amp;AH28&amp;IF(AF28&lt;&gt;"","; ","")&amp;AF28, IF(#REF!&lt;&gt;"Guia", _xlpm.CONCATENADO, "Fluxo específico de guia"))</f>
        <v>#REF!</v>
      </c>
      <c r="V28" s="44"/>
      <c r="W28" s="44"/>
      <c r="X28" s="125"/>
      <c r="Y28" s="125"/>
      <c r="Z28" s="125"/>
      <c r="AA28" s="75"/>
      <c r="AB28" s="93"/>
      <c r="AC28" s="126"/>
      <c r="AD28" s="73" t="str">
        <f t="shared" si="26"/>
        <v/>
      </c>
      <c r="AE28" s="15"/>
      <c r="AF28" s="15"/>
      <c r="AG28" s="15"/>
      <c r="AH28" s="49"/>
      <c r="AI28" s="49"/>
      <c r="AJ28" s="53"/>
      <c r="AK28" s="45"/>
      <c r="AL28" s="54"/>
      <c r="AM28" s="54"/>
      <c r="AN28" s="54"/>
      <c r="AO28" s="49"/>
      <c r="AP28" s="45" t="str">
        <f t="shared" si="27"/>
        <v/>
      </c>
      <c r="AQ28" s="52"/>
      <c r="AR28" s="49"/>
      <c r="AS28" s="45"/>
      <c r="AT28" s="54"/>
      <c r="AU28" s="54"/>
      <c r="AV28" s="72" t="str">
        <f t="shared" si="28"/>
        <v/>
      </c>
      <c r="AW28" s="103"/>
      <c r="AX28" s="30"/>
    </row>
    <row r="29" spans="1:50" s="26" customFormat="1" ht="43.2" customHeight="1" x14ac:dyDescent="0.3">
      <c r="A29" s="102" t="s">
        <v>210</v>
      </c>
      <c r="B29" s="43" t="s">
        <v>211</v>
      </c>
      <c r="C29" s="44" t="s">
        <v>1065</v>
      </c>
      <c r="D29" s="92" t="s">
        <v>1066</v>
      </c>
      <c r="E29" s="43" t="s">
        <v>74</v>
      </c>
      <c r="F29" s="45"/>
      <c r="G29" s="70" t="s">
        <v>261</v>
      </c>
      <c r="H29" s="15" t="s">
        <v>1066</v>
      </c>
      <c r="I29" s="72"/>
      <c r="J29" s="49"/>
      <c r="K29" s="49"/>
      <c r="L29" s="44" t="s">
        <v>1052</v>
      </c>
      <c r="M29" s="44" t="s">
        <v>211</v>
      </c>
      <c r="N29" s="19"/>
      <c r="O29" s="49"/>
      <c r="P29" s="92"/>
      <c r="Q29" s="44"/>
      <c r="R29" s="47"/>
      <c r="S29" s="73" t="str">
        <f>IF(Q29="","",_xlfn.CONCAT(P29," nº ",Q29,", ","de ",TEXT(R29,"dd/mm/aaaa")))</f>
        <v/>
      </c>
      <c r="T29" s="74"/>
      <c r="U29" s="15" t="e">
        <f>_xlfn.LET(_xlpm.CONCATENADO, V29&amp;IF(AH29&lt;&gt;"","; ","")&amp;AH29&amp;IF(AF29&lt;&gt;"","; ","")&amp;AF29, IF(#REF!&lt;&gt;"Guia", _xlpm.CONCATENADO, "Fluxo específico de guia"))</f>
        <v>#REF!</v>
      </c>
      <c r="V29" s="44"/>
      <c r="W29" s="15"/>
      <c r="X29" s="49"/>
      <c r="Y29" s="49"/>
      <c r="Z29" s="49"/>
      <c r="AA29" s="75"/>
      <c r="AB29" s="45"/>
      <c r="AC29" s="86"/>
      <c r="AD29" s="52" t="str">
        <f>IF(AC29="","",_xlfn.CONCAT(AB29," ","de ",TEXT(AC29,"dd/mm/aaaa")))</f>
        <v/>
      </c>
      <c r="AE29" s="15"/>
      <c r="AF29" s="15"/>
      <c r="AG29" s="15"/>
      <c r="AH29" s="49"/>
      <c r="AI29" s="49"/>
      <c r="AJ29" s="53"/>
      <c r="AK29" s="45"/>
      <c r="AL29" s="54"/>
      <c r="AM29" s="54"/>
      <c r="AN29" s="54"/>
      <c r="AO29" s="49"/>
      <c r="AP29" s="45" t="str">
        <f>IF(AK29="","",_xlfn.CONCAT("Consulta Pública"," nº ",AK29,", de ",TEXT(AL29,"dd/mm/aaaa")))</f>
        <v/>
      </c>
      <c r="AQ29" s="52"/>
      <c r="AR29" s="49"/>
      <c r="AS29" s="45"/>
      <c r="AT29" s="54"/>
      <c r="AU29" s="54"/>
      <c r="AV29" s="72" t="str">
        <f>IF(AS29="","",_xlfn.CONCAT(AR29," nº ",AS29,", de ",TEXT(AT29,"dd/mm/aaaa")))</f>
        <v/>
      </c>
      <c r="AW29" s="103"/>
      <c r="AX29" s="30"/>
    </row>
    <row r="30" spans="1:50" s="27" customFormat="1" ht="144" x14ac:dyDescent="0.3">
      <c r="A30" s="10" t="s">
        <v>12</v>
      </c>
      <c r="B30" s="39" t="s">
        <v>427</v>
      </c>
      <c r="C30" s="7" t="s">
        <v>1067</v>
      </c>
      <c r="D30" s="32" t="s">
        <v>1068</v>
      </c>
      <c r="E30" s="40" t="s">
        <v>29</v>
      </c>
      <c r="F30" s="8" t="s">
        <v>1041</v>
      </c>
      <c r="G30" s="76" t="s">
        <v>90</v>
      </c>
      <c r="H30" s="4" t="s">
        <v>1042</v>
      </c>
      <c r="I30" s="25"/>
      <c r="J30" s="96" t="s">
        <v>1069</v>
      </c>
      <c r="K30" s="25"/>
      <c r="L30" s="4" t="s">
        <v>1044</v>
      </c>
      <c r="M30" s="7" t="s">
        <v>1070</v>
      </c>
      <c r="N30" s="28" t="s">
        <v>918</v>
      </c>
      <c r="O30" s="25"/>
      <c r="P30" s="32" t="s">
        <v>906</v>
      </c>
      <c r="Q30" s="7">
        <v>123</v>
      </c>
      <c r="R30" s="31">
        <v>44544</v>
      </c>
      <c r="S30" s="33" t="str">
        <f t="shared" ref="S30:S32" si="29">IF(Q30="","",_xlfn.CONCAT(P30," nº ",Q30,", ","de ",TEXT(R30,"dd/mm/aaaa")))</f>
        <v>Termo de Abertura de Processo (TAP) nº 123, de 14/12/2021</v>
      </c>
      <c r="T30" s="80" t="s">
        <v>1045</v>
      </c>
      <c r="U30" s="4" t="e">
        <f>_xlfn.LET(_xlpm.CONCATENADO, V30&amp;IF(AH30&lt;&gt;"","; ","")&amp;AH30&amp;IF(AF30&lt;&gt;"","; ","")&amp;AF30, IF(#REF!&lt;&gt;"Guia", _xlpm.CONCATENADO, "Fluxo específico de guia"))</f>
        <v>#REF!</v>
      </c>
      <c r="V30" s="7" t="s">
        <v>920</v>
      </c>
      <c r="W30" s="7" t="s">
        <v>1046</v>
      </c>
      <c r="X30" s="7"/>
      <c r="Y30" s="7"/>
      <c r="Z30" s="7" t="s">
        <v>1046</v>
      </c>
      <c r="AA30" s="97" t="s">
        <v>970</v>
      </c>
      <c r="AB30" s="7" t="s">
        <v>1046</v>
      </c>
      <c r="AC30" s="7" t="s">
        <v>1046</v>
      </c>
      <c r="AD30" s="7" t="s">
        <v>1046</v>
      </c>
      <c r="AE30" s="7" t="s">
        <v>1046</v>
      </c>
      <c r="AF30" s="7" t="s">
        <v>910</v>
      </c>
      <c r="AG30" s="7"/>
      <c r="AH30" s="7" t="s">
        <v>911</v>
      </c>
      <c r="AI30" s="7" t="s">
        <v>1046</v>
      </c>
      <c r="AJ30" s="7" t="s">
        <v>912</v>
      </c>
      <c r="AK30" s="7"/>
      <c r="AL30" s="7"/>
      <c r="AM30" s="7"/>
      <c r="AN30" s="7"/>
      <c r="AO30" s="7" t="s">
        <v>1046</v>
      </c>
      <c r="AP30" s="7" t="s">
        <v>1046</v>
      </c>
      <c r="AQ30" s="7" t="s">
        <v>1046</v>
      </c>
      <c r="AR30" s="7"/>
      <c r="AS30" s="7"/>
      <c r="AT30" s="7"/>
      <c r="AU30" s="7"/>
      <c r="AV30" s="7" t="str">
        <f t="shared" ref="AV30:AV32" si="30">IF(AS30="","",_xlfn.CONCAT(AR30," nº ",AS30,", de ",TEXT(AT30,"dd/mm/aaaa")))</f>
        <v/>
      </c>
      <c r="AW30" s="106"/>
      <c r="AX30" s="56"/>
    </row>
    <row r="31" spans="1:50" s="26" customFormat="1" ht="100.8" x14ac:dyDescent="0.3">
      <c r="A31" s="10" t="s">
        <v>426</v>
      </c>
      <c r="B31" s="39" t="s">
        <v>427</v>
      </c>
      <c r="C31" s="7" t="s">
        <v>1071</v>
      </c>
      <c r="D31" s="32" t="s">
        <v>1072</v>
      </c>
      <c r="E31" s="39" t="s">
        <v>23</v>
      </c>
      <c r="F31" s="8" t="s">
        <v>1073</v>
      </c>
      <c r="G31" s="76" t="s">
        <v>490</v>
      </c>
      <c r="H31" s="4" t="s">
        <v>1074</v>
      </c>
      <c r="I31" s="25"/>
      <c r="J31" s="3"/>
      <c r="K31" s="3"/>
      <c r="L31" s="7" t="s">
        <v>1052</v>
      </c>
      <c r="M31" s="7" t="s">
        <v>1075</v>
      </c>
      <c r="N31" s="28" t="s">
        <v>1006</v>
      </c>
      <c r="O31" s="3"/>
      <c r="P31" s="7" t="s">
        <v>943</v>
      </c>
      <c r="Q31" s="7">
        <v>58</v>
      </c>
      <c r="R31" s="31">
        <v>42180</v>
      </c>
      <c r="S31" s="7" t="str">
        <f t="shared" si="29"/>
        <v>Despacho de Iniciativa (DI) nº 58, de 25/06/2015</v>
      </c>
      <c r="T31" s="80" t="s">
        <v>1076</v>
      </c>
      <c r="U31" s="4" t="e">
        <f>_xlfn.LET(_xlpm.CONCATENADO, V31&amp;IF(AH31&lt;&gt;"","; ","")&amp;AH31&amp;IF(AF31&lt;&gt;"","; ","")&amp;AF31, IF(#REF!&lt;&gt;"Guia", _xlpm.CONCATENADO, "Fluxo específico de guia"))</f>
        <v>#REF!</v>
      </c>
      <c r="V31" s="4" t="s">
        <v>920</v>
      </c>
      <c r="W31" s="4"/>
      <c r="X31" s="6"/>
      <c r="Y31" s="6"/>
      <c r="Z31" s="3"/>
      <c r="AA31" s="91" t="s">
        <v>945</v>
      </c>
      <c r="AB31" s="7" t="s">
        <v>946</v>
      </c>
      <c r="AC31" s="31">
        <v>43992</v>
      </c>
      <c r="AD31" s="7" t="str">
        <f t="shared" ref="AD31:AD32" si="31">IF(AC31="","",_xlfn.CONCAT(AB31," ","de ",TEXT(AC31,"dd/mm/aaaa")))</f>
        <v>REMAI de 10/06/2020</v>
      </c>
      <c r="AE31" s="80" t="s">
        <v>1077</v>
      </c>
      <c r="AF31" s="4" t="s">
        <v>910</v>
      </c>
      <c r="AG31" s="80"/>
      <c r="AH31" s="4" t="s">
        <v>911</v>
      </c>
      <c r="AI31" s="35"/>
      <c r="AJ31" s="7" t="s">
        <v>928</v>
      </c>
      <c r="AK31" s="7">
        <v>889</v>
      </c>
      <c r="AL31" s="31">
        <v>44036</v>
      </c>
      <c r="AM31" s="31">
        <v>44048</v>
      </c>
      <c r="AN31" s="31">
        <v>44109</v>
      </c>
      <c r="AO31" s="35"/>
      <c r="AP31" s="7" t="str">
        <f t="shared" ref="AP31:AP32" si="32">IF(AK31="","",_xlfn.CONCAT("Consulta Pública"," nº ",AK31,", de ",TEXT(AL31,"dd/mm/aaaa")))</f>
        <v>Consulta Pública nº 889, de 24/07/2020</v>
      </c>
      <c r="AQ31" s="36" t="s">
        <v>1078</v>
      </c>
      <c r="AR31" s="3"/>
      <c r="AS31" s="8"/>
      <c r="AT31" s="23"/>
      <c r="AU31" s="23"/>
      <c r="AV31" s="25" t="str">
        <f t="shared" si="30"/>
        <v/>
      </c>
      <c r="AW31" s="104"/>
      <c r="AX31" s="30"/>
    </row>
    <row r="32" spans="1:50" s="26" customFormat="1" ht="100.8" x14ac:dyDescent="0.3">
      <c r="A32" s="10" t="s">
        <v>426</v>
      </c>
      <c r="B32" s="39" t="s">
        <v>427</v>
      </c>
      <c r="C32" s="7" t="s">
        <v>1079</v>
      </c>
      <c r="D32" s="32" t="s">
        <v>1080</v>
      </c>
      <c r="E32" s="39" t="s">
        <v>23</v>
      </c>
      <c r="F32" s="8" t="s">
        <v>1073</v>
      </c>
      <c r="G32" s="76" t="s">
        <v>490</v>
      </c>
      <c r="H32" s="4" t="s">
        <v>1074</v>
      </c>
      <c r="I32" s="25"/>
      <c r="J32" s="3"/>
      <c r="K32" s="3"/>
      <c r="L32" s="7" t="s">
        <v>1052</v>
      </c>
      <c r="M32" s="7" t="s">
        <v>1075</v>
      </c>
      <c r="N32" s="28" t="s">
        <v>1006</v>
      </c>
      <c r="O32" s="3"/>
      <c r="P32" s="7" t="s">
        <v>943</v>
      </c>
      <c r="Q32" s="7">
        <v>58</v>
      </c>
      <c r="R32" s="31">
        <v>42180</v>
      </c>
      <c r="S32" s="31" t="str">
        <f t="shared" si="29"/>
        <v>Despacho de Iniciativa (DI) nº 58, de 25/06/2015</v>
      </c>
      <c r="T32" s="80" t="s">
        <v>1076</v>
      </c>
      <c r="U32" s="4" t="e">
        <f>_xlfn.LET(_xlpm.CONCATENADO, V32&amp;IF(AH32&lt;&gt;"","; ","")&amp;AH32&amp;IF(AF32&lt;&gt;"","; ","")&amp;AF32, IF(#REF!&lt;&gt;"Guia", _xlpm.CONCATENADO, "Fluxo específico de guia"))</f>
        <v>#REF!</v>
      </c>
      <c r="V32" s="4" t="s">
        <v>920</v>
      </c>
      <c r="W32" s="4"/>
      <c r="X32" s="3"/>
      <c r="Y32" s="3"/>
      <c r="Z32" s="3"/>
      <c r="AA32" s="91" t="s">
        <v>945</v>
      </c>
      <c r="AB32" s="7" t="s">
        <v>946</v>
      </c>
      <c r="AC32" s="31">
        <v>43992</v>
      </c>
      <c r="AD32" s="7" t="str">
        <f t="shared" si="31"/>
        <v>REMAI de 10/06/2020</v>
      </c>
      <c r="AE32" s="80" t="s">
        <v>1077</v>
      </c>
      <c r="AF32" s="4" t="s">
        <v>910</v>
      </c>
      <c r="AG32" s="80"/>
      <c r="AH32" s="4" t="s">
        <v>911</v>
      </c>
      <c r="AI32" s="35"/>
      <c r="AJ32" s="7" t="s">
        <v>928</v>
      </c>
      <c r="AK32" s="7">
        <v>890</v>
      </c>
      <c r="AL32" s="31">
        <v>44036</v>
      </c>
      <c r="AM32" s="31">
        <v>44048</v>
      </c>
      <c r="AN32" s="31">
        <v>44109</v>
      </c>
      <c r="AO32" s="3"/>
      <c r="AP32" s="8" t="str">
        <f t="shared" si="32"/>
        <v>Consulta Pública nº 890, de 24/07/2020</v>
      </c>
      <c r="AQ32" s="36" t="s">
        <v>1081</v>
      </c>
      <c r="AR32" s="3"/>
      <c r="AS32" s="8"/>
      <c r="AT32" s="23"/>
      <c r="AU32" s="23"/>
      <c r="AV32" s="25" t="str">
        <f t="shared" si="30"/>
        <v/>
      </c>
      <c r="AW32" s="104"/>
      <c r="AX32" s="30"/>
    </row>
    <row r="33" spans="1:50" s="26" customFormat="1" ht="104.4" customHeight="1" x14ac:dyDescent="0.3">
      <c r="A33" s="10" t="s">
        <v>426</v>
      </c>
      <c r="B33" s="39" t="s">
        <v>427</v>
      </c>
      <c r="C33" s="4" t="s">
        <v>1082</v>
      </c>
      <c r="D33" s="32" t="s">
        <v>1083</v>
      </c>
      <c r="E33" s="40" t="s">
        <v>39</v>
      </c>
      <c r="F33" s="8" t="s">
        <v>1084</v>
      </c>
      <c r="G33" s="76" t="s">
        <v>546</v>
      </c>
      <c r="H33" s="4" t="s">
        <v>1085</v>
      </c>
      <c r="I33" s="25"/>
      <c r="J33" s="3"/>
      <c r="K33" s="3"/>
      <c r="L33" s="4" t="s">
        <v>1052</v>
      </c>
      <c r="M33" s="4" t="s">
        <v>1070</v>
      </c>
      <c r="N33" s="20" t="s">
        <v>942</v>
      </c>
      <c r="O33" s="3"/>
      <c r="P33" s="32" t="s">
        <v>906</v>
      </c>
      <c r="Q33" s="7">
        <v>95</v>
      </c>
      <c r="R33" s="31">
        <v>44923</v>
      </c>
      <c r="S33" s="33" t="str">
        <f>IF(Q33="","",_xlfn.CONCAT(P33," nº ",Q33,", ","de ",TEXT(R33,"dd/mm/aaaa")))</f>
        <v>Termo de Abertura de Processo (TAP) nº 95, de 28/12/2022</v>
      </c>
      <c r="T33" s="80" t="s">
        <v>1086</v>
      </c>
      <c r="U33" s="4" t="e">
        <f>_xlfn.LET(_xlpm.CONCATENADO, V33&amp;IF(AH33&lt;&gt;"","; ","")&amp;AH33&amp;IF(AF33&lt;&gt;"","; ","")&amp;AF33, IF(#REF!&lt;&gt;"Guia", _xlpm.CONCATENADO, "Fluxo específico de guia"))</f>
        <v>#REF!</v>
      </c>
      <c r="V33" s="4" t="s">
        <v>908</v>
      </c>
      <c r="W33" s="4" t="s">
        <v>927</v>
      </c>
      <c r="X33" s="4"/>
      <c r="Y33" s="4"/>
      <c r="Z33" s="3"/>
      <c r="AA33" s="22"/>
      <c r="AB33" s="29"/>
      <c r="AC33" s="31"/>
      <c r="AD33" s="7" t="str">
        <f>IF(AC33="","",_xlfn.CONCAT(AB33," ","de ",TEXT(AC33,"dd/mm/aaaa")))</f>
        <v/>
      </c>
      <c r="AE33" s="80"/>
      <c r="AF33" s="4" t="s">
        <v>910</v>
      </c>
      <c r="AG33" s="80"/>
      <c r="AH33" s="8" t="s">
        <v>911</v>
      </c>
      <c r="AI33" s="3"/>
      <c r="AJ33" s="32" t="s">
        <v>928</v>
      </c>
      <c r="AK33" s="29">
        <v>1137</v>
      </c>
      <c r="AL33" s="85">
        <v>44922</v>
      </c>
      <c r="AM33" s="85">
        <v>44930</v>
      </c>
      <c r="AN33" s="85">
        <v>44991</v>
      </c>
      <c r="AO33" s="98">
        <v>60</v>
      </c>
      <c r="AP33" s="8" t="str">
        <f>IF(AK33="","",_xlfn.CONCAT("Consulta Pública"," nº ",AK33,", de ",TEXT(AL33,"dd/mm/aaaa")))</f>
        <v>Consulta Pública nº 1137, de 27/12/2022</v>
      </c>
      <c r="AQ33" s="36" t="s">
        <v>1087</v>
      </c>
      <c r="AR33" s="3"/>
      <c r="AS33" s="8"/>
      <c r="AT33" s="23"/>
      <c r="AU33" s="23"/>
      <c r="AV33" s="25" t="str">
        <f>IF(AS33="","",_xlfn.CONCAT(AR33," nº ",AS33,", de ",TEXT(AT33,"dd/mm/aaaa")))</f>
        <v/>
      </c>
      <c r="AW33" s="104"/>
      <c r="AX33" s="30"/>
    </row>
    <row r="34" spans="1:50" s="26" customFormat="1" ht="90" customHeight="1" x14ac:dyDescent="0.3">
      <c r="A34" s="10" t="s">
        <v>426</v>
      </c>
      <c r="B34" s="39" t="s">
        <v>427</v>
      </c>
      <c r="C34" s="7" t="s">
        <v>541</v>
      </c>
      <c r="D34" s="32" t="s">
        <v>1088</v>
      </c>
      <c r="E34" s="40" t="s">
        <v>74</v>
      </c>
      <c r="F34" s="8"/>
      <c r="G34" s="76" t="s">
        <v>582</v>
      </c>
      <c r="H34" s="4" t="s">
        <v>538</v>
      </c>
      <c r="I34" s="25"/>
      <c r="J34" s="3"/>
      <c r="K34" s="3"/>
      <c r="L34" s="4" t="s">
        <v>1052</v>
      </c>
      <c r="M34" s="7" t="s">
        <v>1089</v>
      </c>
      <c r="N34" s="20"/>
      <c r="O34" s="3"/>
      <c r="P34" s="32"/>
      <c r="Q34" s="7"/>
      <c r="R34" s="31"/>
      <c r="S34" s="33" t="str">
        <f t="shared" ref="S34" si="33">IF(Q34="","",_xlfn.CONCAT(P34," nº ",Q34,", ","de ",TEXT(R34,"dd/mm/aaaa")))</f>
        <v/>
      </c>
      <c r="T34" s="80"/>
      <c r="U34" s="4" t="e">
        <f>_xlfn.LET(_xlpm.CONCATENADO, V34&amp;IF(AH34&lt;&gt;"","; ","")&amp;AH34&amp;IF(AF34&lt;&gt;"","; ","")&amp;AF34, IF(#REF!&lt;&gt;"Guia", _xlpm.CONCATENADO, "Fluxo específico de guia"))</f>
        <v>#REF!</v>
      </c>
      <c r="V34" s="7"/>
      <c r="W34" s="4"/>
      <c r="X34" s="3"/>
      <c r="Y34" s="3"/>
      <c r="Z34" s="3"/>
      <c r="AA34" s="22"/>
      <c r="AB34" s="29"/>
      <c r="AC34" s="31"/>
      <c r="AD34" s="7" t="str">
        <f t="shared" ref="AD34" si="34">IF(AC34="","",_xlfn.CONCAT(AB34," ","de ",TEXT(AC34,"dd/mm/aaaa")))</f>
        <v/>
      </c>
      <c r="AE34" s="80"/>
      <c r="AF34" s="80"/>
      <c r="AG34" s="80"/>
      <c r="AH34" s="3"/>
      <c r="AI34" s="3"/>
      <c r="AJ34" s="32"/>
      <c r="AK34" s="29"/>
      <c r="AL34" s="85"/>
      <c r="AM34" s="85"/>
      <c r="AN34" s="85"/>
      <c r="AO34" s="3"/>
      <c r="AP34" s="8" t="str">
        <f t="shared" ref="AP34" si="35">IF(AK34="","",_xlfn.CONCAT("Consulta Pública"," nº ",AK34,", de ",TEXT(AL34,"dd/mm/aaaa")))</f>
        <v/>
      </c>
      <c r="AQ34" s="36"/>
      <c r="AR34" s="3"/>
      <c r="AS34" s="8"/>
      <c r="AT34" s="23"/>
      <c r="AU34" s="23"/>
      <c r="AV34" s="25" t="str">
        <f t="shared" ref="AV34" si="36">IF(AS34="","",_xlfn.CONCAT(AR34," nº ",AS34,", de ",TEXT(AT34,"dd/mm/aaaa")))</f>
        <v/>
      </c>
      <c r="AW34" s="104"/>
      <c r="AX34" s="30"/>
    </row>
    <row r="35" spans="1:50" s="26" customFormat="1" ht="374.4" x14ac:dyDescent="0.3">
      <c r="A35" s="10" t="s">
        <v>426</v>
      </c>
      <c r="B35" s="39" t="s">
        <v>513</v>
      </c>
      <c r="C35" s="7" t="s">
        <v>519</v>
      </c>
      <c r="D35" s="32" t="s">
        <v>1090</v>
      </c>
      <c r="E35" s="39" t="s">
        <v>39</v>
      </c>
      <c r="F35" s="8" t="s">
        <v>1091</v>
      </c>
      <c r="G35" s="76" t="s">
        <v>642</v>
      </c>
      <c r="H35" s="4" t="s">
        <v>1092</v>
      </c>
      <c r="I35" s="25"/>
      <c r="J35" s="3"/>
      <c r="K35" s="3"/>
      <c r="L35" s="4" t="s">
        <v>1052</v>
      </c>
      <c r="M35" s="4" t="s">
        <v>513</v>
      </c>
      <c r="N35" s="20" t="s">
        <v>942</v>
      </c>
      <c r="O35" s="3"/>
      <c r="P35" s="5" t="s">
        <v>906</v>
      </c>
      <c r="Q35" s="8">
        <v>6</v>
      </c>
      <c r="R35" s="23">
        <v>43571</v>
      </c>
      <c r="S35" s="9" t="str">
        <f>IF(Q35="","",_xlfn.CONCAT(P35," nº ",Q35,", ","de ",TEXT(R35,"dd/mm/aaaa")))</f>
        <v>Termo de Abertura de Processo (TAP) nº 6, de 16/04/2019</v>
      </c>
      <c r="T35" s="9" t="s">
        <v>1093</v>
      </c>
      <c r="U35" s="4" t="e">
        <f>_xlfn.LET(_xlpm.CONCATENADO, V35&amp;IF(AH35&lt;&gt;"","; ","")&amp;AH35&amp;IF(AF35&lt;&gt;"","; ","")&amp;AF35, IF(#REF!&lt;&gt;"Guia", _xlpm.CONCATENADO, "Fluxo específico de guia"))</f>
        <v>#REF!</v>
      </c>
      <c r="V35" s="4" t="s">
        <v>920</v>
      </c>
      <c r="W35" s="4"/>
      <c r="X35" s="4"/>
      <c r="Y35" s="4"/>
      <c r="Z35" s="8"/>
      <c r="AA35" s="22" t="s">
        <v>945</v>
      </c>
      <c r="AB35" s="29" t="s">
        <v>946</v>
      </c>
      <c r="AC35" s="23">
        <v>43572</v>
      </c>
      <c r="AD35" s="7" t="str">
        <f>IF(AC35="","",_xlfn.CONCAT(AB35," ","de ",TEXT(AC35,"dd/mm/aaaa")))</f>
        <v>REMAI de 17/04/2019</v>
      </c>
      <c r="AE35" s="9" t="s">
        <v>1094</v>
      </c>
      <c r="AF35" s="4" t="s">
        <v>910</v>
      </c>
      <c r="AG35" s="80"/>
      <c r="AH35" s="25" t="s">
        <v>911</v>
      </c>
      <c r="AI35" s="3"/>
      <c r="AJ35" s="32" t="s">
        <v>928</v>
      </c>
      <c r="AK35" s="8">
        <v>652</v>
      </c>
      <c r="AL35" s="23">
        <v>43606</v>
      </c>
      <c r="AM35" s="23">
        <v>43614</v>
      </c>
      <c r="AN35" s="23">
        <v>43658</v>
      </c>
      <c r="AO35" s="8"/>
      <c r="AP35" s="8" t="str">
        <f>IF(AK35="","",_xlfn.CONCAT("Consulta Pública"," nº ",AK35,", de ",TEXT(AL35,"dd/mm/aaaa")))</f>
        <v>Consulta Pública nº 652, de 21/05/2019</v>
      </c>
      <c r="AQ35" s="9" t="s">
        <v>1081</v>
      </c>
      <c r="AR35" s="8"/>
      <c r="AS35" s="8"/>
      <c r="AT35" s="23"/>
      <c r="AU35" s="23"/>
      <c r="AV35" s="25" t="str">
        <f>IF(AS35="","",_xlfn.CONCAT(AR35," nº ",AS35,", de ",TEXT(AT35,"dd/mm/aaaa")))</f>
        <v/>
      </c>
      <c r="AW35" s="105"/>
      <c r="AX35" s="30"/>
    </row>
    <row r="36" spans="1:50" s="26" customFormat="1" ht="56.4" customHeight="1" x14ac:dyDescent="0.3">
      <c r="A36" s="102" t="s">
        <v>1095</v>
      </c>
      <c r="B36" s="43" t="s">
        <v>440</v>
      </c>
      <c r="C36" s="44" t="s">
        <v>777</v>
      </c>
      <c r="D36" s="92" t="s">
        <v>774</v>
      </c>
      <c r="E36" s="19" t="s">
        <v>74</v>
      </c>
      <c r="F36" s="45"/>
      <c r="G36" s="70" t="s">
        <v>1096</v>
      </c>
      <c r="H36" s="15" t="s">
        <v>1097</v>
      </c>
      <c r="I36" s="72"/>
      <c r="J36" s="49"/>
      <c r="K36" s="49"/>
      <c r="L36" s="44" t="s">
        <v>1052</v>
      </c>
      <c r="M36" s="127" t="s">
        <v>1098</v>
      </c>
      <c r="N36" s="43"/>
      <c r="O36" s="49"/>
      <c r="P36" s="92"/>
      <c r="Q36" s="44"/>
      <c r="R36" s="128"/>
      <c r="S36" s="73" t="str">
        <f t="shared" ref="S36:S37" si="37">IF(Q36="","",_xlfn.CONCAT(P36," nº ",Q36,", ","de ",TEXT(R36,"dd/mm/aaaa")))</f>
        <v/>
      </c>
      <c r="T36" s="124"/>
      <c r="U36" s="15" t="e">
        <f>_xlfn.LET(_xlpm.CONCATENADO, V36&amp;IF(AH36&lt;&gt;"","; ","")&amp;AH36&amp;IF(AF36&lt;&gt;"","; ","")&amp;AF36, IF(#REF!&lt;&gt;"Guia", _xlpm.CONCATENADO, "Fluxo específico de guia"))</f>
        <v>#REF!</v>
      </c>
      <c r="V36" s="44"/>
      <c r="W36" s="15"/>
      <c r="X36" s="49"/>
      <c r="Y36" s="49"/>
      <c r="Z36" s="49"/>
      <c r="AA36" s="75"/>
      <c r="AB36" s="45"/>
      <c r="AC36" s="86"/>
      <c r="AD36" s="52" t="str">
        <f t="shared" ref="AD36:AD37" si="38">IF(AC36="","",_xlfn.CONCAT(AB36," ","de ",TEXT(AC36,"dd/mm/aaaa")))</f>
        <v/>
      </c>
      <c r="AE36" s="15"/>
      <c r="AF36" s="15"/>
      <c r="AG36" s="15"/>
      <c r="AH36" s="49"/>
      <c r="AI36" s="49"/>
      <c r="AJ36" s="92"/>
      <c r="AK36" s="45"/>
      <c r="AL36" s="54"/>
      <c r="AM36" s="54"/>
      <c r="AN36" s="54"/>
      <c r="AO36" s="49"/>
      <c r="AP36" s="45" t="str">
        <f t="shared" ref="AP36:AP37" si="39">IF(AK36="","",_xlfn.CONCAT("Consulta Pública"," nº ",AK36,", de ",TEXT(AL36,"dd/mm/aaaa")))</f>
        <v/>
      </c>
      <c r="AQ36" s="52"/>
      <c r="AR36" s="49"/>
      <c r="AS36" s="45"/>
      <c r="AT36" s="54"/>
      <c r="AU36" s="54"/>
      <c r="AV36" s="72" t="str">
        <f t="shared" ref="AV36:AV38" si="40">IF(AS36="","",_xlfn.CONCAT(AR36," nº ",AS36,", de ",TEXT(AT36,"dd/mm/aaaa")))</f>
        <v/>
      </c>
      <c r="AW36" s="103"/>
      <c r="AX36" s="30"/>
    </row>
    <row r="37" spans="1:50" ht="115.2" x14ac:dyDescent="0.3">
      <c r="A37" s="102" t="s">
        <v>426</v>
      </c>
      <c r="B37" s="19" t="s">
        <v>453</v>
      </c>
      <c r="C37" s="44" t="s">
        <v>459</v>
      </c>
      <c r="D37" s="92" t="s">
        <v>455</v>
      </c>
      <c r="E37" s="19" t="s">
        <v>39</v>
      </c>
      <c r="F37" s="45" t="s">
        <v>1099</v>
      </c>
      <c r="G37" s="70" t="s">
        <v>1100</v>
      </c>
      <c r="H37" s="15" t="s">
        <v>1101</v>
      </c>
      <c r="I37" s="72"/>
      <c r="J37" s="49"/>
      <c r="K37" s="49"/>
      <c r="L37" s="15" t="s">
        <v>1052</v>
      </c>
      <c r="M37" s="15" t="s">
        <v>212</v>
      </c>
      <c r="N37" s="19" t="s">
        <v>942</v>
      </c>
      <c r="O37" s="49"/>
      <c r="P37" s="53" t="s">
        <v>906</v>
      </c>
      <c r="Q37" s="15">
        <v>38</v>
      </c>
      <c r="R37" s="119">
        <v>45134</v>
      </c>
      <c r="S37" s="52" t="str">
        <f t="shared" si="37"/>
        <v>Termo de Abertura de Processo (TAP) nº 38, de 27/07/2023</v>
      </c>
      <c r="T37" s="74" t="s">
        <v>1102</v>
      </c>
      <c r="U37" s="15" t="e">
        <f>_xlfn.LET(_xlpm.CONCATENADO, V37&amp;IF(AH37&lt;&gt;"","; ","")&amp;AH37&amp;IF(AF37&lt;&gt;"","; ","")&amp;AF37, IF(#REF!&lt;&gt;"Guia", _xlpm.CONCATENADO, "Fluxo específico de guia"))</f>
        <v>#REF!</v>
      </c>
      <c r="V37" s="15" t="s">
        <v>908</v>
      </c>
      <c r="W37" s="15" t="s">
        <v>1103</v>
      </c>
      <c r="X37" s="15" t="s">
        <v>936</v>
      </c>
      <c r="Y37" s="129"/>
      <c r="Z37" s="45"/>
      <c r="AA37" s="130"/>
      <c r="AB37" s="45"/>
      <c r="AC37" s="131"/>
      <c r="AD37" s="86" t="str">
        <f t="shared" si="38"/>
        <v/>
      </c>
      <c r="AE37" s="119"/>
      <c r="AF37" s="15" t="s">
        <v>1104</v>
      </c>
      <c r="AG37" s="15" t="s">
        <v>1105</v>
      </c>
      <c r="AH37" s="45" t="s">
        <v>911</v>
      </c>
      <c r="AI37" s="45"/>
      <c r="AJ37" s="53" t="s">
        <v>928</v>
      </c>
      <c r="AK37" s="45">
        <v>1180</v>
      </c>
      <c r="AL37" s="54">
        <v>45131</v>
      </c>
      <c r="AM37" s="54">
        <v>45139</v>
      </c>
      <c r="AN37" s="54">
        <v>45183</v>
      </c>
      <c r="AO37" s="45">
        <v>45</v>
      </c>
      <c r="AP37" s="45" t="str">
        <f t="shared" si="39"/>
        <v>Consulta Pública nº 1180, de 24/07/2023</v>
      </c>
      <c r="AQ37" s="87" t="s">
        <v>1106</v>
      </c>
      <c r="AR37" s="45"/>
      <c r="AS37" s="45"/>
      <c r="AT37" s="54"/>
      <c r="AU37" s="54"/>
      <c r="AV37" s="72" t="str">
        <f t="shared" si="40"/>
        <v/>
      </c>
      <c r="AW37" s="132"/>
    </row>
    <row r="38" spans="1:50" s="26" customFormat="1" ht="130.94999999999999" customHeight="1" thickBot="1" x14ac:dyDescent="0.35">
      <c r="A38" s="11" t="s">
        <v>12</v>
      </c>
      <c r="B38" s="107" t="s">
        <v>32</v>
      </c>
      <c r="C38" s="12" t="s">
        <v>1107</v>
      </c>
      <c r="D38" s="138" t="s">
        <v>1108</v>
      </c>
      <c r="E38" s="107" t="s">
        <v>29</v>
      </c>
      <c r="F38" s="108" t="s">
        <v>1109</v>
      </c>
      <c r="G38" s="109" t="s">
        <v>66</v>
      </c>
      <c r="H38" s="12" t="s">
        <v>1110</v>
      </c>
      <c r="I38" s="110"/>
      <c r="J38" s="13"/>
      <c r="K38" s="13"/>
      <c r="L38" s="12" t="s">
        <v>1111</v>
      </c>
      <c r="M38" s="12" t="s">
        <v>1112</v>
      </c>
      <c r="N38" s="111" t="s">
        <v>918</v>
      </c>
      <c r="O38" s="13"/>
      <c r="P38" s="14" t="s">
        <v>906</v>
      </c>
      <c r="Q38" s="12">
        <v>48</v>
      </c>
      <c r="R38" s="112">
        <v>44712</v>
      </c>
      <c r="S38" s="113" t="str">
        <f>IF(Q38="","",_xlfn.CONCAT(P38," nº ",Q38,", ","de ",TEXT(R38,"dd/mm/aaaa")))</f>
        <v>Termo de Abertura de Processo (TAP) nº 48, de 31/05/2022</v>
      </c>
      <c r="T38" s="114" t="s">
        <v>1113</v>
      </c>
      <c r="U38" s="12" t="e">
        <f>_xlfn.LET(_xlpm.CONCATENADO, V38&amp;IF(AH38&lt;&gt;"","; ","")&amp;AH38&amp;IF(AF38&lt;&gt;"","; ","")&amp;AF38, IF(#REF!&lt;&gt;"Guia", _xlpm.CONCATENADO, "Fluxo específico de guia"))</f>
        <v>#REF!</v>
      </c>
      <c r="V38" s="12" t="s">
        <v>920</v>
      </c>
      <c r="W38" s="12"/>
      <c r="X38" s="108"/>
      <c r="Y38" s="108"/>
      <c r="Z38" s="13"/>
      <c r="AA38" s="115" t="s">
        <v>921</v>
      </c>
      <c r="AB38" s="108"/>
      <c r="AC38" s="116"/>
      <c r="AD38" s="113" t="str">
        <f>IF(AC38="","",_xlfn.CONCAT(AB38," ","de ",TEXT(AC38,"dd/mm/aaaa")))</f>
        <v/>
      </c>
      <c r="AE38" s="12"/>
      <c r="AF38" s="12" t="s">
        <v>910</v>
      </c>
      <c r="AG38" s="12"/>
      <c r="AH38" s="108" t="s">
        <v>911</v>
      </c>
      <c r="AI38" s="13"/>
      <c r="AJ38" s="14" t="s">
        <v>912</v>
      </c>
      <c r="AK38" s="108"/>
      <c r="AL38" s="116"/>
      <c r="AM38" s="116"/>
      <c r="AN38" s="116"/>
      <c r="AO38" s="13"/>
      <c r="AP38" s="108" t="str">
        <f>IF(AK38="","",_xlfn.CONCAT("Consulta Pública"," nº ",AK38,", de ",TEXT(AL38,"dd/mm/aaaa")))</f>
        <v/>
      </c>
      <c r="AQ38" s="113"/>
      <c r="AR38" s="108"/>
      <c r="AS38" s="108"/>
      <c r="AT38" s="116"/>
      <c r="AU38" s="116"/>
      <c r="AV38" s="110" t="str">
        <f t="shared" si="40"/>
        <v/>
      </c>
      <c r="AW38" s="117"/>
      <c r="AX38" s="30"/>
    </row>
  </sheetData>
  <autoFilter ref="A2:AX38" xr:uid="{086C38D0-2575-4972-BA87-506FBB646FE1}"/>
  <mergeCells count="4">
    <mergeCell ref="A1:H1"/>
    <mergeCell ref="P1:Y1"/>
    <mergeCell ref="I1:J1"/>
    <mergeCell ref="L1:N1"/>
  </mergeCells>
  <conditionalFormatting sqref="B5:B37">
    <cfRule type="expression" dxfId="148" priority="20">
      <formula>#REF!=#REF!</formula>
    </cfRule>
  </conditionalFormatting>
  <conditionalFormatting sqref="C5:F9 D35 A3:F4 A5:A38 I5:J38 D9:D10 C13:F18 D16 H19:H38 C37:D37 B38:C38">
    <cfRule type="expression" dxfId="147" priority="303">
      <formula>#REF!=#REF!</formula>
    </cfRule>
  </conditionalFormatting>
  <conditionalFormatting sqref="D4">
    <cfRule type="cellIs" dxfId="146" priority="14" operator="equal">
      <formula>""</formula>
    </cfRule>
  </conditionalFormatting>
  <conditionalFormatting sqref="D8">
    <cfRule type="cellIs" dxfId="145" priority="287" operator="equal">
      <formula>""</formula>
    </cfRule>
  </conditionalFormatting>
  <conditionalFormatting sqref="D21:D23">
    <cfRule type="cellIs" dxfId="144" priority="208" operator="equal">
      <formula>""</formula>
    </cfRule>
  </conditionalFormatting>
  <conditionalFormatting sqref="D32">
    <cfRule type="cellIs" dxfId="143" priority="127" operator="equal">
      <formula>""</formula>
    </cfRule>
  </conditionalFormatting>
  <conditionalFormatting sqref="D35">
    <cfRule type="cellIs" dxfId="142" priority="84" operator="equal">
      <formula>"00/01/1900"</formula>
    </cfRule>
  </conditionalFormatting>
  <conditionalFormatting sqref="I1">
    <cfRule type="cellIs" dxfId="141" priority="24" operator="equal">
      <formula>"00/01/1900"</formula>
    </cfRule>
  </conditionalFormatting>
  <conditionalFormatting sqref="I2:J2">
    <cfRule type="cellIs" dxfId="140" priority="372" operator="equal">
      <formula>"00/01/1900"</formula>
    </cfRule>
  </conditionalFormatting>
  <conditionalFormatting sqref="L14:L15">
    <cfRule type="expression" dxfId="139" priority="307">
      <formula>#REF!=#REF!</formula>
    </cfRule>
  </conditionalFormatting>
  <conditionalFormatting sqref="L34:L37">
    <cfRule type="expression" dxfId="138" priority="40">
      <formula>#REF!=#REF!</formula>
    </cfRule>
  </conditionalFormatting>
  <conditionalFormatting sqref="L3:N4">
    <cfRule type="expression" dxfId="137" priority="48">
      <formula>#REF!=#REF!</formula>
    </cfRule>
  </conditionalFormatting>
  <conditionalFormatting sqref="L26:N30">
    <cfRule type="expression" dxfId="136" priority="168">
      <formula>#REF!=#REF!</formula>
    </cfRule>
  </conditionalFormatting>
  <conditionalFormatting sqref="L38:N38">
    <cfRule type="expression" dxfId="135" priority="59">
      <formula>#REF!=#REF!</formula>
    </cfRule>
  </conditionalFormatting>
  <conditionalFormatting sqref="M4">
    <cfRule type="cellIs" dxfId="134" priority="15" operator="equal">
      <formula>""</formula>
    </cfRule>
  </conditionalFormatting>
  <conditionalFormatting sqref="M8:M9">
    <cfRule type="expression" dxfId="133" priority="279">
      <formula>#REF!=#REF!</formula>
    </cfRule>
  </conditionalFormatting>
  <conditionalFormatting sqref="M14:M15">
    <cfRule type="cellIs" dxfId="132" priority="306" operator="equal">
      <formula>""</formula>
    </cfRule>
  </conditionalFormatting>
  <conditionalFormatting sqref="M18">
    <cfRule type="cellIs" dxfId="131" priority="242" operator="equal">
      <formula>""</formula>
    </cfRule>
  </conditionalFormatting>
  <conditionalFormatting sqref="M22:M23">
    <cfRule type="cellIs" dxfId="130" priority="209" operator="equal">
      <formula>""</formula>
    </cfRule>
  </conditionalFormatting>
  <conditionalFormatting sqref="M31:M32">
    <cfRule type="cellIs" dxfId="129" priority="119" operator="equal">
      <formula>""</formula>
    </cfRule>
  </conditionalFormatting>
  <conditionalFormatting sqref="M34 Q34:R34">
    <cfRule type="cellIs" dxfId="128" priority="99" operator="equal">
      <formula>""</formula>
    </cfRule>
  </conditionalFormatting>
  <conditionalFormatting sqref="M35">
    <cfRule type="expression" dxfId="127" priority="83">
      <formula>#REF!=#REF!</formula>
    </cfRule>
  </conditionalFormatting>
  <conditionalFormatting sqref="M5:N7">
    <cfRule type="expression" dxfId="126" priority="293">
      <formula>#REF!=#REF!</formula>
    </cfRule>
  </conditionalFormatting>
  <conditionalFormatting sqref="M21:N21">
    <cfRule type="cellIs" dxfId="125" priority="227" operator="equal">
      <formula>""</formula>
    </cfRule>
  </conditionalFormatting>
  <conditionalFormatting sqref="M36:N36">
    <cfRule type="cellIs" dxfId="124" priority="80" operator="equal">
      <formula>""</formula>
    </cfRule>
  </conditionalFormatting>
  <conditionalFormatting sqref="N4">
    <cfRule type="expression" dxfId="123" priority="17">
      <formula>#REF!=#REF!</formula>
    </cfRule>
  </conditionalFormatting>
  <conditionalFormatting sqref="N8">
    <cfRule type="cellIs" dxfId="122" priority="288" operator="equal">
      <formula>""</formula>
    </cfRule>
  </conditionalFormatting>
  <conditionalFormatting sqref="N18">
    <cfRule type="expression" dxfId="121" priority="241">
      <formula>#REF!=#REF!</formula>
    </cfRule>
  </conditionalFormatting>
  <conditionalFormatting sqref="N22:N23">
    <cfRule type="expression" dxfId="120" priority="229">
      <formula>#REF!=#REF!</formula>
    </cfRule>
  </conditionalFormatting>
  <conditionalFormatting sqref="N31:N32">
    <cfRule type="expression" dxfId="119" priority="123">
      <formula>#REF!=#REF!</formula>
    </cfRule>
  </conditionalFormatting>
  <conditionalFormatting sqref="N37">
    <cfRule type="expression" dxfId="118" priority="47">
      <formula>#REF!=#REF!</formula>
    </cfRule>
  </conditionalFormatting>
  <conditionalFormatting sqref="P3:P5">
    <cfRule type="expression" dxfId="117" priority="54">
      <formula>#REF!=#REF!</formula>
    </cfRule>
  </conditionalFormatting>
  <conditionalFormatting sqref="P4">
    <cfRule type="cellIs" dxfId="116" priority="6" operator="equal">
      <formula>"00/01/1900"</formula>
    </cfRule>
    <cfRule type="expression" dxfId="115" priority="7">
      <formula>#REF!=#REF!</formula>
    </cfRule>
  </conditionalFormatting>
  <conditionalFormatting sqref="P8">
    <cfRule type="cellIs" dxfId="114" priority="280" operator="equal">
      <formula>"00/01/1900"</formula>
    </cfRule>
  </conditionalFormatting>
  <conditionalFormatting sqref="P8:P11">
    <cfRule type="expression" dxfId="113" priority="281">
      <formula>#REF!=#REF!</formula>
    </cfRule>
  </conditionalFormatting>
  <conditionalFormatting sqref="P10:P11">
    <cfRule type="cellIs" dxfId="112" priority="189" operator="equal">
      <formula>"00/01/1900"</formula>
    </cfRule>
  </conditionalFormatting>
  <conditionalFormatting sqref="P13 P6:AX7 S8:Z8 P12:AX12 P14:AX17 S21:S23 U21:Z23 AD21:AD23 AO22:AP23 P23:AX23 L23:N25 C21:E23 A23:F23 P24:Z24 P25:AX25 S26:AX27 AV28:AX29 P30:Z30 P31:R31 T31 S31:S32 U31:Z32 C28:F38 P33:AX33 S34:Z34 AB34:AX35 U36:AX36 S38:AX38 P38 S36 U37 W37 Y37 I3:J3 BA3:XFD36 H4:J4 W5:Z5 AB5 AG5:AX5 L5:L9 E5:F10 AO8:AX8 H8:H17 N9 AX9 C10 AO10:AX11 L10:N13 C11:E12 F11:F15 AO13:AX13 N14:N15 L16:N17 L18 E18:F23 S19:AI19 L19:N20 C19:C23 AR19:AX24 C20:F20 S20:AG20 AH20:AI23 AO21:AQ21 L21:L23 C24:F26 C26:C27 F26:F28 E27:F27 AR29 L31:L32 L33:N33 N34:N35 AR37 BA38:XFD38">
    <cfRule type="expression" dxfId="111" priority="374">
      <formula>#REF!=#REF!</formula>
    </cfRule>
  </conditionalFormatting>
  <conditionalFormatting sqref="P13">
    <cfRule type="cellIs" dxfId="110" priority="319" operator="equal">
      <formula>"00/01/1900"</formula>
    </cfRule>
  </conditionalFormatting>
  <conditionalFormatting sqref="P18:P23">
    <cfRule type="cellIs" dxfId="109" priority="196" operator="equal">
      <formula>"00/01/1900"</formula>
    </cfRule>
  </conditionalFormatting>
  <conditionalFormatting sqref="P19:P23">
    <cfRule type="expression" dxfId="108" priority="197">
      <formula>#REF!=#REF!</formula>
    </cfRule>
  </conditionalFormatting>
  <conditionalFormatting sqref="P26:P29 AV28:AW29 AO29:AP29">
    <cfRule type="cellIs" dxfId="107" priority="145" operator="equal">
      <formula>"00/01/1900"</formula>
    </cfRule>
  </conditionalFormatting>
  <conditionalFormatting sqref="P26:P29">
    <cfRule type="expression" dxfId="106" priority="146">
      <formula>#REF!=#REF!</formula>
    </cfRule>
  </conditionalFormatting>
  <conditionalFormatting sqref="P32">
    <cfRule type="cellIs" dxfId="105" priority="121" operator="equal">
      <formula>"00/01/1900"</formula>
    </cfRule>
    <cfRule type="expression" dxfId="104" priority="122">
      <formula>#REF!=#REF!</formula>
    </cfRule>
  </conditionalFormatting>
  <conditionalFormatting sqref="P34:P36">
    <cfRule type="expression" dxfId="103" priority="72">
      <formula>#REF!=#REF!</formula>
    </cfRule>
  </conditionalFormatting>
  <conditionalFormatting sqref="P34:P38">
    <cfRule type="cellIs" dxfId="102" priority="46" operator="equal">
      <formula>"00/01/1900"</formula>
    </cfRule>
  </conditionalFormatting>
  <conditionalFormatting sqref="P37">
    <cfRule type="expression" dxfId="101" priority="37">
      <formula>#REF!=#REF!</formula>
    </cfRule>
  </conditionalFormatting>
  <conditionalFormatting sqref="P3:T3">
    <cfRule type="cellIs" dxfId="100" priority="49" operator="equal">
      <formula>"00/01/1900"</formula>
    </cfRule>
  </conditionalFormatting>
  <conditionalFormatting sqref="P6:AA6">
    <cfRule type="cellIs" dxfId="99" priority="291" operator="equal">
      <formula>"00/01/1900"</formula>
    </cfRule>
  </conditionalFormatting>
  <conditionalFormatting sqref="P12:AA12">
    <cfRule type="cellIs" dxfId="98" priority="270" operator="equal">
      <formula>"00/01/1900"</formula>
    </cfRule>
  </conditionalFormatting>
  <conditionalFormatting sqref="P16:AA17">
    <cfRule type="cellIs" dxfId="97" priority="252" operator="equal">
      <formula>"00/01/1900"</formula>
    </cfRule>
  </conditionalFormatting>
  <conditionalFormatting sqref="P25:AA25">
    <cfRule type="cellIs" dxfId="96" priority="174" operator="equal">
      <formula>"00/01/1900"</formula>
    </cfRule>
  </conditionalFormatting>
  <conditionalFormatting sqref="P33:AA33">
    <cfRule type="cellIs" dxfId="95" priority="105" operator="equal">
      <formula>"00/01/1900"</formula>
    </cfRule>
  </conditionalFormatting>
  <conditionalFormatting sqref="P2:AQ2">
    <cfRule type="cellIs" dxfId="94" priority="378" operator="equal">
      <formula>"00/01/1900"</formula>
    </cfRule>
  </conditionalFormatting>
  <conditionalFormatting sqref="P4:AX4">
    <cfRule type="expression" dxfId="93" priority="18">
      <formula>#REF!=#REF!</formula>
    </cfRule>
  </conditionalFormatting>
  <conditionalFormatting sqref="P18:AX18">
    <cfRule type="expression" dxfId="92" priority="239">
      <formula>#REF!=#REF!</formula>
    </cfRule>
  </conditionalFormatting>
  <conditionalFormatting sqref="Q36">
    <cfRule type="cellIs" dxfId="91" priority="75" operator="equal">
      <formula>""</formula>
    </cfRule>
  </conditionalFormatting>
  <conditionalFormatting sqref="Q4:R4">
    <cfRule type="cellIs" dxfId="90" priority="13" operator="equal">
      <formula>""</formula>
    </cfRule>
  </conditionalFormatting>
  <conditionalFormatting sqref="Q8:R8">
    <cfRule type="cellIs" dxfId="89" priority="285" operator="equal">
      <formula>""</formula>
    </cfRule>
  </conditionalFormatting>
  <conditionalFormatting sqref="Q21:R23">
    <cfRule type="cellIs" dxfId="88" priority="203" operator="equal">
      <formula>""</formula>
    </cfRule>
  </conditionalFormatting>
  <conditionalFormatting sqref="Q26:R29">
    <cfRule type="cellIs" dxfId="87" priority="144" operator="equal">
      <formula>""</formula>
    </cfRule>
  </conditionalFormatting>
  <conditionalFormatting sqref="Q32:R32">
    <cfRule type="cellIs" dxfId="86" priority="126" operator="equal">
      <formula>""</formula>
    </cfRule>
  </conditionalFormatting>
  <conditionalFormatting sqref="Q35:R35">
    <cfRule type="expression" dxfId="85" priority="89">
      <formula>#REF!=#REF!</formula>
    </cfRule>
  </conditionalFormatting>
  <conditionalFormatting sqref="Q37:R37">
    <cfRule type="cellIs" dxfId="84" priority="34" operator="equal">
      <formula>"00/01/1900"</formula>
    </cfRule>
  </conditionalFormatting>
  <conditionalFormatting sqref="Q11:T11">
    <cfRule type="cellIs" dxfId="83" priority="330" operator="equal">
      <formula>""</formula>
    </cfRule>
  </conditionalFormatting>
  <conditionalFormatting sqref="Q18:T18">
    <cfRule type="cellIs" dxfId="82" priority="238" operator="equal">
      <formula>"00/01/1900"</formula>
    </cfRule>
  </conditionalFormatting>
  <conditionalFormatting sqref="Q35:Z35">
    <cfRule type="cellIs" dxfId="81" priority="86" operator="equal">
      <formula>"00/01/1900"</formula>
    </cfRule>
  </conditionalFormatting>
  <conditionalFormatting sqref="Q3:AX3">
    <cfRule type="expression" dxfId="80" priority="50">
      <formula>#REF!=#REF!</formula>
    </cfRule>
  </conditionalFormatting>
  <conditionalFormatting sqref="S4 U4:Z4 AD4 AO4:AP4">
    <cfRule type="cellIs" dxfId="79" priority="16" operator="equal">
      <formula>"00/01/1900"</formula>
    </cfRule>
  </conditionalFormatting>
  <conditionalFormatting sqref="S21:S23 U21:Z23 AD21:AD23 AO22:AP23">
    <cfRule type="cellIs" dxfId="78" priority="228" operator="equal">
      <formula>"00/01/1900"</formula>
    </cfRule>
  </conditionalFormatting>
  <conditionalFormatting sqref="S36:S37">
    <cfRule type="cellIs" dxfId="77" priority="36" operator="equal">
      <formula>"00/01/1900"</formula>
    </cfRule>
  </conditionalFormatting>
  <conditionalFormatting sqref="S8:Z8">
    <cfRule type="cellIs" dxfId="76" priority="275" operator="equal">
      <formula>"00/01/1900"</formula>
    </cfRule>
  </conditionalFormatting>
  <conditionalFormatting sqref="S34:Z34">
    <cfRule type="cellIs" dxfId="75" priority="100" operator="equal">
      <formula>"00/01/1900"</formula>
    </cfRule>
  </conditionalFormatting>
  <conditionalFormatting sqref="S26:AA27">
    <cfRule type="cellIs" dxfId="74" priority="161" operator="equal">
      <formula>"00/01/1900"</formula>
    </cfRule>
  </conditionalFormatting>
  <conditionalFormatting sqref="S29:AA29">
    <cfRule type="cellIs" dxfId="73" priority="138" operator="equal">
      <formula>"00/01/1900"</formula>
    </cfRule>
  </conditionalFormatting>
  <conditionalFormatting sqref="S38:AA38">
    <cfRule type="cellIs" dxfId="72" priority="62" operator="equal">
      <formula>"00/01/1900"</formula>
    </cfRule>
  </conditionalFormatting>
  <conditionalFormatting sqref="S28:AG28">
    <cfRule type="cellIs" dxfId="71" priority="157" operator="equal">
      <formula>"00/01/1900"</formula>
    </cfRule>
  </conditionalFormatting>
  <conditionalFormatting sqref="S10:AJ10">
    <cfRule type="expression" dxfId="70" priority="187">
      <formula>#REF!=#REF!</formula>
    </cfRule>
  </conditionalFormatting>
  <conditionalFormatting sqref="S13:AJ13">
    <cfRule type="expression" dxfId="69" priority="316">
      <formula>#REF!=#REF!</formula>
    </cfRule>
  </conditionalFormatting>
  <conditionalFormatting sqref="S29:AJ29">
    <cfRule type="expression" dxfId="68" priority="139">
      <formula>#REF!=#REF!</formula>
    </cfRule>
  </conditionalFormatting>
  <conditionalFormatting sqref="S28:AR28">
    <cfRule type="expression" dxfId="67" priority="158">
      <formula>#REF!=#REF!</formula>
    </cfRule>
  </conditionalFormatting>
  <conditionalFormatting sqref="T4">
    <cfRule type="cellIs" dxfId="66" priority="12" operator="equal">
      <formula>""</formula>
    </cfRule>
  </conditionalFormatting>
  <conditionalFormatting sqref="T21:T23">
    <cfRule type="cellIs" dxfId="65" priority="202" operator="equal">
      <formula>""</formula>
    </cfRule>
  </conditionalFormatting>
  <conditionalFormatting sqref="T32">
    <cfRule type="cellIs" dxfId="64" priority="125" operator="equal">
      <formula>""</formula>
    </cfRule>
  </conditionalFormatting>
  <conditionalFormatting sqref="T36">
    <cfRule type="cellIs" dxfId="63" priority="74" operator="equal">
      <formula>""</formula>
    </cfRule>
  </conditionalFormatting>
  <conditionalFormatting sqref="T37:Y37">
    <cfRule type="cellIs" dxfId="62" priority="33" operator="equal">
      <formula>"00/01/1900"</formula>
    </cfRule>
  </conditionalFormatting>
  <conditionalFormatting sqref="T35:Z35">
    <cfRule type="expression" dxfId="61" priority="87">
      <formula>#REF!=#REF!</formula>
    </cfRule>
  </conditionalFormatting>
  <conditionalFormatting sqref="U24">
    <cfRule type="cellIs" dxfId="60" priority="185" operator="equal">
      <formula>"00/01/1900"</formula>
    </cfRule>
  </conditionalFormatting>
  <conditionalFormatting sqref="U30:U32 P31:T31 S32">
    <cfRule type="cellIs" dxfId="59" priority="128" operator="equal">
      <formula>"00/01/1900"</formula>
    </cfRule>
  </conditionalFormatting>
  <conditionalFormatting sqref="U11:Z11">
    <cfRule type="cellIs" dxfId="58" priority="323" operator="equal">
      <formula>"00/01/1900"</formula>
    </cfRule>
    <cfRule type="expression" dxfId="57" priority="332">
      <formula>#REF!=#REF!</formula>
    </cfRule>
  </conditionalFormatting>
  <conditionalFormatting sqref="U36:AA36">
    <cfRule type="cellIs" dxfId="56" priority="70" operator="equal">
      <formula>"00/01/1900"</formula>
    </cfRule>
  </conditionalFormatting>
  <conditionalFormatting sqref="U9:AQ9">
    <cfRule type="expression" dxfId="55" priority="334">
      <formula>#REF!=#REF!</formula>
    </cfRule>
  </conditionalFormatting>
  <conditionalFormatting sqref="V31:AQ32">
    <cfRule type="cellIs" dxfId="54" priority="110" operator="equal">
      <formula>"00/01/1900"</formula>
    </cfRule>
  </conditionalFormatting>
  <conditionalFormatting sqref="X37">
    <cfRule type="expression" dxfId="53" priority="31">
      <formula>#REF!=#REF!</formula>
    </cfRule>
  </conditionalFormatting>
  <conditionalFormatting sqref="Z37">
    <cfRule type="expression" dxfId="52" priority="30">
      <formula>#REF!=#REF!</formula>
    </cfRule>
  </conditionalFormatting>
  <conditionalFormatting sqref="Z37:AI37">
    <cfRule type="cellIs" dxfId="51" priority="29" operator="equal">
      <formula>"00/01/1900"</formula>
    </cfRule>
  </conditionalFormatting>
  <conditionalFormatting sqref="AA8">
    <cfRule type="cellIs" dxfId="50" priority="278" operator="equal">
      <formula>""</formula>
    </cfRule>
  </conditionalFormatting>
  <conditionalFormatting sqref="AA34:AA35">
    <cfRule type="cellIs" dxfId="49" priority="91" operator="equal">
      <formula>""</formula>
    </cfRule>
  </conditionalFormatting>
  <conditionalFormatting sqref="AA4:AC4">
    <cfRule type="cellIs" dxfId="48" priority="5" operator="equal">
      <formula>""</formula>
    </cfRule>
  </conditionalFormatting>
  <conditionalFormatting sqref="AA21:AC23">
    <cfRule type="cellIs" dxfId="47" priority="195" operator="equal">
      <formula>""</formula>
    </cfRule>
  </conditionalFormatting>
  <conditionalFormatting sqref="AA11:AD11">
    <cfRule type="cellIs" dxfId="46" priority="325" operator="equal">
      <formula>""</formula>
    </cfRule>
  </conditionalFormatting>
  <conditionalFormatting sqref="AA24:AQ24">
    <cfRule type="expression" dxfId="45" priority="183">
      <formula>#REF!=#REF!</formula>
    </cfRule>
  </conditionalFormatting>
  <conditionalFormatting sqref="AA30:AX32">
    <cfRule type="expression" dxfId="44" priority="114">
      <formula>#REF!=#REF!</formula>
    </cfRule>
  </conditionalFormatting>
  <conditionalFormatting sqref="AB8">
    <cfRule type="cellIs" dxfId="43" priority="289" operator="equal">
      <formula>"00/01/1900"</formula>
    </cfRule>
    <cfRule type="expression" dxfId="42" priority="290">
      <formula>#REF!=#REF!</formula>
    </cfRule>
  </conditionalFormatting>
  <conditionalFormatting sqref="AB16:AG16">
    <cfRule type="cellIs" dxfId="41" priority="262" operator="equal">
      <formula>"00/01/1900"</formula>
    </cfRule>
  </conditionalFormatting>
  <conditionalFormatting sqref="AB35:AG35">
    <cfRule type="cellIs" dxfId="40" priority="97" operator="equal">
      <formula>"00/01/1900"</formula>
    </cfRule>
  </conditionalFormatting>
  <conditionalFormatting sqref="AC8">
    <cfRule type="cellIs" dxfId="39" priority="284" operator="equal">
      <formula>""</formula>
    </cfRule>
  </conditionalFormatting>
  <conditionalFormatting sqref="AD8:AJ8">
    <cfRule type="cellIs" dxfId="38" priority="274" operator="equal">
      <formula>"00/01/1900"</formula>
    </cfRule>
    <cfRule type="expression" dxfId="37" priority="277">
      <formula>#REF!=#REF!</formula>
    </cfRule>
  </conditionalFormatting>
  <conditionalFormatting sqref="AE4 AG4">
    <cfRule type="cellIs" dxfId="36" priority="10" operator="equal">
      <formula>""</formula>
    </cfRule>
  </conditionalFormatting>
  <conditionalFormatting sqref="AE21:AE23 AG21:AG23">
    <cfRule type="cellIs" dxfId="35" priority="200" operator="equal">
      <formula>""</formula>
    </cfRule>
  </conditionalFormatting>
  <conditionalFormatting sqref="AE11:AJ11">
    <cfRule type="expression" dxfId="34" priority="321">
      <formula>#REF!=#REF!</formula>
    </cfRule>
  </conditionalFormatting>
  <conditionalFormatting sqref="AF4">
    <cfRule type="cellIs" dxfId="33" priority="2" operator="equal">
      <formula>"00/01/1900"</formula>
    </cfRule>
    <cfRule type="expression" dxfId="32" priority="3">
      <formula>#REF!=#REF!</formula>
    </cfRule>
    <cfRule type="expression" dxfId="31" priority="1">
      <formula>#REF!=#REF!</formula>
    </cfRule>
  </conditionalFormatting>
  <conditionalFormatting sqref="AF8">
    <cfRule type="expression" dxfId="30" priority="273">
      <formula>#REF!=#REF!</formula>
    </cfRule>
  </conditionalFormatting>
  <conditionalFormatting sqref="AF17">
    <cfRule type="expression" dxfId="29" priority="249">
      <formula>#REF!=#REF!</formula>
    </cfRule>
  </conditionalFormatting>
  <conditionalFormatting sqref="AF21">
    <cfRule type="expression" dxfId="28" priority="212">
      <formula>#REF!=#REF!</formula>
    </cfRule>
    <cfRule type="cellIs" dxfId="27" priority="211" operator="equal">
      <formula>"00/01/1900"</formula>
    </cfRule>
  </conditionalFormatting>
  <conditionalFormatting sqref="AF21:AF23">
    <cfRule type="expression" dxfId="26" priority="193">
      <formula>#REF!=#REF!</formula>
    </cfRule>
  </conditionalFormatting>
  <conditionalFormatting sqref="AF22:AF23">
    <cfRule type="cellIs" dxfId="25" priority="192" operator="equal">
      <formula>"00/01/1900"</formula>
    </cfRule>
    <cfRule type="expression" dxfId="24" priority="191">
      <formula>#REF!=#REF!</formula>
    </cfRule>
  </conditionalFormatting>
  <conditionalFormatting sqref="AF25">
    <cfRule type="expression" dxfId="23" priority="173">
      <formula>#REF!=#REF!</formula>
    </cfRule>
  </conditionalFormatting>
  <conditionalFormatting sqref="AF31:AF33">
    <cfRule type="expression" dxfId="22" priority="102">
      <formula>#REF!=#REF!</formula>
    </cfRule>
  </conditionalFormatting>
  <conditionalFormatting sqref="AJ12">
    <cfRule type="cellIs" dxfId="21" priority="269" operator="equal">
      <formula>"00/01/1900"</formula>
    </cfRule>
  </conditionalFormatting>
  <conditionalFormatting sqref="AJ19:AJ20">
    <cfRule type="cellIs" dxfId="20" priority="230" operator="equal">
      <formula>"00/01/1900"</formula>
    </cfRule>
  </conditionalFormatting>
  <conditionalFormatting sqref="AJ29">
    <cfRule type="cellIs" dxfId="19" priority="137" operator="equal">
      <formula>"00/01/1900"</formula>
    </cfRule>
  </conditionalFormatting>
  <conditionalFormatting sqref="AJ36:AJ37">
    <cfRule type="cellIs" dxfId="18" priority="45" operator="equal">
      <formula>"00/01/1900"</formula>
    </cfRule>
  </conditionalFormatting>
  <conditionalFormatting sqref="AJ4:AN4">
    <cfRule type="cellIs" dxfId="17" priority="4" operator="equal">
      <formula>""</formula>
    </cfRule>
  </conditionalFormatting>
  <conditionalFormatting sqref="AJ21:AN23">
    <cfRule type="cellIs" dxfId="16" priority="194" operator="equal">
      <formula>""</formula>
    </cfRule>
  </conditionalFormatting>
  <conditionalFormatting sqref="AJ16:AQ17">
    <cfRule type="cellIs" dxfId="15" priority="251" operator="equal">
      <formula>"00/01/1900"</formula>
    </cfRule>
  </conditionalFormatting>
  <conditionalFormatting sqref="AJ19:AQ20">
    <cfRule type="expression" dxfId="14" priority="231">
      <formula>#REF!=#REF!</formula>
    </cfRule>
  </conditionalFormatting>
  <conditionalFormatting sqref="AJ25:AQ27">
    <cfRule type="cellIs" dxfId="13" priority="160" operator="equal">
      <formula>"00/01/1900"</formula>
    </cfRule>
  </conditionalFormatting>
  <conditionalFormatting sqref="AJ33:AQ33">
    <cfRule type="cellIs" dxfId="12" priority="104" operator="equal">
      <formula>"00/01/1900"</formula>
    </cfRule>
  </conditionalFormatting>
  <conditionalFormatting sqref="AJ38:AQ38">
    <cfRule type="cellIs" dxfId="11" priority="61" operator="equal">
      <formula>"00/01/1900"</formula>
    </cfRule>
  </conditionalFormatting>
  <conditionalFormatting sqref="AK8:AN8">
    <cfRule type="cellIs" dxfId="10" priority="282" operator="equal">
      <formula>""</formula>
    </cfRule>
  </conditionalFormatting>
  <conditionalFormatting sqref="AK11:AN11">
    <cfRule type="cellIs" dxfId="9" priority="328" operator="equal">
      <formula>""</formula>
    </cfRule>
  </conditionalFormatting>
  <conditionalFormatting sqref="AK29:AN29">
    <cfRule type="cellIs" dxfId="8" priority="143" operator="equal">
      <formula>""</formula>
    </cfRule>
  </conditionalFormatting>
  <conditionalFormatting sqref="AO29:AP29">
    <cfRule type="expression" dxfId="7" priority="147">
      <formula>#REF!=#REF!</formula>
    </cfRule>
  </conditionalFormatting>
  <conditionalFormatting sqref="AQ4">
    <cfRule type="cellIs" dxfId="6" priority="8" operator="equal">
      <formula>""</formula>
    </cfRule>
  </conditionalFormatting>
  <conditionalFormatting sqref="AQ22:AQ23">
    <cfRule type="cellIs" dxfId="5" priority="198" operator="equal">
      <formula>""</formula>
    </cfRule>
  </conditionalFormatting>
  <conditionalFormatting sqref="AQ29">
    <cfRule type="cellIs" dxfId="4" priority="142" operator="equal">
      <formula>""</formula>
    </cfRule>
  </conditionalFormatting>
  <conditionalFormatting sqref="AR1:AW8 P4:AQ5 AB6:AQ6 P7:AQ7 AO8:AQ8 AO10:AW11 AB12:AI12 AK12:AW12 AO13:AW13 P14:AW15 AH16:AI16 AR16:AW18 AB17:AI17 S19:AG20 AK19:AW20 AH19:AI23 AO21:AW21 AR22:AW23 P23:AX23 AB25:AI27 AR25:AW27 AR28:AR29 AR31:AW35 AH33:AI33 AB33:AG34 AH34:AQ35 AB36:AI36 AK36:AW37 AB38:AI38 AR38:AU38 P9:AQ9 AE11:AJ11 S13:AJ13 U18:AQ18 S10:AJ10 AH28:AQ28 AB29:AI29 U3:AQ3 P1 AD1:AQ1">
    <cfRule type="cellIs" dxfId="3" priority="385" operator="equal">
      <formula>"00/01/1900"</formula>
    </cfRule>
  </conditionalFormatting>
  <conditionalFormatting sqref="AS28:AT28">
    <cfRule type="cellIs" dxfId="2" priority="153" operator="equal">
      <formula>""</formula>
    </cfRule>
  </conditionalFormatting>
  <conditionalFormatting sqref="AS29:AU29">
    <cfRule type="cellIs" dxfId="1" priority="140" operator="equal">
      <formula>""</formula>
    </cfRule>
  </conditionalFormatting>
  <conditionalFormatting sqref="AV38:AW38">
    <cfRule type="cellIs" dxfId="0" priority="65" operator="equal">
      <formula>"00/01/1900"</formula>
    </cfRule>
  </conditionalFormatting>
  <dataValidations count="1">
    <dataValidation type="custom" allowBlank="1" showInputMessage="1" showErrorMessage="1" errorTitle="Valor duplicado" error="O valor inserido já existe nesta coluna. Favor inserir uma identificação única para a proposta regulatória. " sqref="C2:C38" xr:uid="{5C3BFABE-6FE9-4576-9599-5D586D3546AD}">
      <formula1>COUNTIF($C$2:$C$1048576,C2)&lt;2</formula1>
    </dataValidation>
  </dataValidations>
  <hyperlinks>
    <hyperlink ref="T5" r:id="rId1" location="/visualizar/508752" xr:uid="{912C188C-5A30-4E08-914A-B054D2AF0C58}"/>
    <hyperlink ref="AQ5" r:id="rId2" location="/visualizar/508168" xr:uid="{E48F2DA5-C176-41AC-8FEB-D8713A5CD0B4}"/>
    <hyperlink ref="T9" r:id="rId3" location="/visualizar/464720" display="http://antigo.anvisa.gov.br/tap - /visualizar/464720" xr:uid="{7E44D7A8-FEF9-42A8-8BE3-86AB2569A85E}"/>
    <hyperlink ref="T11" r:id="rId4" location="/visualizar/506955" xr:uid="{35581B23-A9CC-4A66-93AE-ADD583AAD343}"/>
    <hyperlink ref="AQ13" r:id="rId5" location="/visualizar/411599" xr:uid="{18555079-2BD3-4D0D-9FB0-287A1FF47851}"/>
    <hyperlink ref="AQ6" r:id="rId6" location="/visualizar/500542" xr:uid="{EBB85F0D-7E09-4224-B9AA-9F823554C6E0}"/>
    <hyperlink ref="T6" r:id="rId7" location="/visualizar/500546" xr:uid="{0CE42F67-E58F-4E63-B14D-956D1AA54171}"/>
    <hyperlink ref="T8" r:id="rId8" location="/visualizar/24278" xr:uid="{E92C09AD-377A-4D49-8046-03844078878F}"/>
    <hyperlink ref="AE8" r:id="rId9" xr:uid="{41D17B2B-DA70-45E6-958A-ED85B3BA1568}"/>
    <hyperlink ref="AQ8" r:id="rId10" location="/visualizar/412681" xr:uid="{433AA97C-532A-4C2A-83D7-B13A4835D338}"/>
    <hyperlink ref="T15" r:id="rId11" location="/visualizar/504140" xr:uid="{8E85D993-F05B-4A6C-BB69-46475924CBAF}"/>
    <hyperlink ref="T19" r:id="rId12" location="/visualizar/508164" xr:uid="{E650076A-0E38-4E0A-AC93-3EBAD417B096}"/>
    <hyperlink ref="AQ19" r:id="rId13" location="/visualizar/507758" xr:uid="{EEEE55E0-C8C0-493B-ABBC-B70D2F4D1432}"/>
    <hyperlink ref="T20" r:id="rId14" location="/visualizar/499715" xr:uid="{AFF1DAA1-0621-4D51-B586-3CCDA61B8F9E}"/>
    <hyperlink ref="AQ20" r:id="rId15" location="/visualizar/499712" xr:uid="{90B80194-05E0-4C8B-A691-4A021F20D481}"/>
    <hyperlink ref="T21" r:id="rId16" location="/visualizar/393863" xr:uid="{3304C15C-80A1-4963-9ABF-336017250CB4}"/>
    <hyperlink ref="AE21" r:id="rId17" xr:uid="{8B7EFDB1-6B15-495D-BED3-245A0AB23901}"/>
    <hyperlink ref="AQ21" r:id="rId18" location="/visualizar/440095" xr:uid="{B8F7CE05-BAF0-4CDC-9347-534B1C9D58F6}"/>
    <hyperlink ref="T22" r:id="rId19" location="/visualizar/411474" xr:uid="{BE693A2C-CB12-43B6-B976-19F2639EF736}"/>
    <hyperlink ref="AE22" r:id="rId20" xr:uid="{37C9FAB9-FEFD-43C6-AED4-E76601748D04}"/>
    <hyperlink ref="AQ22" r:id="rId21" location="/visualizar/414093" xr:uid="{4EF6B69F-3EA7-4948-971A-B60AE6C7F416}"/>
    <hyperlink ref="T10" r:id="rId22" location="/visualizar/508753" xr:uid="{569D131B-9E70-4B0C-9F00-5BB6987F3FFC}"/>
    <hyperlink ref="AQ10" r:id="rId23" location="/visualizar/508169" xr:uid="{048782DB-8C39-497C-B096-3A3A4B7B4523}"/>
    <hyperlink ref="T24" r:id="rId24" location="/visualizar/470080" xr:uid="{EBBB3FD8-D1F8-4D3E-BD65-01932EBA0E1C}"/>
    <hyperlink ref="T25" r:id="rId25" location="/visualizar/468081" xr:uid="{9D85C324-938F-479E-8679-DEDAE41088AB}"/>
    <hyperlink ref="T30" r:id="rId26" location="/visualizar/470080" xr:uid="{6D98E404-0C76-40D5-8B86-770556F8966E}"/>
    <hyperlink ref="T32" r:id="rId27" location="/visualizar/24324" xr:uid="{49F7767F-402E-4396-9A0F-4962461404CC}"/>
    <hyperlink ref="T31" r:id="rId28" location="/visualizar/24324" xr:uid="{B88952C4-76F1-4BC8-A2BF-8585CFD53DE8}"/>
    <hyperlink ref="AE32" r:id="rId29" xr:uid="{EA5A84CF-9874-470E-BD44-AC3EB573C9C5}"/>
    <hyperlink ref="AE31" r:id="rId30" xr:uid="{21AB9B12-722E-4E48-A089-F6A1E1B4CE6A}"/>
    <hyperlink ref="AQ31" r:id="rId31" location="/visualizar/428890" xr:uid="{13221E8F-EB7B-4367-86ED-794526619DE6}"/>
    <hyperlink ref="AQ32" r:id="rId32" location="/visualizar/428891" xr:uid="{BB4819D8-B4DF-4CC8-9CB6-DD4BCFF710DA}"/>
    <hyperlink ref="AQ33" r:id="rId33" location="/visualizar/500544" xr:uid="{C8FF9657-C165-4D2E-B33F-707183220FEF}"/>
    <hyperlink ref="T33" r:id="rId34" location="/visualizar/500548" xr:uid="{93C7F38C-0586-4FC8-9004-824520A48B7A}"/>
    <hyperlink ref="T35" r:id="rId35" location="/visualizar/393866" xr:uid="{6C279B64-E149-495D-A269-AAE6291152B3}"/>
    <hyperlink ref="AQ35" r:id="rId36" location="/visualizar/428891" xr:uid="{6D50CED0-F2D9-44DB-8A0E-ADC9688DF5F8}"/>
    <hyperlink ref="T38" r:id="rId37" location="/visualizar/484292" xr:uid="{B05F0650-F90A-4E3C-B773-A3D503456ED3}"/>
    <hyperlink ref="T3" r:id="rId38" location="/visualizar/510358" xr:uid="{3E2D212D-FACF-4361-B021-CFDEA7CEC6F3}"/>
    <hyperlink ref="AQ37" r:id="rId39" location="/visualizar/506959" xr:uid="{10E7EEB3-47EF-4C15-A3FF-A1594CEE77B7}"/>
    <hyperlink ref="T37" r:id="rId40" location="/visualizar/507167" xr:uid="{F2713888-0956-49CD-9FA2-50480EB78690}"/>
    <hyperlink ref="T4" r:id="rId41" location="/visualizar/479325" xr:uid="{8002E376-B14A-420C-B4A1-8C670BF2D584}"/>
  </hyperlinks>
  <pageMargins left="0.511811024" right="0.511811024" top="0.78740157499999996" bottom="0.78740157499999996" header="0.31496062000000002" footer="0.31496062000000002"/>
  <headerFooter>
    <oddHeader>&amp;C&amp;G</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414456DF-D48D-49CF-9ADF-7E8AF7423B55}">
          <x14:formula1>
            <xm:f>Lista!$D$2:$D$10</xm:f>
          </x14:formula1>
          <xm:sqref>I3:I38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7501C-9685-4A74-8624-69CF2A9016FD}">
  <dimension ref="B1:E9"/>
  <sheetViews>
    <sheetView workbookViewId="0">
      <selection activeCell="E1" sqref="E1:E11"/>
    </sheetView>
  </sheetViews>
  <sheetFormatPr defaultRowHeight="14.4" x14ac:dyDescent="0.3"/>
  <cols>
    <col min="2" max="2" width="23.109375" customWidth="1"/>
    <col min="3" max="3" width="24.6640625" customWidth="1"/>
    <col min="4" max="4" width="39" customWidth="1"/>
    <col min="5" max="5" width="34.6640625" customWidth="1"/>
  </cols>
  <sheetData>
    <row r="1" spans="2:5" x14ac:dyDescent="0.3">
      <c r="B1" t="s">
        <v>10</v>
      </c>
      <c r="C1" t="s">
        <v>11</v>
      </c>
      <c r="D1" s="1" t="s">
        <v>1114</v>
      </c>
      <c r="E1" t="s">
        <v>1115</v>
      </c>
    </row>
    <row r="3" spans="2:5" x14ac:dyDescent="0.3">
      <c r="B3" t="s">
        <v>22</v>
      </c>
      <c r="C3" t="s">
        <v>80</v>
      </c>
      <c r="D3" t="s">
        <v>1116</v>
      </c>
      <c r="E3" s="139" t="s">
        <v>18</v>
      </c>
    </row>
    <row r="4" spans="2:5" x14ac:dyDescent="0.3">
      <c r="B4" t="s">
        <v>73</v>
      </c>
      <c r="C4" t="s">
        <v>75</v>
      </c>
      <c r="D4" t="s">
        <v>1117</v>
      </c>
      <c r="E4" t="s">
        <v>53</v>
      </c>
    </row>
    <row r="5" spans="2:5" x14ac:dyDescent="0.3">
      <c r="B5" t="s">
        <v>154</v>
      </c>
      <c r="C5" t="s">
        <v>30</v>
      </c>
      <c r="D5" t="s">
        <v>1118</v>
      </c>
      <c r="E5" t="s">
        <v>457</v>
      </c>
    </row>
    <row r="6" spans="2:5" x14ac:dyDescent="0.3">
      <c r="B6" t="s">
        <v>251</v>
      </c>
      <c r="C6" t="s">
        <v>24</v>
      </c>
      <c r="E6" t="s">
        <v>62</v>
      </c>
    </row>
    <row r="7" spans="2:5" x14ac:dyDescent="0.3">
      <c r="C7" t="s">
        <v>145</v>
      </c>
      <c r="E7" t="s">
        <v>111</v>
      </c>
    </row>
    <row r="8" spans="2:5" x14ac:dyDescent="0.3">
      <c r="E8" t="s">
        <v>69</v>
      </c>
    </row>
    <row r="9" spans="2:5" x14ac:dyDescent="0.3">
      <c r="E9" t="s">
        <v>665</v>
      </c>
    </row>
  </sheetData>
  <pageMargins left="0.511811024" right="0.511811024" top="0.78740157499999996" bottom="0.78740157499999996" header="0.31496062000000002" footer="0.31496062000000002"/>
  <headerFooter>
    <oddHeader>&amp;C&amp;G</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EA23B54B4C11D478B02E3F24C9EDF15" ma:contentTypeVersion="29" ma:contentTypeDescription="Crie um novo documento." ma:contentTypeScope="" ma:versionID="136e3990d7562873f6533e50bea84146">
  <xsd:schema xmlns:xsd="http://www.w3.org/2001/XMLSchema" xmlns:xs="http://www.w3.org/2001/XMLSchema" xmlns:p="http://schemas.microsoft.com/office/2006/metadata/properties" xmlns:ns2="3358cef2-5e33-4382-9f34-ebdf29ebf261" xmlns:ns3="1b481078-05fd-4425-adfc-5f858dcaa140" targetNamespace="http://schemas.microsoft.com/office/2006/metadata/properties" ma:root="true" ma:fieldsID="521ae5b36496d2748eb153d8e1b4c6bc" ns2:_="" ns3:_="">
    <xsd:import namespace="3358cef2-5e33-4382-9f34-ebdf29ebf261"/>
    <xsd:import namespace="1b481078-05fd-4425-adfc-5f858dcaa14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SearchProperties" minOccurs="0"/>
                <xsd:element ref="ns3:_x00c1_reaRespons_x00e1_vel" minOccurs="0"/>
                <xsd:element ref="ns3:Disp_x002e_AIR" minOccurs="0"/>
                <xsd:element ref="ns3:Disp_x002e_CP" minOccurs="0"/>
                <xsd:element ref="ns3:Disp_x002e_ARR" minOccurs="0"/>
                <xsd:element ref="ns3:N_x00ba_ProcessoSEI" minOccurs="0"/>
                <xsd:element ref="ns3:DatadeCria_x00e7__x00e3_o" minOccurs="0"/>
                <xsd:element ref="ns3:Coordena_x00e7__x00f5_esenvolvida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58cef2-5e33-4382-9f34-ebdf29ebf261" elementFormDefault="qualified">
    <xsd:import namespace="http://schemas.microsoft.com/office/2006/documentManagement/types"/>
    <xsd:import namespace="http://schemas.microsoft.com/office/infopath/2007/PartnerControls"/>
    <xsd:element name="SharedWithUsers" ma:index="8" nillable="true" ma:displayName="Compartilhado com"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Compartilhado Com" ma:description="" ma:internalName="SharedWithDetails" ma:readOnly="true">
      <xsd:simpleType>
        <xsd:restriction base="dms:Note">
          <xsd:maxLength value="255"/>
        </xsd:restriction>
      </xsd:simpleType>
    </xsd:element>
    <xsd:element name="TaxCatchAll" ma:index="23" nillable="true" ma:displayName="Taxonomy Catch All Column" ma:hidden="true" ma:list="{76d5522c-33e0-42c0-94b7-dcb2cd0afda0}" ma:internalName="TaxCatchAll" ma:showField="CatchAllData" ma:web="3358cef2-5e33-4382-9f34-ebdf29ebf26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b481078-05fd-4425-adfc-5f858dcaa140"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Marcações de imagem" ma:readOnly="false" ma:fieldId="{5cf76f15-5ced-4ddc-b409-7134ff3c332f}" ma:taxonomyMulti="true" ma:sspId="66cf037f-5c90-4cca-86a9-c389e6aaa23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_x00c1_reaRespons_x00e1_vel" ma:index="25" nillable="true" ma:displayName="Área Responsável" ma:format="Dropdown" ma:internalName="_x00c1_reaRespons_x00e1_vel">
      <xsd:simpleType>
        <xsd:restriction base="dms:Text">
          <xsd:maxLength value="255"/>
        </xsd:restriction>
      </xsd:simpleType>
    </xsd:element>
    <xsd:element name="Disp_x002e_AIR" ma:index="26" nillable="true" ma:displayName="Disp. AIR" ma:default="0" ma:description="Dispensa de AIR" ma:format="Dropdown" ma:internalName="Disp_x002e_AIR">
      <xsd:simpleType>
        <xsd:restriction base="dms:Boolean"/>
      </xsd:simpleType>
    </xsd:element>
    <xsd:element name="Disp_x002e_CP" ma:index="27" nillable="true" ma:displayName="Disp. CP" ma:default="0" ma:description="Dispensa de CP ?" ma:format="Dropdown" ma:internalName="Disp_x002e_CP">
      <xsd:simpleType>
        <xsd:restriction base="dms:Boolean"/>
      </xsd:simpleType>
    </xsd:element>
    <xsd:element name="Disp_x002e_ARR" ma:index="28" nillable="true" ma:displayName="Disp. ARR" ma:default="0" ma:description="Dispensa de ARR ?" ma:format="Dropdown" ma:internalName="Disp_x002e_ARR">
      <xsd:simpleType>
        <xsd:restriction base="dms:Boolean"/>
      </xsd:simpleType>
    </xsd:element>
    <xsd:element name="N_x00ba_ProcessoSEI" ma:index="29" nillable="true" ma:displayName="Nº Processo SEI" ma:format="Dropdown" ma:internalName="N_x00ba_ProcessoSEI">
      <xsd:simpleType>
        <xsd:restriction base="dms:Text">
          <xsd:maxLength value="255"/>
        </xsd:restriction>
      </xsd:simpleType>
    </xsd:element>
    <xsd:element name="DatadeCria_x00e7__x00e3_o" ma:index="30" nillable="true" ma:displayName="Data de Criação" ma:description="Data de criação da avaliação" ma:format="DateOnly" ma:internalName="DatadeCria_x00e7__x00e3_o">
      <xsd:simpleType>
        <xsd:restriction base="dms:DateTime"/>
      </xsd:simpleType>
    </xsd:element>
    <xsd:element name="Coordena_x00e7__x00f5_esenvolvidas" ma:index="31" nillable="true" ma:displayName="Coordenações envolvidas" ma:description="Selecionar as Coordenações" ma:format="Dropdown" ma:internalName="Coordena_x00e7__x00f5_esenvolvidas">
      <xsd:complexType>
        <xsd:complexContent>
          <xsd:extension base="dms:MultiChoice">
            <xsd:sequence>
              <xsd:element name="Value" maxOccurs="unbounded" minOccurs="0" nillable="true">
                <xsd:simpleType>
                  <xsd:restriction base="dms:Choice">
                    <xsd:enumeration value="CPROR"/>
                    <xsd:enumeration value="CMARR"/>
                    <xsd:enumeration value="COAIR"/>
                    <xsd:enumeration value="ASREG"/>
                  </xsd:restriction>
                </xsd:simpleType>
              </xsd:element>
            </xsd:sequence>
          </xsd:extension>
        </xsd:complexContent>
      </xsd:complexType>
    </xsd:element>
    <xsd:element name="MediaServiceObjectDetectorVersions" ma:index="32"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358cef2-5e33-4382-9f34-ebdf29ebf261" xsi:nil="true"/>
    <lcf76f155ced4ddcb4097134ff3c332f xmlns="1b481078-05fd-4425-adfc-5f858dcaa140">
      <Terms xmlns="http://schemas.microsoft.com/office/infopath/2007/PartnerControls"/>
    </lcf76f155ced4ddcb4097134ff3c332f>
    <_x00c1_reaRespons_x00e1_vel xmlns="1b481078-05fd-4425-adfc-5f858dcaa140" xsi:nil="true"/>
    <Coordena_x00e7__x00f5_esenvolvidas xmlns="1b481078-05fd-4425-adfc-5f858dcaa140" xsi:nil="true"/>
    <Disp_x002e_ARR xmlns="1b481078-05fd-4425-adfc-5f858dcaa140">false</Disp_x002e_ARR>
    <DatadeCria_x00e7__x00e3_o xmlns="1b481078-05fd-4425-adfc-5f858dcaa140" xsi:nil="true"/>
    <Disp_x002e_CP xmlns="1b481078-05fd-4425-adfc-5f858dcaa140">false</Disp_x002e_CP>
    <Disp_x002e_AIR xmlns="1b481078-05fd-4425-adfc-5f858dcaa140">false</Disp_x002e_AIR>
    <N_x00ba_ProcessoSEI xmlns="1b481078-05fd-4425-adfc-5f858dcaa140" xsi:nil="true"/>
  </documentManagement>
</p:properties>
</file>

<file path=customXml/itemProps1.xml><?xml version="1.0" encoding="utf-8"?>
<ds:datastoreItem xmlns:ds="http://schemas.openxmlformats.org/officeDocument/2006/customXml" ds:itemID="{D3531AC2-30E3-4EEF-B55D-C777D4914418}">
  <ds:schemaRefs>
    <ds:schemaRef ds:uri="http://schemas.microsoft.com/sharepoint/v3/contenttype/forms"/>
  </ds:schemaRefs>
</ds:datastoreItem>
</file>

<file path=customXml/itemProps2.xml><?xml version="1.0" encoding="utf-8"?>
<ds:datastoreItem xmlns:ds="http://schemas.openxmlformats.org/officeDocument/2006/customXml" ds:itemID="{18B61997-F6DD-40A3-8C8F-56522DD337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58cef2-5e33-4382-9f34-ebdf29ebf261"/>
    <ds:schemaRef ds:uri="1b481078-05fd-4425-adfc-5f858dcaa1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C9FB5B-D7FF-4C86-B7D6-F62DB56798E1}">
  <ds:schemaRefs>
    <ds:schemaRef ds:uri="http://schemas.microsoft.com/office/infopath/2007/PartnerControls"/>
    <ds:schemaRef ds:uri="http://purl.org/dc/terms/"/>
    <ds:schemaRef ds:uri="http://schemas.microsoft.com/office/2006/documentManagement/types"/>
    <ds:schemaRef ds:uri="http://purl.org/dc/elements/1.1/"/>
    <ds:schemaRef ds:uri="http://purl.org/dc/dcmitype/"/>
    <ds:schemaRef ds:uri="http://www.w3.org/XML/1998/namespace"/>
    <ds:schemaRef ds:uri="http://schemas.microsoft.com/office/2006/metadata/properties"/>
    <ds:schemaRef ds:uri="http://schemas.openxmlformats.org/package/2006/metadata/core-properties"/>
    <ds:schemaRef ds:uri="1b481078-05fd-4425-adfc-5f858dcaa140"/>
    <ds:schemaRef ds:uri="3358cef2-5e33-4382-9f34-ebdf29ebf26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LISTA_AR_24_25</vt:lpstr>
      <vt:lpstr>1-) Pendência_AR_21_23</vt:lpstr>
      <vt:lpstr>Lista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Renata Regina Leite de Assis</dc:creator>
  <cp:keywords/>
  <dc:description/>
  <cp:lastModifiedBy>Renata Regina Leite de Assis</cp:lastModifiedBy>
  <cp:revision/>
  <dcterms:created xsi:type="dcterms:W3CDTF">2023-11-09T14:55:16Z</dcterms:created>
  <dcterms:modified xsi:type="dcterms:W3CDTF">2023-12-19T22:49:05Z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0x0101003EA23B54B4C11D478B02E3F24C9EDF15</vt:lpwstr>
  </property>
  <property fmtid="{D5CDD505-2E9C-101B-9397-08002B2CF9AE}" pid="3" name="MediaServiceImageTags">
    <vt:lpwstr/>
  </property>
  <property fmtid="{D5CDD505-2E9C-101B-9397-08002B2CF9AE}" pid="4" name="MSIP_Label_12859fa3-9453-4a19-967a-efaacd70c39f_Enabled">
    <vt:lpwstr>true</vt:lpwstr>
  </property>
  <property fmtid="{D5CDD505-2E9C-101B-9397-08002B2CF9AE}" pid="5" name="MSIP_Label_12859fa3-9453-4a19-967a-efaacd70c39f_SetDate">
    <vt:lpwstr>2023-11-24T15:13:15Z</vt:lpwstr>
  </property>
  <property fmtid="{D5CDD505-2E9C-101B-9397-08002B2CF9AE}" pid="6" name="MSIP_Label_12859fa3-9453-4a19-967a-efaacd70c39f_Method">
    <vt:lpwstr>Privileged</vt:lpwstr>
  </property>
  <property fmtid="{D5CDD505-2E9C-101B-9397-08002B2CF9AE}" pid="7" name="MSIP_Label_12859fa3-9453-4a19-967a-efaacd70c39f_Name">
    <vt:lpwstr>12859fa3-9453-4a19-967a-efaacd70c39f</vt:lpwstr>
  </property>
  <property fmtid="{D5CDD505-2E9C-101B-9397-08002B2CF9AE}" pid="8" name="MSIP_Label_12859fa3-9453-4a19-967a-efaacd70c39f_SiteId">
    <vt:lpwstr>b67af23f-c3f3-4d35-80c7-b7085f5edd81</vt:lpwstr>
  </property>
  <property fmtid="{D5CDD505-2E9C-101B-9397-08002B2CF9AE}" pid="9" name="MSIP_Label_12859fa3-9453-4a19-967a-efaacd70c39f_ActionId">
    <vt:lpwstr>402d1f10-9f4e-40a3-8069-5200dbec98b2</vt:lpwstr>
  </property>
  <property fmtid="{D5CDD505-2E9C-101B-9397-08002B2CF9AE}" pid="10" name="MSIP_Label_12859fa3-9453-4a19-967a-efaacd70c39f_ContentBits">
    <vt:lpwstr>0</vt:lpwstr>
  </property>
</Properties>
</file>