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rodrigues\Desktop\Gabriel\Arquivos SITE ANTT\Portal ANTT\Execução Orlamentaria\"/>
    </mc:Choice>
  </mc:AlternateContent>
  <xr:revisionPtr revIDLastSave="0" documentId="13_ncr:1_{EF41FD97-5558-41D8-AF31-B3868FEB4B1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uncional Programática" sheetId="1" r:id="rId1"/>
    <sheet name="Natureza da despesa 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6" i="4" l="1"/>
  <c r="H150" i="4"/>
  <c r="I150" i="4"/>
  <c r="J150" i="4"/>
  <c r="G150" i="4"/>
  <c r="H146" i="4"/>
  <c r="I146" i="4"/>
  <c r="J146" i="4"/>
  <c r="G40" i="4"/>
  <c r="I40" i="4"/>
  <c r="J40" i="4"/>
  <c r="H40" i="4"/>
  <c r="E15" i="1"/>
  <c r="J151" i="4" l="1"/>
  <c r="I151" i="4"/>
  <c r="G151" i="4"/>
  <c r="H151" i="4"/>
  <c r="G15" i="1"/>
  <c r="F15" i="1" l="1"/>
  <c r="H15" i="1"/>
  <c r="I15" i="1"/>
</calcChain>
</file>

<file path=xl/sharedStrings.xml><?xml version="1.0" encoding="utf-8"?>
<sst xmlns="http://schemas.openxmlformats.org/spreadsheetml/2006/main" count="345" uniqueCount="333">
  <si>
    <t>EXECUÇÃO POR FUNCIONAL PROGRAMÁTICA ANTT</t>
  </si>
  <si>
    <t>PROGRAMA GOVERNO</t>
  </si>
  <si>
    <t>AÇÃO GOVERNO</t>
  </si>
  <si>
    <t>DOTAÇÃO ATUALIZADA</t>
  </si>
  <si>
    <t>DESTAQUE CONCEDIDO</t>
  </si>
  <si>
    <t>DESPESAS EMPENHADAS</t>
  </si>
  <si>
    <t xml:space="preserve">DESPESAS LIQUIDADAS </t>
  </si>
  <si>
    <t xml:space="preserve">DESPESAS PAGAS </t>
  </si>
  <si>
    <t>0032</t>
  </si>
  <si>
    <t>PROGRAMA DE GESTAO E MANUTENCAO DO PODER EXECUTIVO</t>
  </si>
  <si>
    <t>0181</t>
  </si>
  <si>
    <t>APOSENTADORIAS E PENSOES CIVIS DA UNIAO</t>
  </si>
  <si>
    <t>09HB</t>
  </si>
  <si>
    <t>CONTRIBUICAO DA UNIAO, DE SUAS AUTARQUIAS E FUNDACOES PARA O</t>
  </si>
  <si>
    <t>2000</t>
  </si>
  <si>
    <t>ADMINISTRACAO DA UNIDADE</t>
  </si>
  <si>
    <t>2004</t>
  </si>
  <si>
    <t>ASSISTENCIA MEDICA E ODONTOLOGICA AOS SERVIDORES CIVIS, EMPR</t>
  </si>
  <si>
    <t>20TP</t>
  </si>
  <si>
    <t>ATIVOS CIVIS DA UNIAO</t>
  </si>
  <si>
    <t>212B</t>
  </si>
  <si>
    <t>BENEFICIOS OBRIGATORIOS AOS SERVIDORES CIVIS, EMPREGADOS, MI</t>
  </si>
  <si>
    <t>216H</t>
  </si>
  <si>
    <t>AJUDA DE CUSTO PARA MORADIA OU AUXILIO-MORADIA A AGENTES PUB</t>
  </si>
  <si>
    <t>218T</t>
  </si>
  <si>
    <t>MANUTENCAO E OPERACAO DA INFRAESTRUTURA DE TECNOLOGIA DA INF</t>
  </si>
  <si>
    <t>0909</t>
  </si>
  <si>
    <t>OPERACOES ESPECIAIS: OUTROS ENCARGOS ESPECIAIS</t>
  </si>
  <si>
    <t>00S6</t>
  </si>
  <si>
    <t>BENEFICIO ESPECIAL - LEI N. 12.618, DE 2012</t>
  </si>
  <si>
    <t>0999</t>
  </si>
  <si>
    <t>RESERVA DE CONTINGENCIA</t>
  </si>
  <si>
    <t>3006</t>
  </si>
  <si>
    <t>TRANSPORTE TERRESTRE E TRANSITO</t>
  </si>
  <si>
    <t>21DO</t>
  </si>
  <si>
    <t>FISCALIZACAO DOS SERVICOS DE TRANSPORTE TERRESTRE E DA INFRA</t>
  </si>
  <si>
    <t>TOTAL</t>
  </si>
  <si>
    <t>EXECUÇÃO POR NATUREZA DA DESPESA DETALHADA ANTT</t>
  </si>
  <si>
    <t>ÓRGÃO</t>
  </si>
  <si>
    <t>GRUPO DE DESPESA</t>
  </si>
  <si>
    <t>NATUREZA DA DESPESA DETALHADA</t>
  </si>
  <si>
    <t>DESPESAS LIQUIDADAS</t>
  </si>
  <si>
    <t>Agência Nacional de Transportes Terrestres - ANTT</t>
  </si>
  <si>
    <t>PESSOAL E ENCARGOS SOCIAIS</t>
  </si>
  <si>
    <t>31900101</t>
  </si>
  <si>
    <t>PROVENTOS - PESSOAL CIVIL</t>
  </si>
  <si>
    <t>31900106</t>
  </si>
  <si>
    <t>13 SALARIO - PESSOAL CIVIL</t>
  </si>
  <si>
    <t>31900107</t>
  </si>
  <si>
    <t>FERIAS VENCIDAS E PROPOR A APOSENTADOS CIVIS</t>
  </si>
  <si>
    <t>31900109</t>
  </si>
  <si>
    <t>ADICIONAL POR TEMPO DE SERVICO PESSOAL CIVIL</t>
  </si>
  <si>
    <t>31900116</t>
  </si>
  <si>
    <t>APOSENT ORIGINARIA DE SUBSIDIOS - PESSOAL CIV</t>
  </si>
  <si>
    <t>31900138</t>
  </si>
  <si>
    <t>BENEFICIO ESPECIAL (LEI 12.618/2012) APROVADOS PELO TCU</t>
  </si>
  <si>
    <t>31900301</t>
  </si>
  <si>
    <t>PENSOES CIVIS</t>
  </si>
  <si>
    <t>31900303</t>
  </si>
  <si>
    <t>13 SALARIO - PENSOES CIVIS</t>
  </si>
  <si>
    <t>31900706</t>
  </si>
  <si>
    <t>CONTRIBUICAO PATRONAL - FUNPRESP LEI 12618/12</t>
  </si>
  <si>
    <t>31901101</t>
  </si>
  <si>
    <t>VENCIMENTOS E SALARIOS</t>
  </si>
  <si>
    <t>31901104</t>
  </si>
  <si>
    <t>ADICIONAL NOTURNO</t>
  </si>
  <si>
    <t>31901105</t>
  </si>
  <si>
    <t>INCORPORACOES</t>
  </si>
  <si>
    <t>31901106</t>
  </si>
  <si>
    <t>VANTAGENS PERM.SENT.JUD.TRANS.JULGADO - CIVIL</t>
  </si>
  <si>
    <t>31901107</t>
  </si>
  <si>
    <t>ABONO DE PERMANENCIA</t>
  </si>
  <si>
    <t>31901131</t>
  </si>
  <si>
    <t>GRATIFICACAO POR EXERCICIO DE CARGO EFETIVO</t>
  </si>
  <si>
    <t>31901133</t>
  </si>
  <si>
    <t>GRAT POR EXERCICIO DE FUNCOES COMISSIONADAS</t>
  </si>
  <si>
    <t>31901136</t>
  </si>
  <si>
    <t>GRATIFICACAO P/EXERCICIO DE CARGO EM COMISSAO</t>
  </si>
  <si>
    <t>31901137</t>
  </si>
  <si>
    <t>GRATIFICACAO DE TEMPO DE SERVICO</t>
  </si>
  <si>
    <t>31901142</t>
  </si>
  <si>
    <t>FERIAS VENCIDAS E PROPORCIONAIS</t>
  </si>
  <si>
    <t>31901143</t>
  </si>
  <si>
    <t>13º SALARIO</t>
  </si>
  <si>
    <t>31901145</t>
  </si>
  <si>
    <t>FERIAS - 1/3 CONSTITUCIONAL</t>
  </si>
  <si>
    <t>31901146</t>
  </si>
  <si>
    <t>FERIAS - PAGAMENTO ANTECIPADO</t>
  </si>
  <si>
    <t>31901174</t>
  </si>
  <si>
    <t>SUBSIDIOS</t>
  </si>
  <si>
    <t>31901632</t>
  </si>
  <si>
    <t>SUBSTITUICOES</t>
  </si>
  <si>
    <t>31909114</t>
  </si>
  <si>
    <t>SENT.JUD.NAO TRANS JULG CARAT CONT AT CIVIL</t>
  </si>
  <si>
    <t>31909115</t>
  </si>
  <si>
    <t>SENT.JUD.NAO TRANS JULG CARAT CONT INAT CIVIL</t>
  </si>
  <si>
    <t>31909211</t>
  </si>
  <si>
    <t>VENCIMENTOS E VANTAGENS FIXAS - PESSOAL CIVIL</t>
  </si>
  <si>
    <t>31909401</t>
  </si>
  <si>
    <t>INDENIZACOES E RESTITUICOES TRAB. ATIVO CIVIL</t>
  </si>
  <si>
    <t>31909601</t>
  </si>
  <si>
    <t>PESSOAL REQUISITADO DE OUTROS ORGAOS DA APF</t>
  </si>
  <si>
    <t>31909602</t>
  </si>
  <si>
    <t>PESSOAL REQUISITADO DE OUTROS ENTES</t>
  </si>
  <si>
    <t>31911302</t>
  </si>
  <si>
    <t>CONTRIBUICOES PREVIDENCIARIAS - INSS</t>
  </si>
  <si>
    <t>31911303</t>
  </si>
  <si>
    <t>CONTRIBUICAO PATRONAL PARA O RPPS</t>
  </si>
  <si>
    <t>31919213</t>
  </si>
  <si>
    <t>OBRIGACOES PATRONAIS</t>
  </si>
  <si>
    <t>Total Executados Pessoal e Encargos Sociais</t>
  </si>
  <si>
    <t>OUTRAS DESPESAS CORRENTES</t>
  </si>
  <si>
    <t>33900803</t>
  </si>
  <si>
    <t>AUXILIO-FUNERAL INATIVO CIVIL</t>
  </si>
  <si>
    <t>33900805</t>
  </si>
  <si>
    <t>AUXILIO NATALIDADE ATIVO CIVIL</t>
  </si>
  <si>
    <t>33900809</t>
  </si>
  <si>
    <t>AUXILIO-CRECHE CIVIL</t>
  </si>
  <si>
    <t>33901414</t>
  </si>
  <si>
    <t>DIARIAS NO PAIS</t>
  </si>
  <si>
    <t>33901416</t>
  </si>
  <si>
    <t>DIARIAS NO EXTERIOR</t>
  </si>
  <si>
    <t>NAO SE APLICA</t>
  </si>
  <si>
    <t>33903001</t>
  </si>
  <si>
    <t>COMBUSTIVEIS E LUBRIFICANTES AUTOMOTIVOS</t>
  </si>
  <si>
    <t>33903024</t>
  </si>
  <si>
    <t>MATERIAL P/ MANUT.DE BENS IMOVEIS/INSTALACOES</t>
  </si>
  <si>
    <t>33903029</t>
  </si>
  <si>
    <t>MATERIAL P/ AUDIO, VIDEO E FOTO</t>
  </si>
  <si>
    <t>33903039</t>
  </si>
  <si>
    <t>MATERIAL P/ MANUTENCAO DE VEICULOS</t>
  </si>
  <si>
    <t>33903096</t>
  </si>
  <si>
    <t>MATERIAL DE CONSUMO - PAGTO ANTECIPADO</t>
  </si>
  <si>
    <t>33903301</t>
  </si>
  <si>
    <t>PASSAGENS PARA O PAIS</t>
  </si>
  <si>
    <t>33903302</t>
  </si>
  <si>
    <t>PASSAGENS PARA O EXTERIOR</t>
  </si>
  <si>
    <t>33903303</t>
  </si>
  <si>
    <t>LOCACAO DE MEIOS DE TRANSPORTE</t>
  </si>
  <si>
    <t>33903305</t>
  </si>
  <si>
    <t>LOCOMOCAO URBANA</t>
  </si>
  <si>
    <t>339035-9</t>
  </si>
  <si>
    <t>33903602</t>
  </si>
  <si>
    <t>DIARIAS A COLABORADORES EVENTUAIS NO PAIS</t>
  </si>
  <si>
    <t>33903607</t>
  </si>
  <si>
    <t>ESTAGIARIOS</t>
  </si>
  <si>
    <t>339037-9</t>
  </si>
  <si>
    <t>33903701</t>
  </si>
  <si>
    <t>APOIO ADMINISTRATIVO, TECNICO E OPERACIONAL</t>
  </si>
  <si>
    <t>33903702</t>
  </si>
  <si>
    <t>LIMPEZA E CONSERVACAO</t>
  </si>
  <si>
    <t>33903703</t>
  </si>
  <si>
    <t>VIGILANCIA OSTENSIVA</t>
  </si>
  <si>
    <t>33903705</t>
  </si>
  <si>
    <t>SERVICOS DE COPA E COZINHA</t>
  </si>
  <si>
    <t>339039-9</t>
  </si>
  <si>
    <t>33903901</t>
  </si>
  <si>
    <t>ASSINATURAS DE PERIODICOS E ANUIDADES</t>
  </si>
  <si>
    <t>33903902</t>
  </si>
  <si>
    <t>CONDOMINIOS</t>
  </si>
  <si>
    <t>33903905</t>
  </si>
  <si>
    <t>SERVICOS TECNICOS PROFISSIONAIS</t>
  </si>
  <si>
    <t>33903910</t>
  </si>
  <si>
    <t>LOCACAO DE IMOVEIS</t>
  </si>
  <si>
    <t>33903912</t>
  </si>
  <si>
    <t>LOCACAO DE MAQUINAS E EQUIPAMENTOS</t>
  </si>
  <si>
    <t>33903916</t>
  </si>
  <si>
    <t>MANUTENCAO E CONSERV. DE BENS IMOVEIS</t>
  </si>
  <si>
    <t>33903917</t>
  </si>
  <si>
    <t>MANUT. E CONSERV. DE MAQUINAS E EQUIPAMENTOS</t>
  </si>
  <si>
    <t>33903919</t>
  </si>
  <si>
    <t>MANUTENCAO E CONSERV. DE VEICULOS</t>
  </si>
  <si>
    <t>33903920</t>
  </si>
  <si>
    <t>MANUT.E CONS.DE B.MOVEIS DE OUTRAS NATUREZAS</t>
  </si>
  <si>
    <t>33903925</t>
  </si>
  <si>
    <t>TAXA DE ADMINISTRACAO</t>
  </si>
  <si>
    <t>33903943</t>
  </si>
  <si>
    <t>SERVICOS DE ENERGIA ELETRICA</t>
  </si>
  <si>
    <t>33903944</t>
  </si>
  <si>
    <t>SERVICOS DE AGUA E ESGOTO</t>
  </si>
  <si>
    <t>33903947</t>
  </si>
  <si>
    <t>SERVICOS DE COMUNICACAO EM GERAL</t>
  </si>
  <si>
    <t>33903948</t>
  </si>
  <si>
    <t>SERVICO DE SELECAO E TREINAMENTO</t>
  </si>
  <si>
    <t>33903950</t>
  </si>
  <si>
    <t>SERV.MEDICO-HOSPITAL.,ODONTOL.E LABORATORIAIS</t>
  </si>
  <si>
    <t>33903958</t>
  </si>
  <si>
    <t>SERVICOS DE TELECOMUNICACOES</t>
  </si>
  <si>
    <t>33903963</t>
  </si>
  <si>
    <t>SERVICOS GRAFICOS E EDITORIAIS</t>
  </si>
  <si>
    <t>33903969</t>
  </si>
  <si>
    <t>SEGUROS EM GERAL</t>
  </si>
  <si>
    <t>33903974</t>
  </si>
  <si>
    <t>FRETES E TRANSPORTES DE ENCOMENDAS</t>
  </si>
  <si>
    <t>33903977</t>
  </si>
  <si>
    <t>VIGILANCIA OSTENSIVA/MONITORADA/RASTREAMENTO</t>
  </si>
  <si>
    <t>33903978</t>
  </si>
  <si>
    <t>33903979</t>
  </si>
  <si>
    <t>SERV. DE APOIO ADMIN., TECNICO E OPERACIONAL</t>
  </si>
  <si>
    <t>33903981</t>
  </si>
  <si>
    <t>SERVICOS BANCARIOS</t>
  </si>
  <si>
    <t>33903984</t>
  </si>
  <si>
    <t>SERVICOS DE OUTSOURCING - ALMOX VIRTUAL (IN 51/2021)</t>
  </si>
  <si>
    <t>33903996</t>
  </si>
  <si>
    <t>OUTROS SERV.DE TERCEIROS PJ- PAGTO ANTECIPADO</t>
  </si>
  <si>
    <t>33904006</t>
  </si>
  <si>
    <t>LOCACAO DE SOFTWARES</t>
  </si>
  <si>
    <t>33904007</t>
  </si>
  <si>
    <t>MANUTENCAO CORRETIVA/ADAPTATIVA E SUSTENTACAO SOFTWARES</t>
  </si>
  <si>
    <t>33904010</t>
  </si>
  <si>
    <t>SUPORTE A USUARIOS DE TIC</t>
  </si>
  <si>
    <t>33904011</t>
  </si>
  <si>
    <t>SUPORTE DE INFRAESTRUTURA DE TIC</t>
  </si>
  <si>
    <t>33904012</t>
  </si>
  <si>
    <t>MANUTENCAO E CONSERVACAO DE EQUIPAMENTOS DE TIC</t>
  </si>
  <si>
    <t>33904013</t>
  </si>
  <si>
    <t>COMUNICACAO DE DADOS E REDES EM GERAL</t>
  </si>
  <si>
    <t>33904014</t>
  </si>
  <si>
    <t>TELEFONIA FIXA E MOVEL - PACOTE DE COMUNICACAO DE DADOS</t>
  </si>
  <si>
    <t>33904016</t>
  </si>
  <si>
    <t>OUTSOURCING DE IMPRESSAO</t>
  </si>
  <si>
    <t>33904017</t>
  </si>
  <si>
    <t>COMPUTACAO EM NUVEM - INFRAESTRUTURA COMO SERVICO(IAAS)</t>
  </si>
  <si>
    <t>33904018</t>
  </si>
  <si>
    <t>COMPUTACAO EM NUVEM - PLATAFORMA COMO SERVICO (PAAS)</t>
  </si>
  <si>
    <t>33904019</t>
  </si>
  <si>
    <t>COMPUTACAO EM NUVEM - SOFTWARE COMO SERVICO (SAAS)</t>
  </si>
  <si>
    <t>33904021</t>
  </si>
  <si>
    <t>SERVICOS TECNICOS PROFISSIONAIS DE TIC</t>
  </si>
  <si>
    <t>33904601</t>
  </si>
  <si>
    <t>AUXILIO-ALIMENTACAO CIVIS</t>
  </si>
  <si>
    <t>33904710</t>
  </si>
  <si>
    <t>TAXAS</t>
  </si>
  <si>
    <t>33904712</t>
  </si>
  <si>
    <t>CONTRIBUICAO P/ O PIS/PASEP</t>
  </si>
  <si>
    <t>33904722</t>
  </si>
  <si>
    <t>CONTRIBUICAO P/ CUSTEIO DE ILUMINACAO PUBLICA</t>
  </si>
  <si>
    <t>33904901</t>
  </si>
  <si>
    <t>AUXILIO-TRANSPORTE CIVIS</t>
  </si>
  <si>
    <t>33904903</t>
  </si>
  <si>
    <t>AUXILIO-TRANSPORTE ESTAGIARIOS</t>
  </si>
  <si>
    <t>33909103</t>
  </si>
  <si>
    <t>SENTENCAS JUDICIAIS DE PEQUENO VALOR</t>
  </si>
  <si>
    <t>339092-9</t>
  </si>
  <si>
    <t>33909237</t>
  </si>
  <si>
    <t>LOCACAO DE MAO-DE-OBRA</t>
  </si>
  <si>
    <t>33909247</t>
  </si>
  <si>
    <t>OBRIGACOES TRIBUTARIAS E CONTRIBUTIVAS</t>
  </si>
  <si>
    <t>33909293</t>
  </si>
  <si>
    <t>INDENIZACOES E RESTITUICOES</t>
  </si>
  <si>
    <t>33909302</t>
  </si>
  <si>
    <t>RESTITUICOES</t>
  </si>
  <si>
    <t>33909303</t>
  </si>
  <si>
    <t>AJUDA DE CUSTO - PESSOAL CIVIL</t>
  </si>
  <si>
    <t>33909307</t>
  </si>
  <si>
    <t>INDENIZACAO DE MORADIA - PESSOAL CIVIL</t>
  </si>
  <si>
    <t>33909308</t>
  </si>
  <si>
    <t>RESSARCIMENTO ASSISTENCIA MEDICA/ODONTOLOGICA</t>
  </si>
  <si>
    <t>33909312</t>
  </si>
  <si>
    <t>RESSARCIMENTO DE PRESTACAO DE SERVICOS</t>
  </si>
  <si>
    <t>33909314</t>
  </si>
  <si>
    <t>RESSARCIMENTO DE PASSAGENS E DESP.C/LOCOMOCAO</t>
  </si>
  <si>
    <t>33909601</t>
  </si>
  <si>
    <t>33909602</t>
  </si>
  <si>
    <t>PESSOAL REQUISITADO DE OUTROS ENTES/BENEFICIO</t>
  </si>
  <si>
    <t>33913990</t>
  </si>
  <si>
    <t>SERVICOS DE PUBLICIDADE LEGAL</t>
  </si>
  <si>
    <t>Total Executado Outras Despesas Correntes</t>
  </si>
  <si>
    <t>INVESTIMENTOS</t>
  </si>
  <si>
    <t>44904001</t>
  </si>
  <si>
    <t>DESENVOLVIMENTO DE SOFTWARE</t>
  </si>
  <si>
    <t>44905233</t>
  </si>
  <si>
    <t>EQUIPAMENTOS PARA AUDIO, VIDEO E FOTO</t>
  </si>
  <si>
    <t>Total Executado Investimentos</t>
  </si>
  <si>
    <t>31909207</t>
  </si>
  <si>
    <t>CONTRIB. A ENTIDADES FECHADAS DE PREVIDENCIA</t>
  </si>
  <si>
    <t>0Z00</t>
  </si>
  <si>
    <t>RESERVA DE CONTINGENCIA - FINANCEIRA</t>
  </si>
  <si>
    <t>33504108</t>
  </si>
  <si>
    <t>33903007</t>
  </si>
  <si>
    <t>33903019</t>
  </si>
  <si>
    <t>33903021</t>
  </si>
  <si>
    <t>33903022</t>
  </si>
  <si>
    <t>33903023</t>
  </si>
  <si>
    <t>33903026</t>
  </si>
  <si>
    <t>33903922</t>
  </si>
  <si>
    <t>33904023</t>
  </si>
  <si>
    <t>33909240</t>
  </si>
  <si>
    <t>ENTIDADES REPRESENTATIVAS DE CLASSE</t>
  </si>
  <si>
    <t>GENEROS DE ALIMENTACAO</t>
  </si>
  <si>
    <t>MATERIAL DE ACONDICIONAMENTO E EMBALAGEM</t>
  </si>
  <si>
    <t>MATERIAL DE COPA E COZINHA</t>
  </si>
  <si>
    <t>MATERIAL DE LIMPEZA E PROD. DE HIGIENIZACAO</t>
  </si>
  <si>
    <t>UNIFORMES, TECIDOS E AVIAMENTOS</t>
  </si>
  <si>
    <t>MATERIAL ELETRICO E ELETRONICO</t>
  </si>
  <si>
    <t>EXPOSICOES, CONGRESSOS E CONFERENCIAS</t>
  </si>
  <si>
    <t>EMISSAO DE CERTIFICADOS DIGITAIS</t>
  </si>
  <si>
    <t>SERVICOS DE TECNOLOGIA DA INFORMACAO E COMUNICACAO - PJ</t>
  </si>
  <si>
    <t>339000-9</t>
  </si>
  <si>
    <t>33903016</t>
  </si>
  <si>
    <t>MATERIAL DE EXPEDIENTE</t>
  </si>
  <si>
    <t>33903042</t>
  </si>
  <si>
    <t>FERRAMENTAS</t>
  </si>
  <si>
    <t>33903915</t>
  </si>
  <si>
    <t>TRIBUTOS A CONTA DO LOCATARIO OU CESSIONARIO</t>
  </si>
  <si>
    <t>33903946</t>
  </si>
  <si>
    <t>SERVICOS DOMESTICOS</t>
  </si>
  <si>
    <t>339047-9</t>
  </si>
  <si>
    <t>33909290</t>
  </si>
  <si>
    <t>AUXILIO-MORADIA (ACORDAO TCU 1690/2002)</t>
  </si>
  <si>
    <t>31909201</t>
  </si>
  <si>
    <t>APOSENTADORIAS, RESERVA REMUNERADA E REFORMAS</t>
  </si>
  <si>
    <t>31909296</t>
  </si>
  <si>
    <t>RESSARC. DE DESPESAS DE PESSOAL REQUISITADO</t>
  </si>
  <si>
    <t>33903025</t>
  </si>
  <si>
    <t>MATERIAL P/ MANUTENCAO DE BENS MOVEIS</t>
  </si>
  <si>
    <t>33909296</t>
  </si>
  <si>
    <t>RESSARCIMENTO DE DESPESAS COM PESSOAL REQUISITADO</t>
  </si>
  <si>
    <t>44905206</t>
  </si>
  <si>
    <t>APARELHOS E EQUIPAMENTOS DE COMUNICACAO</t>
  </si>
  <si>
    <t>33903004</t>
  </si>
  <si>
    <t>33903044</t>
  </si>
  <si>
    <t>33909239</t>
  </si>
  <si>
    <t>GAS E OUTROS MATERIAIS ENGARRAFADOS</t>
  </si>
  <si>
    <t>MATERIAL DE SINALIZACAO VISUAL E OUTROS</t>
  </si>
  <si>
    <t>OUTROS SERVICOS DE TERCEIROS - PJ</t>
  </si>
  <si>
    <t>33903020</t>
  </si>
  <si>
    <t>33903028</t>
  </si>
  <si>
    <t>MATERIAL DE CAMA, MESA E BANHO</t>
  </si>
  <si>
    <t>MATERIAL DE PROTECAO E SEGURANCA</t>
  </si>
  <si>
    <t>Fonte: Tesouro Gerencial 03/09/2024</t>
  </si>
  <si>
    <t>33909208</t>
  </si>
  <si>
    <t>OUTROS BENEF.ASSIST.DO SERVIDOR E DO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</si>
</sst>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12" x14ac:knownFonts="1">
    <font>
      <sz val="10"/>
      <color rgb="FF000000"/>
      <name val="Arial"/>
    </font>
    <font>
      <b/>
      <sz val="8"/>
      <color rgb="FF002060"/>
      <name val="Arial"/>
      <family val="2"/>
    </font>
    <font>
      <b/>
      <sz val="8"/>
      <color rgb="FFC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4E5E78"/>
      <name val="Verdana"/>
      <family val="2"/>
    </font>
    <font>
      <sz val="8"/>
      <color rgb="FF000000"/>
      <name val="Verdana"/>
      <family val="2"/>
    </font>
    <font>
      <sz val="8"/>
      <name val="Arial"/>
      <family val="2"/>
    </font>
    <font>
      <sz val="8"/>
      <color theme="8" tint="-0.499984740745262"/>
      <name val="Arial"/>
      <family val="2"/>
    </font>
    <font>
      <b/>
      <sz val="8"/>
      <color theme="8" tint="-0.499984740745262"/>
      <name val="Arial"/>
      <family val="2"/>
    </font>
    <font>
      <sz val="8"/>
      <color rgb="FF000000"/>
      <name val="Verdana"/>
    </font>
    <font>
      <sz val="8"/>
      <color rgb="FF4E5E78"/>
      <name val="Verdana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9.9978637043366805E-2"/>
      </left>
      <right style="thin">
        <color rgb="FFC0C0C0"/>
      </right>
      <top style="thin">
        <color rgb="FFC0C0C0"/>
      </top>
      <bottom/>
      <diagonal/>
    </border>
    <border>
      <left style="thin">
        <color theme="2" tint="-9.9978637043366805E-2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theme="2" tint="-0.249977111117893"/>
      </right>
      <top/>
      <bottom/>
      <diagonal/>
    </border>
    <border>
      <left style="thin">
        <color rgb="FFC0C0C0"/>
      </left>
      <right style="thin">
        <color theme="2" tint="-0.249977111117893"/>
      </right>
      <top/>
      <bottom style="thin">
        <color rgb="FFC0C0C0"/>
      </bottom>
      <diagonal/>
    </border>
    <border>
      <left/>
      <right style="thin">
        <color theme="2" tint="-9.9978637043366805E-2"/>
      </right>
      <top style="thin">
        <color rgb="FFC0C0C0"/>
      </top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rgb="FFC0C0C0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C0C0C0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rgb="FFC0C0C0"/>
      </top>
      <bottom style="thin">
        <color rgb="FFC0C0C0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rgb="FFC0C0C0"/>
      </right>
      <top style="thin">
        <color theme="2" tint="-0.249977111117893"/>
      </top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164" fontId="1" fillId="3" borderId="2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0" borderId="0" xfId="1"/>
    <xf numFmtId="0" fontId="4" fillId="0" borderId="0" xfId="0" applyFont="1"/>
    <xf numFmtId="0" fontId="5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right" vertical="center"/>
    </xf>
    <xf numFmtId="164" fontId="6" fillId="4" borderId="3" xfId="0" applyNumberFormat="1" applyFont="1" applyFill="1" applyBorder="1" applyAlignment="1">
      <alignment horizontal="right" vertical="center"/>
    </xf>
    <xf numFmtId="0" fontId="1" fillId="7" borderId="10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9" fontId="1" fillId="7" borderId="2" xfId="1" applyNumberFormat="1" applyFont="1" applyFill="1" applyBorder="1" applyAlignment="1">
      <alignment horizontal="right" vertical="center"/>
    </xf>
    <xf numFmtId="0" fontId="8" fillId="4" borderId="2" xfId="1" applyFont="1" applyFill="1" applyBorder="1" applyAlignment="1">
      <alignment horizontal="left" vertical="center" wrapText="1"/>
    </xf>
    <xf numFmtId="39" fontId="8" fillId="4" borderId="2" xfId="1" applyNumberFormat="1" applyFont="1" applyFill="1" applyBorder="1" applyAlignment="1">
      <alignment horizontal="right" vertical="center"/>
    </xf>
    <xf numFmtId="39" fontId="9" fillId="6" borderId="2" xfId="1" applyNumberFormat="1" applyFont="1" applyFill="1" applyBorder="1" applyAlignment="1">
      <alignment horizontal="right" vertical="center"/>
    </xf>
    <xf numFmtId="39" fontId="8" fillId="4" borderId="3" xfId="1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39" fontId="10" fillId="4" borderId="2" xfId="0" applyNumberFormat="1" applyFont="1" applyFill="1" applyBorder="1" applyAlignment="1">
      <alignment horizontal="right" vertical="center"/>
    </xf>
    <xf numFmtId="39" fontId="10" fillId="4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1" fillId="7" borderId="10" xfId="1" applyFont="1" applyFill="1" applyBorder="1" applyAlignment="1">
      <alignment horizontal="center" vertical="center" wrapText="1"/>
    </xf>
    <xf numFmtId="0" fontId="1" fillId="7" borderId="1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6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Vírgula 3" xfId="2" xr:uid="{00000000-0005-0000-0000-000003000000}"/>
    <cellStyle name="Vírgula 3 2" xfId="3" xr:uid="{3DDDBA09-9631-429A-8DFF-B0ABA062DC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outlinePr summaryBelow="0"/>
  </sheetPr>
  <dimension ref="A1:I16"/>
  <sheetViews>
    <sheetView showGridLines="0" tabSelected="1" workbookViewId="0">
      <selection activeCell="B24" sqref="B24"/>
    </sheetView>
  </sheetViews>
  <sheetFormatPr defaultRowHeight="12.75" x14ac:dyDescent="0.2"/>
  <cols>
    <col min="2" max="2" width="48.5703125" customWidth="1"/>
    <col min="3" max="3" width="5.42578125" customWidth="1"/>
    <col min="4" max="4" width="66.28515625" customWidth="1"/>
    <col min="5" max="9" width="16.85546875" customWidth="1"/>
  </cols>
  <sheetData>
    <row r="1" spans="1:9" ht="24" customHeight="1" x14ac:dyDescent="0.2">
      <c r="A1" s="23" t="s">
        <v>0</v>
      </c>
      <c r="B1" s="24"/>
      <c r="C1" s="24"/>
      <c r="D1" s="24"/>
      <c r="E1" s="24"/>
      <c r="F1" s="24"/>
      <c r="G1" s="24"/>
      <c r="H1" s="24"/>
      <c r="I1" s="25"/>
    </row>
    <row r="2" spans="1:9" ht="18" customHeight="1" x14ac:dyDescent="0.2">
      <c r="A2" s="26" t="s">
        <v>1</v>
      </c>
      <c r="B2" s="27"/>
      <c r="C2" s="26" t="s">
        <v>2</v>
      </c>
      <c r="D2" s="27"/>
      <c r="E2" s="22">
        <v>2024</v>
      </c>
      <c r="F2" s="22"/>
      <c r="G2" s="22"/>
      <c r="H2" s="22"/>
      <c r="I2" s="22"/>
    </row>
    <row r="3" spans="1:9" ht="21.75" customHeight="1" x14ac:dyDescent="0.2">
      <c r="A3" s="28"/>
      <c r="B3" s="29"/>
      <c r="C3" s="28"/>
      <c r="D3" s="29"/>
      <c r="E3" s="9" t="s">
        <v>3</v>
      </c>
      <c r="F3" s="9" t="s">
        <v>4</v>
      </c>
      <c r="G3" s="9" t="s">
        <v>5</v>
      </c>
      <c r="H3" s="9" t="s">
        <v>6</v>
      </c>
      <c r="I3" s="15" t="s">
        <v>7</v>
      </c>
    </row>
    <row r="4" spans="1:9" ht="27.75" customHeight="1" x14ac:dyDescent="0.2">
      <c r="A4" s="30" t="s">
        <v>8</v>
      </c>
      <c r="B4" s="30" t="s">
        <v>9</v>
      </c>
      <c r="C4" s="5" t="s">
        <v>10</v>
      </c>
      <c r="D4" s="5" t="s">
        <v>11</v>
      </c>
      <c r="E4" s="6">
        <v>29956654</v>
      </c>
      <c r="F4" s="6"/>
      <c r="G4" s="6">
        <v>28426108.100000001</v>
      </c>
      <c r="H4" s="6">
        <v>19096992.940000001</v>
      </c>
      <c r="I4" s="7">
        <v>19096992.940000001</v>
      </c>
    </row>
    <row r="5" spans="1:9" ht="27.75" customHeight="1" x14ac:dyDescent="0.2">
      <c r="A5" s="30"/>
      <c r="B5" s="30"/>
      <c r="C5" s="5" t="s">
        <v>12</v>
      </c>
      <c r="D5" s="5" t="s">
        <v>13</v>
      </c>
      <c r="E5" s="6">
        <v>37834251</v>
      </c>
      <c r="F5" s="6"/>
      <c r="G5" s="6">
        <v>37834251</v>
      </c>
      <c r="H5" s="6">
        <v>22377363.879999999</v>
      </c>
      <c r="I5" s="7">
        <v>22377363.879999999</v>
      </c>
    </row>
    <row r="6" spans="1:9" ht="27.75" customHeight="1" x14ac:dyDescent="0.2">
      <c r="A6" s="30"/>
      <c r="B6" s="30"/>
      <c r="C6" s="5" t="s">
        <v>14</v>
      </c>
      <c r="D6" s="5" t="s">
        <v>15</v>
      </c>
      <c r="E6" s="6">
        <v>104930938</v>
      </c>
      <c r="F6" s="6">
        <v>10320</v>
      </c>
      <c r="G6" s="6">
        <v>80044486.469999999</v>
      </c>
      <c r="H6" s="6">
        <v>61675157.789999999</v>
      </c>
      <c r="I6" s="7">
        <v>52171217.799999997</v>
      </c>
    </row>
    <row r="7" spans="1:9" ht="27.75" customHeight="1" x14ac:dyDescent="0.2">
      <c r="A7" s="30"/>
      <c r="B7" s="30"/>
      <c r="C7" s="5" t="s">
        <v>16</v>
      </c>
      <c r="D7" s="5" t="s">
        <v>17</v>
      </c>
      <c r="E7" s="6">
        <v>2243122</v>
      </c>
      <c r="F7" s="6"/>
      <c r="G7" s="6">
        <v>2243122</v>
      </c>
      <c r="H7" s="6">
        <v>1345404.14</v>
      </c>
      <c r="I7" s="7">
        <v>1345404.14</v>
      </c>
    </row>
    <row r="8" spans="1:9" ht="27.75" customHeight="1" x14ac:dyDescent="0.2">
      <c r="A8" s="30"/>
      <c r="B8" s="30"/>
      <c r="C8" s="5" t="s">
        <v>18</v>
      </c>
      <c r="D8" s="5" t="s">
        <v>19</v>
      </c>
      <c r="E8" s="6">
        <v>214323720</v>
      </c>
      <c r="F8" s="6"/>
      <c r="G8" s="6">
        <v>213113648.55000001</v>
      </c>
      <c r="H8" s="6">
        <v>130409020.22</v>
      </c>
      <c r="I8" s="7">
        <v>127336449.19</v>
      </c>
    </row>
    <row r="9" spans="1:9" ht="27.75" customHeight="1" x14ac:dyDescent="0.2">
      <c r="A9" s="30"/>
      <c r="B9" s="30"/>
      <c r="C9" s="5" t="s">
        <v>20</v>
      </c>
      <c r="D9" s="5" t="s">
        <v>21</v>
      </c>
      <c r="E9" s="6">
        <v>11011974</v>
      </c>
      <c r="F9" s="6"/>
      <c r="G9" s="6">
        <v>11011974</v>
      </c>
      <c r="H9" s="6">
        <v>6890948.8099999996</v>
      </c>
      <c r="I9" s="7">
        <v>6890948.8099999996</v>
      </c>
    </row>
    <row r="10" spans="1:9" ht="27.75" customHeight="1" x14ac:dyDescent="0.2">
      <c r="A10" s="30"/>
      <c r="B10" s="30"/>
      <c r="C10" s="5" t="s">
        <v>22</v>
      </c>
      <c r="D10" s="5" t="s">
        <v>23</v>
      </c>
      <c r="E10" s="6">
        <v>805632</v>
      </c>
      <c r="F10" s="6"/>
      <c r="G10" s="6">
        <v>805632</v>
      </c>
      <c r="H10" s="6">
        <v>450001.47</v>
      </c>
      <c r="I10" s="7">
        <v>450001.47</v>
      </c>
    </row>
    <row r="11" spans="1:9" ht="27.75" customHeight="1" x14ac:dyDescent="0.2">
      <c r="A11" s="30"/>
      <c r="B11" s="30"/>
      <c r="C11" s="5" t="s">
        <v>24</v>
      </c>
      <c r="D11" s="5" t="s">
        <v>25</v>
      </c>
      <c r="E11" s="6">
        <v>67766844</v>
      </c>
      <c r="F11" s="6"/>
      <c r="G11" s="6">
        <v>58083059.899999999</v>
      </c>
      <c r="H11" s="6">
        <v>17937885.370000001</v>
      </c>
      <c r="I11" s="7">
        <v>14624776.02</v>
      </c>
    </row>
    <row r="12" spans="1:9" ht="27.75" customHeight="1" x14ac:dyDescent="0.2">
      <c r="A12" s="5" t="s">
        <v>26</v>
      </c>
      <c r="B12" s="5" t="s">
        <v>27</v>
      </c>
      <c r="C12" s="5" t="s">
        <v>28</v>
      </c>
      <c r="D12" s="5" t="s">
        <v>29</v>
      </c>
      <c r="E12" s="6">
        <v>266318</v>
      </c>
      <c r="F12" s="6"/>
      <c r="G12" s="6">
        <v>266318</v>
      </c>
      <c r="H12" s="6">
        <v>53506.400000000001</v>
      </c>
      <c r="I12" s="7">
        <v>53506.400000000001</v>
      </c>
    </row>
    <row r="13" spans="1:9" ht="27.75" customHeight="1" x14ac:dyDescent="0.2">
      <c r="A13" s="5" t="s">
        <v>30</v>
      </c>
      <c r="B13" s="5" t="s">
        <v>31</v>
      </c>
      <c r="C13" s="16" t="s">
        <v>276</v>
      </c>
      <c r="D13" s="16" t="s">
        <v>277</v>
      </c>
      <c r="E13" s="17">
        <v>35200005647</v>
      </c>
      <c r="F13" s="17"/>
      <c r="G13" s="17"/>
      <c r="H13" s="17"/>
      <c r="I13" s="18"/>
    </row>
    <row r="14" spans="1:9" ht="27.75" customHeight="1" x14ac:dyDescent="0.2">
      <c r="A14" s="5" t="s">
        <v>32</v>
      </c>
      <c r="B14" s="5" t="s">
        <v>33</v>
      </c>
      <c r="C14" s="5" t="s">
        <v>34</v>
      </c>
      <c r="D14" s="5" t="s">
        <v>35</v>
      </c>
      <c r="E14" s="17">
        <v>115975392</v>
      </c>
      <c r="F14" s="17">
        <v>757304.66</v>
      </c>
      <c r="G14" s="17">
        <v>83379461.109999999</v>
      </c>
      <c r="H14" s="17">
        <v>54786812.049999997</v>
      </c>
      <c r="I14" s="18">
        <v>48559153.68</v>
      </c>
    </row>
    <row r="15" spans="1:9" x14ac:dyDescent="0.2">
      <c r="A15" s="19" t="s">
        <v>36</v>
      </c>
      <c r="B15" s="20"/>
      <c r="C15" s="20"/>
      <c r="D15" s="21"/>
      <c r="E15" s="1">
        <f>SUM(E4:E14)</f>
        <v>35785120492</v>
      </c>
      <c r="F15" s="1">
        <f>SUM(F4:F14)</f>
        <v>767624.66</v>
      </c>
      <c r="G15" s="1">
        <f>SUM(G4:G14)</f>
        <v>515208061.13</v>
      </c>
      <c r="H15" s="1">
        <f>SUM(H4:H14)</f>
        <v>315023093.06999999</v>
      </c>
      <c r="I15" s="2">
        <f>SUM(I4:I14)</f>
        <v>292905814.32999998</v>
      </c>
    </row>
    <row r="16" spans="1:9" x14ac:dyDescent="0.2">
      <c r="A16" s="4" t="s">
        <v>330</v>
      </c>
    </row>
  </sheetData>
  <mergeCells count="7">
    <mergeCell ref="A15:D15"/>
    <mergeCell ref="E2:I2"/>
    <mergeCell ref="A1:I1"/>
    <mergeCell ref="C2:D3"/>
    <mergeCell ref="A2:B3"/>
    <mergeCell ref="A4:A11"/>
    <mergeCell ref="B4:B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outlinePr summaryBelow="0"/>
  </sheetPr>
  <dimension ref="A1:J152"/>
  <sheetViews>
    <sheetView showGridLines="0" topLeftCell="A124" workbookViewId="0">
      <selection activeCell="L142" sqref="L142"/>
    </sheetView>
  </sheetViews>
  <sheetFormatPr defaultColWidth="9.140625" defaultRowHeight="17.25" customHeight="1" x14ac:dyDescent="0.2"/>
  <cols>
    <col min="1" max="1" width="5.7109375" style="3" customWidth="1"/>
    <col min="2" max="2" width="21.7109375" style="3" customWidth="1"/>
    <col min="3" max="3" width="4.140625" style="3" customWidth="1"/>
    <col min="4" max="4" width="19" style="3" customWidth="1"/>
    <col min="5" max="5" width="8.42578125" style="3" customWidth="1"/>
    <col min="6" max="6" width="70" style="3" customWidth="1"/>
    <col min="7" max="10" width="13.7109375" style="3" customWidth="1"/>
    <col min="11" max="16384" width="9.140625" style="3"/>
  </cols>
  <sheetData>
    <row r="1" spans="1:10" ht="17.25" customHeight="1" x14ac:dyDescent="0.2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7.25" customHeight="1" x14ac:dyDescent="0.2">
      <c r="A2" s="32" t="s">
        <v>38</v>
      </c>
      <c r="B2" s="32"/>
      <c r="C2" s="32" t="s">
        <v>39</v>
      </c>
      <c r="D2" s="32"/>
      <c r="E2" s="32" t="s">
        <v>40</v>
      </c>
      <c r="F2" s="32"/>
      <c r="G2" s="32">
        <v>2024</v>
      </c>
      <c r="H2" s="32"/>
      <c r="I2" s="32"/>
      <c r="J2" s="32"/>
    </row>
    <row r="3" spans="1:10" ht="17.25" customHeight="1" x14ac:dyDescent="0.2">
      <c r="A3" s="32"/>
      <c r="B3" s="32"/>
      <c r="C3" s="32"/>
      <c r="D3" s="32"/>
      <c r="E3" s="32"/>
      <c r="F3" s="32"/>
      <c r="G3" s="8" t="s">
        <v>4</v>
      </c>
      <c r="H3" s="8" t="s">
        <v>5</v>
      </c>
      <c r="I3" s="8" t="s">
        <v>41</v>
      </c>
      <c r="J3" s="8" t="s">
        <v>7</v>
      </c>
    </row>
    <row r="4" spans="1:10" ht="17.25" customHeight="1" x14ac:dyDescent="0.2">
      <c r="A4" s="48">
        <v>39250</v>
      </c>
      <c r="B4" s="46" t="s">
        <v>42</v>
      </c>
      <c r="C4" s="43">
        <v>1</v>
      </c>
      <c r="D4" s="40" t="s">
        <v>43</v>
      </c>
      <c r="E4" s="11" t="s">
        <v>44</v>
      </c>
      <c r="F4" s="11" t="s">
        <v>45</v>
      </c>
      <c r="G4" s="12"/>
      <c r="H4" s="12">
        <v>18631432.899999999</v>
      </c>
      <c r="I4" s="12">
        <v>12374723.550000001</v>
      </c>
      <c r="J4" s="12">
        <v>12374723.550000001</v>
      </c>
    </row>
    <row r="5" spans="1:10" ht="17.25" customHeight="1" x14ac:dyDescent="0.2">
      <c r="A5" s="48"/>
      <c r="B5" s="46"/>
      <c r="C5" s="44"/>
      <c r="D5" s="39"/>
      <c r="E5" s="11" t="s">
        <v>46</v>
      </c>
      <c r="F5" s="11" t="s">
        <v>47</v>
      </c>
      <c r="G5" s="12"/>
      <c r="H5" s="12">
        <v>1461064.61</v>
      </c>
      <c r="I5" s="12">
        <v>888875.61</v>
      </c>
      <c r="J5" s="12">
        <v>888875.61</v>
      </c>
    </row>
    <row r="6" spans="1:10" ht="17.25" customHeight="1" x14ac:dyDescent="0.2">
      <c r="A6" s="48"/>
      <c r="B6" s="46"/>
      <c r="C6" s="44"/>
      <c r="D6" s="39"/>
      <c r="E6" s="11" t="s">
        <v>48</v>
      </c>
      <c r="F6" s="11" t="s">
        <v>49</v>
      </c>
      <c r="G6" s="12"/>
      <c r="H6" s="12">
        <v>44431</v>
      </c>
      <c r="I6" s="12">
        <v>37079.01</v>
      </c>
      <c r="J6" s="12">
        <v>37079.01</v>
      </c>
    </row>
    <row r="7" spans="1:10" ht="17.25" customHeight="1" x14ac:dyDescent="0.2">
      <c r="A7" s="48"/>
      <c r="B7" s="46"/>
      <c r="C7" s="44"/>
      <c r="D7" s="39"/>
      <c r="E7" s="11" t="s">
        <v>50</v>
      </c>
      <c r="F7" s="11" t="s">
        <v>51</v>
      </c>
      <c r="G7" s="12"/>
      <c r="H7" s="12">
        <v>1838796.31</v>
      </c>
      <c r="I7" s="12">
        <v>1437120.32</v>
      </c>
      <c r="J7" s="12">
        <v>1437120.32</v>
      </c>
    </row>
    <row r="8" spans="1:10" ht="17.25" customHeight="1" x14ac:dyDescent="0.2">
      <c r="A8" s="48"/>
      <c r="B8" s="46"/>
      <c r="C8" s="44"/>
      <c r="D8" s="39"/>
      <c r="E8" s="11" t="s">
        <v>52</v>
      </c>
      <c r="F8" s="11" t="s">
        <v>53</v>
      </c>
      <c r="G8" s="12"/>
      <c r="H8" s="12">
        <v>246014.64</v>
      </c>
      <c r="I8" s="12">
        <v>183437.92</v>
      </c>
      <c r="J8" s="12">
        <v>183437.92</v>
      </c>
    </row>
    <row r="9" spans="1:10" ht="17.25" customHeight="1" x14ac:dyDescent="0.2">
      <c r="A9" s="48"/>
      <c r="B9" s="46"/>
      <c r="C9" s="44"/>
      <c r="D9" s="39"/>
      <c r="E9" s="11" t="s">
        <v>54</v>
      </c>
      <c r="F9" s="11" t="s">
        <v>55</v>
      </c>
      <c r="G9" s="12"/>
      <c r="H9" s="12">
        <v>266318</v>
      </c>
      <c r="I9" s="12">
        <v>53506.400000000001</v>
      </c>
      <c r="J9" s="12">
        <v>53506.400000000001</v>
      </c>
    </row>
    <row r="10" spans="1:10" ht="17.25" customHeight="1" x14ac:dyDescent="0.2">
      <c r="A10" s="48"/>
      <c r="B10" s="46"/>
      <c r="C10" s="44"/>
      <c r="D10" s="39"/>
      <c r="E10" s="11" t="s">
        <v>56</v>
      </c>
      <c r="F10" s="11" t="s">
        <v>57</v>
      </c>
      <c r="G10" s="12"/>
      <c r="H10" s="12">
        <v>5443374.0599999996</v>
      </c>
      <c r="I10" s="12">
        <v>3900437.21</v>
      </c>
      <c r="J10" s="12">
        <v>3900437.21</v>
      </c>
    </row>
    <row r="11" spans="1:10" ht="17.25" customHeight="1" x14ac:dyDescent="0.2">
      <c r="A11" s="48"/>
      <c r="B11" s="46"/>
      <c r="C11" s="44"/>
      <c r="D11" s="39"/>
      <c r="E11" s="11" t="s">
        <v>58</v>
      </c>
      <c r="F11" s="11" t="s">
        <v>59</v>
      </c>
      <c r="G11" s="12"/>
      <c r="H11" s="12">
        <v>448592.03</v>
      </c>
      <c r="I11" s="12">
        <v>242259.16</v>
      </c>
      <c r="J11" s="12">
        <v>242259.16</v>
      </c>
    </row>
    <row r="12" spans="1:10" ht="17.25" customHeight="1" x14ac:dyDescent="0.2">
      <c r="A12" s="48"/>
      <c r="B12" s="46"/>
      <c r="C12" s="44"/>
      <c r="D12" s="39"/>
      <c r="E12" s="11" t="s">
        <v>60</v>
      </c>
      <c r="F12" s="11" t="s">
        <v>61</v>
      </c>
      <c r="G12" s="12"/>
      <c r="H12" s="12">
        <v>1939492.06</v>
      </c>
      <c r="I12" s="12">
        <v>1606732.22</v>
      </c>
      <c r="J12" s="12">
        <v>1606732.22</v>
      </c>
    </row>
    <row r="13" spans="1:10" ht="17.25" customHeight="1" x14ac:dyDescent="0.2">
      <c r="A13" s="48"/>
      <c r="B13" s="46"/>
      <c r="C13" s="44"/>
      <c r="D13" s="39"/>
      <c r="E13" s="11" t="s">
        <v>62</v>
      </c>
      <c r="F13" s="11" t="s">
        <v>63</v>
      </c>
      <c r="G13" s="12"/>
      <c r="H13" s="12">
        <v>19542445.219999999</v>
      </c>
      <c r="I13" s="12">
        <v>2468152.17</v>
      </c>
      <c r="J13" s="12">
        <v>2468152.17</v>
      </c>
    </row>
    <row r="14" spans="1:10" ht="17.25" customHeight="1" x14ac:dyDescent="0.2">
      <c r="A14" s="48"/>
      <c r="B14" s="46"/>
      <c r="C14" s="44"/>
      <c r="D14" s="39"/>
      <c r="E14" s="11" t="s">
        <v>64</v>
      </c>
      <c r="F14" s="11" t="s">
        <v>65</v>
      </c>
      <c r="G14" s="12"/>
      <c r="H14" s="12">
        <v>41497.919999999998</v>
      </c>
      <c r="I14" s="12">
        <v>3255.28</v>
      </c>
      <c r="J14" s="12">
        <v>3255.28</v>
      </c>
    </row>
    <row r="15" spans="1:10" ht="17.25" customHeight="1" x14ac:dyDescent="0.2">
      <c r="A15" s="48"/>
      <c r="B15" s="46"/>
      <c r="C15" s="44"/>
      <c r="D15" s="39"/>
      <c r="E15" s="11" t="s">
        <v>66</v>
      </c>
      <c r="F15" s="11" t="s">
        <v>67</v>
      </c>
      <c r="G15" s="12"/>
      <c r="H15" s="12">
        <v>42418.33</v>
      </c>
      <c r="I15" s="12">
        <v>26464.41</v>
      </c>
      <c r="J15" s="12">
        <v>26464.41</v>
      </c>
    </row>
    <row r="16" spans="1:10" ht="17.25" customHeight="1" x14ac:dyDescent="0.2">
      <c r="A16" s="48"/>
      <c r="B16" s="46"/>
      <c r="C16" s="44"/>
      <c r="D16" s="39"/>
      <c r="E16" s="11" t="s">
        <v>68</v>
      </c>
      <c r="F16" s="11" t="s">
        <v>69</v>
      </c>
      <c r="G16" s="12"/>
      <c r="H16" s="12">
        <v>44770.67</v>
      </c>
      <c r="I16" s="12">
        <v>33616.879999999997</v>
      </c>
      <c r="J16" s="12">
        <v>33616.879999999997</v>
      </c>
    </row>
    <row r="17" spans="1:10" ht="17.25" customHeight="1" x14ac:dyDescent="0.2">
      <c r="A17" s="48"/>
      <c r="B17" s="46"/>
      <c r="C17" s="44"/>
      <c r="D17" s="39"/>
      <c r="E17" s="11" t="s">
        <v>70</v>
      </c>
      <c r="F17" s="11" t="s">
        <v>71</v>
      </c>
      <c r="G17" s="12"/>
      <c r="H17" s="12">
        <v>985491.84</v>
      </c>
      <c r="I17" s="12">
        <v>510402.73</v>
      </c>
      <c r="J17" s="12">
        <v>510402.73</v>
      </c>
    </row>
    <row r="18" spans="1:10" ht="17.25" customHeight="1" x14ac:dyDescent="0.2">
      <c r="A18" s="48"/>
      <c r="B18" s="46"/>
      <c r="C18" s="44"/>
      <c r="D18" s="39"/>
      <c r="E18" s="11" t="s">
        <v>72</v>
      </c>
      <c r="F18" s="11" t="s">
        <v>73</v>
      </c>
      <c r="G18" s="12"/>
      <c r="H18" s="12">
        <v>2084901.98</v>
      </c>
      <c r="I18" s="12">
        <v>1193680.92</v>
      </c>
      <c r="J18" s="12">
        <v>1193680.92</v>
      </c>
    </row>
    <row r="19" spans="1:10" ht="17.25" customHeight="1" x14ac:dyDescent="0.2">
      <c r="A19" s="48"/>
      <c r="B19" s="46"/>
      <c r="C19" s="44"/>
      <c r="D19" s="39"/>
      <c r="E19" s="11" t="s">
        <v>74</v>
      </c>
      <c r="F19" s="11" t="s">
        <v>75</v>
      </c>
      <c r="G19" s="12"/>
      <c r="H19" s="12">
        <v>2438.86</v>
      </c>
      <c r="I19" s="12">
        <v>2438.86</v>
      </c>
      <c r="J19" s="12">
        <v>2438.86</v>
      </c>
    </row>
    <row r="20" spans="1:10" ht="17.25" customHeight="1" x14ac:dyDescent="0.2">
      <c r="A20" s="48"/>
      <c r="B20" s="46"/>
      <c r="C20" s="44"/>
      <c r="D20" s="39"/>
      <c r="E20" s="11" t="s">
        <v>76</v>
      </c>
      <c r="F20" s="11" t="s">
        <v>77</v>
      </c>
      <c r="G20" s="12"/>
      <c r="H20" s="12">
        <v>14742094.029999999</v>
      </c>
      <c r="I20" s="12">
        <v>11998278.880000001</v>
      </c>
      <c r="J20" s="12">
        <v>11998278.880000001</v>
      </c>
    </row>
    <row r="21" spans="1:10" ht="17.25" customHeight="1" x14ac:dyDescent="0.2">
      <c r="A21" s="48"/>
      <c r="B21" s="46"/>
      <c r="C21" s="44"/>
      <c r="D21" s="39"/>
      <c r="E21" s="11" t="s">
        <v>78</v>
      </c>
      <c r="F21" s="11" t="s">
        <v>79</v>
      </c>
      <c r="G21" s="12"/>
      <c r="H21" s="12">
        <v>749028.28</v>
      </c>
      <c r="I21" s="12">
        <v>354189.48</v>
      </c>
      <c r="J21" s="12">
        <v>354189.48</v>
      </c>
    </row>
    <row r="22" spans="1:10" ht="17.25" customHeight="1" x14ac:dyDescent="0.2">
      <c r="A22" s="48"/>
      <c r="B22" s="46"/>
      <c r="C22" s="44"/>
      <c r="D22" s="39"/>
      <c r="E22" s="11" t="s">
        <v>80</v>
      </c>
      <c r="F22" s="11" t="s">
        <v>81</v>
      </c>
      <c r="G22" s="12"/>
      <c r="H22" s="12">
        <v>851941.68</v>
      </c>
      <c r="I22" s="12">
        <v>133890.26</v>
      </c>
      <c r="J22" s="12">
        <v>133890.26</v>
      </c>
    </row>
    <row r="23" spans="1:10" ht="17.25" customHeight="1" x14ac:dyDescent="0.2">
      <c r="A23" s="48"/>
      <c r="B23" s="46"/>
      <c r="C23" s="44"/>
      <c r="D23" s="39"/>
      <c r="E23" s="11" t="s">
        <v>82</v>
      </c>
      <c r="F23" s="11" t="s">
        <v>83</v>
      </c>
      <c r="G23" s="12"/>
      <c r="H23" s="12">
        <v>14649483.439999999</v>
      </c>
      <c r="I23" s="12">
        <v>4587788.6399999997</v>
      </c>
      <c r="J23" s="12">
        <v>4587788.6399999997</v>
      </c>
    </row>
    <row r="24" spans="1:10" ht="17.25" customHeight="1" x14ac:dyDescent="0.2">
      <c r="A24" s="48"/>
      <c r="B24" s="46"/>
      <c r="C24" s="44"/>
      <c r="D24" s="39"/>
      <c r="E24" s="11" t="s">
        <v>84</v>
      </c>
      <c r="F24" s="11" t="s">
        <v>85</v>
      </c>
      <c r="G24" s="12"/>
      <c r="H24" s="12">
        <v>4425470.79</v>
      </c>
      <c r="I24" s="12">
        <v>1924823.82</v>
      </c>
      <c r="J24" s="12">
        <v>1924823.82</v>
      </c>
    </row>
    <row r="25" spans="1:10" ht="17.25" customHeight="1" x14ac:dyDescent="0.2">
      <c r="A25" s="48"/>
      <c r="B25" s="46"/>
      <c r="C25" s="44"/>
      <c r="D25" s="39"/>
      <c r="E25" s="11" t="s">
        <v>86</v>
      </c>
      <c r="F25" s="11" t="s">
        <v>87</v>
      </c>
      <c r="G25" s="12"/>
      <c r="H25" s="12">
        <v>236798.15</v>
      </c>
      <c r="I25" s="12">
        <v>78532.479999999996</v>
      </c>
      <c r="J25" s="12">
        <v>78532.479999999996</v>
      </c>
    </row>
    <row r="26" spans="1:10" ht="17.25" customHeight="1" x14ac:dyDescent="0.2">
      <c r="A26" s="48"/>
      <c r="B26" s="46"/>
      <c r="C26" s="44"/>
      <c r="D26" s="39"/>
      <c r="E26" s="11" t="s">
        <v>88</v>
      </c>
      <c r="F26" s="11" t="s">
        <v>89</v>
      </c>
      <c r="G26" s="12"/>
      <c r="H26" s="12">
        <v>148524395.02000001</v>
      </c>
      <c r="I26" s="12">
        <v>103655905.27</v>
      </c>
      <c r="J26" s="12">
        <v>100623195.81999999</v>
      </c>
    </row>
    <row r="27" spans="1:10" ht="17.25" customHeight="1" x14ac:dyDescent="0.2">
      <c r="A27" s="48"/>
      <c r="B27" s="46"/>
      <c r="C27" s="44"/>
      <c r="D27" s="39"/>
      <c r="E27" s="11" t="s">
        <v>90</v>
      </c>
      <c r="F27" s="11" t="s">
        <v>91</v>
      </c>
      <c r="G27" s="12"/>
      <c r="H27" s="12">
        <v>1012487.87</v>
      </c>
      <c r="I27" s="12">
        <v>639684.34</v>
      </c>
      <c r="J27" s="12">
        <v>639684.34</v>
      </c>
    </row>
    <row r="28" spans="1:10" ht="17.25" customHeight="1" x14ac:dyDescent="0.2">
      <c r="A28" s="48"/>
      <c r="B28" s="46"/>
      <c r="C28" s="44"/>
      <c r="D28" s="39"/>
      <c r="E28" s="11" t="s">
        <v>92</v>
      </c>
      <c r="F28" s="11" t="s">
        <v>93</v>
      </c>
      <c r="G28" s="12"/>
      <c r="H28" s="12">
        <v>160052.76999999999</v>
      </c>
      <c r="I28" s="12">
        <v>16458.63</v>
      </c>
      <c r="J28" s="12">
        <v>16458.63</v>
      </c>
    </row>
    <row r="29" spans="1:10" ht="17.25" customHeight="1" x14ac:dyDescent="0.2">
      <c r="A29" s="48"/>
      <c r="B29" s="46"/>
      <c r="C29" s="44"/>
      <c r="D29" s="39"/>
      <c r="E29" s="11" t="s">
        <v>94</v>
      </c>
      <c r="F29" s="11" t="s">
        <v>95</v>
      </c>
      <c r="G29" s="12"/>
      <c r="H29" s="12">
        <v>303472.90999999997</v>
      </c>
      <c r="I29" s="12">
        <v>24130.52</v>
      </c>
      <c r="J29" s="12">
        <v>24130.52</v>
      </c>
    </row>
    <row r="30" spans="1:10" ht="17.25" customHeight="1" x14ac:dyDescent="0.2">
      <c r="A30" s="48"/>
      <c r="B30" s="46"/>
      <c r="C30" s="44"/>
      <c r="D30" s="39"/>
      <c r="E30" s="11" t="s">
        <v>310</v>
      </c>
      <c r="F30" s="11" t="s">
        <v>311</v>
      </c>
      <c r="G30" s="12"/>
      <c r="H30" s="12">
        <v>8929.64</v>
      </c>
      <c r="I30" s="12">
        <v>8929.64</v>
      </c>
      <c r="J30" s="12">
        <v>8929.64</v>
      </c>
    </row>
    <row r="31" spans="1:10" ht="17.25" customHeight="1" x14ac:dyDescent="0.2">
      <c r="A31" s="48"/>
      <c r="B31" s="46"/>
      <c r="C31" s="44"/>
      <c r="D31" s="39"/>
      <c r="E31" s="11" t="s">
        <v>274</v>
      </c>
      <c r="F31" s="11" t="s">
        <v>275</v>
      </c>
      <c r="G31" s="12"/>
      <c r="H31" s="12">
        <v>3640.39</v>
      </c>
      <c r="I31" s="12">
        <v>3640.39</v>
      </c>
      <c r="J31" s="12">
        <v>3640.39</v>
      </c>
    </row>
    <row r="32" spans="1:10" ht="17.25" customHeight="1" x14ac:dyDescent="0.2">
      <c r="A32" s="48"/>
      <c r="B32" s="46"/>
      <c r="C32" s="44"/>
      <c r="D32" s="39"/>
      <c r="E32" s="11" t="s">
        <v>96</v>
      </c>
      <c r="F32" s="11" t="s">
        <v>97</v>
      </c>
      <c r="G32" s="12"/>
      <c r="H32" s="12">
        <v>179839.81</v>
      </c>
      <c r="I32" s="12">
        <v>179839.81</v>
      </c>
      <c r="J32" s="12">
        <v>179839.81</v>
      </c>
    </row>
    <row r="33" spans="1:10" ht="17.25" customHeight="1" x14ac:dyDescent="0.2">
      <c r="A33" s="48"/>
      <c r="B33" s="46"/>
      <c r="C33" s="44"/>
      <c r="D33" s="39"/>
      <c r="E33" s="11" t="s">
        <v>312</v>
      </c>
      <c r="F33" s="11" t="s">
        <v>313</v>
      </c>
      <c r="G33" s="12"/>
      <c r="H33" s="12">
        <v>11911.37</v>
      </c>
      <c r="I33" s="12">
        <v>11911.37</v>
      </c>
      <c r="J33" s="12">
        <v>11911.37</v>
      </c>
    </row>
    <row r="34" spans="1:10" ht="17.25" customHeight="1" x14ac:dyDescent="0.2">
      <c r="A34" s="48"/>
      <c r="B34" s="46"/>
      <c r="C34" s="44"/>
      <c r="D34" s="39"/>
      <c r="E34" s="11" t="s">
        <v>98</v>
      </c>
      <c r="F34" s="11" t="s">
        <v>99</v>
      </c>
      <c r="G34" s="12"/>
      <c r="H34" s="12">
        <v>41202.1</v>
      </c>
      <c r="I34" s="12"/>
      <c r="J34" s="12"/>
    </row>
    <row r="35" spans="1:10" ht="17.25" customHeight="1" x14ac:dyDescent="0.2">
      <c r="A35" s="48"/>
      <c r="B35" s="46"/>
      <c r="C35" s="44"/>
      <c r="D35" s="39"/>
      <c r="E35" s="11" t="s">
        <v>100</v>
      </c>
      <c r="F35" s="11" t="s">
        <v>101</v>
      </c>
      <c r="G35" s="12"/>
      <c r="H35" s="12">
        <v>1265170.43</v>
      </c>
      <c r="I35" s="12">
        <v>557102.15</v>
      </c>
      <c r="J35" s="12">
        <v>557102.15</v>
      </c>
    </row>
    <row r="36" spans="1:10" ht="17.25" customHeight="1" x14ac:dyDescent="0.2">
      <c r="A36" s="48"/>
      <c r="B36" s="46"/>
      <c r="C36" s="44"/>
      <c r="D36" s="39"/>
      <c r="E36" s="11" t="s">
        <v>102</v>
      </c>
      <c r="F36" s="11" t="s">
        <v>103</v>
      </c>
      <c r="G36" s="12"/>
      <c r="H36" s="12">
        <v>1101325.69</v>
      </c>
      <c r="I36" s="12">
        <v>121619.96</v>
      </c>
      <c r="J36" s="12">
        <v>121619.96</v>
      </c>
    </row>
    <row r="37" spans="1:10" ht="17.25" customHeight="1" x14ac:dyDescent="0.2">
      <c r="A37" s="48"/>
      <c r="B37" s="46"/>
      <c r="C37" s="44"/>
      <c r="D37" s="39"/>
      <c r="E37" s="11" t="s">
        <v>104</v>
      </c>
      <c r="F37" s="11" t="s">
        <v>105</v>
      </c>
      <c r="G37" s="12"/>
      <c r="H37" s="12">
        <v>470704.21</v>
      </c>
      <c r="I37" s="12">
        <v>295965.63</v>
      </c>
      <c r="J37" s="12">
        <v>256104.05</v>
      </c>
    </row>
    <row r="38" spans="1:10" ht="17.25" customHeight="1" x14ac:dyDescent="0.2">
      <c r="A38" s="48"/>
      <c r="B38" s="46"/>
      <c r="C38" s="44"/>
      <c r="D38" s="39"/>
      <c r="E38" s="11" t="s">
        <v>106</v>
      </c>
      <c r="F38" s="11" t="s">
        <v>107</v>
      </c>
      <c r="G38" s="12"/>
      <c r="H38" s="12">
        <v>37834251</v>
      </c>
      <c r="I38" s="12">
        <v>22377363.879999999</v>
      </c>
      <c r="J38" s="12">
        <v>22377363.879999999</v>
      </c>
    </row>
    <row r="39" spans="1:10" ht="17.25" customHeight="1" x14ac:dyDescent="0.2">
      <c r="A39" s="48"/>
      <c r="B39" s="46"/>
      <c r="C39" s="44"/>
      <c r="D39" s="39"/>
      <c r="E39" s="11" t="s">
        <v>108</v>
      </c>
      <c r="F39" s="11" t="s">
        <v>109</v>
      </c>
      <c r="G39" s="12"/>
      <c r="H39" s="12">
        <v>4645.6400000000003</v>
      </c>
      <c r="I39" s="12">
        <v>4645.6400000000003</v>
      </c>
      <c r="J39" s="12">
        <v>4645.6400000000003</v>
      </c>
    </row>
    <row r="40" spans="1:10" ht="17.25" customHeight="1" x14ac:dyDescent="0.2">
      <c r="A40" s="48"/>
      <c r="B40" s="46"/>
      <c r="C40" s="45" t="s">
        <v>110</v>
      </c>
      <c r="D40" s="36"/>
      <c r="E40" s="36"/>
      <c r="F40" s="37"/>
      <c r="G40" s="13">
        <f>SUM(G4:G39)</f>
        <v>0</v>
      </c>
      <c r="H40" s="13">
        <f>SUM(H4:H39)</f>
        <v>279640325.64999998</v>
      </c>
      <c r="I40" s="13">
        <f>SUM(I4:I39)</f>
        <v>171936883.43999997</v>
      </c>
      <c r="J40" s="13">
        <f>SUM(J4:J39)</f>
        <v>168864312.40999997</v>
      </c>
    </row>
    <row r="41" spans="1:10" ht="17.25" customHeight="1" x14ac:dyDescent="0.2">
      <c r="A41" s="48"/>
      <c r="B41" s="46"/>
      <c r="C41" s="41">
        <v>3</v>
      </c>
      <c r="D41" s="38" t="s">
        <v>111</v>
      </c>
      <c r="E41" s="11" t="s">
        <v>278</v>
      </c>
      <c r="F41" s="11" t="s">
        <v>288</v>
      </c>
      <c r="G41" s="12"/>
      <c r="H41" s="12">
        <v>29500</v>
      </c>
      <c r="I41" s="12">
        <v>29500</v>
      </c>
      <c r="J41" s="14">
        <v>29500</v>
      </c>
    </row>
    <row r="42" spans="1:10" ht="17.25" customHeight="1" x14ac:dyDescent="0.2">
      <c r="A42" s="48"/>
      <c r="B42" s="46"/>
      <c r="C42" s="42"/>
      <c r="D42" s="39"/>
      <c r="E42" s="11" t="s">
        <v>298</v>
      </c>
      <c r="F42" s="11" t="s">
        <v>122</v>
      </c>
      <c r="G42" s="12">
        <v>0</v>
      </c>
      <c r="H42" s="12"/>
      <c r="I42" s="12"/>
      <c r="J42" s="14"/>
    </row>
    <row r="43" spans="1:10" ht="17.25" customHeight="1" x14ac:dyDescent="0.2">
      <c r="A43" s="48"/>
      <c r="B43" s="46"/>
      <c r="C43" s="42"/>
      <c r="D43" s="39"/>
      <c r="E43" s="11" t="s">
        <v>112</v>
      </c>
      <c r="F43" s="11" t="s">
        <v>113</v>
      </c>
      <c r="G43" s="12"/>
      <c r="H43" s="12">
        <v>37698</v>
      </c>
      <c r="I43" s="12">
        <v>11451.74</v>
      </c>
      <c r="J43" s="14">
        <v>11451.74</v>
      </c>
    </row>
    <row r="44" spans="1:10" ht="17.25" customHeight="1" x14ac:dyDescent="0.2">
      <c r="A44" s="48"/>
      <c r="B44" s="46"/>
      <c r="C44" s="42"/>
      <c r="D44" s="39"/>
      <c r="E44" s="11" t="s">
        <v>114</v>
      </c>
      <c r="F44" s="11" t="s">
        <v>115</v>
      </c>
      <c r="G44" s="12"/>
      <c r="H44" s="12">
        <v>46267</v>
      </c>
      <c r="I44" s="12">
        <v>4970.7299999999996</v>
      </c>
      <c r="J44" s="14">
        <v>4970.7299999999996</v>
      </c>
    </row>
    <row r="45" spans="1:10" ht="17.25" customHeight="1" x14ac:dyDescent="0.2">
      <c r="A45" s="48"/>
      <c r="B45" s="46"/>
      <c r="C45" s="42"/>
      <c r="D45" s="39"/>
      <c r="E45" s="11" t="s">
        <v>116</v>
      </c>
      <c r="F45" s="11" t="s">
        <v>117</v>
      </c>
      <c r="G45" s="12"/>
      <c r="H45" s="12">
        <v>668739.69999999995</v>
      </c>
      <c r="I45" s="12">
        <v>433646.86</v>
      </c>
      <c r="J45" s="14">
        <v>433646.86</v>
      </c>
    </row>
    <row r="46" spans="1:10" ht="17.25" customHeight="1" x14ac:dyDescent="0.2">
      <c r="A46" s="48"/>
      <c r="B46" s="46"/>
      <c r="C46" s="42"/>
      <c r="D46" s="39"/>
      <c r="E46" s="11" t="s">
        <v>118</v>
      </c>
      <c r="F46" s="11" t="s">
        <v>119</v>
      </c>
      <c r="G46" s="12"/>
      <c r="H46" s="12">
        <v>4553754.93</v>
      </c>
      <c r="I46" s="12">
        <v>2677308.44</v>
      </c>
      <c r="J46" s="14">
        <v>2675619.61</v>
      </c>
    </row>
    <row r="47" spans="1:10" ht="17.25" customHeight="1" x14ac:dyDescent="0.2">
      <c r="A47" s="48"/>
      <c r="B47" s="46"/>
      <c r="C47" s="42"/>
      <c r="D47" s="39"/>
      <c r="E47" s="11" t="s">
        <v>120</v>
      </c>
      <c r="F47" s="11" t="s">
        <v>121</v>
      </c>
      <c r="G47" s="12"/>
      <c r="H47" s="12">
        <v>1494084.86</v>
      </c>
      <c r="I47" s="12">
        <v>893189.2</v>
      </c>
      <c r="J47" s="14">
        <v>893189.2</v>
      </c>
    </row>
    <row r="48" spans="1:10" ht="17.25" customHeight="1" x14ac:dyDescent="0.2">
      <c r="A48" s="48"/>
      <c r="B48" s="46"/>
      <c r="C48" s="42"/>
      <c r="D48" s="39"/>
      <c r="E48" s="11" t="s">
        <v>123</v>
      </c>
      <c r="F48" s="11" t="s">
        <v>124</v>
      </c>
      <c r="G48" s="12"/>
      <c r="H48" s="12">
        <v>1324931.8500000001</v>
      </c>
      <c r="I48" s="12">
        <v>1060976.25</v>
      </c>
      <c r="J48" s="14">
        <v>937710.55</v>
      </c>
    </row>
    <row r="49" spans="1:10" ht="17.25" customHeight="1" x14ac:dyDescent="0.2">
      <c r="A49" s="48"/>
      <c r="B49" s="46"/>
      <c r="C49" s="42"/>
      <c r="D49" s="39"/>
      <c r="E49" s="11" t="s">
        <v>320</v>
      </c>
      <c r="F49" s="11" t="s">
        <v>323</v>
      </c>
      <c r="G49" s="12"/>
      <c r="H49" s="12">
        <v>187</v>
      </c>
      <c r="I49" s="12">
        <v>187</v>
      </c>
      <c r="J49" s="14">
        <v>187</v>
      </c>
    </row>
    <row r="50" spans="1:10" ht="17.25" customHeight="1" x14ac:dyDescent="0.2">
      <c r="A50" s="48"/>
      <c r="B50" s="46"/>
      <c r="C50" s="42"/>
      <c r="D50" s="39"/>
      <c r="E50" s="11" t="s">
        <v>279</v>
      </c>
      <c r="F50" s="11" t="s">
        <v>289</v>
      </c>
      <c r="G50" s="12"/>
      <c r="H50" s="12">
        <v>11361</v>
      </c>
      <c r="I50" s="12">
        <v>10216.81</v>
      </c>
      <c r="J50" s="14">
        <v>10141.290000000001</v>
      </c>
    </row>
    <row r="51" spans="1:10" ht="17.25" customHeight="1" x14ac:dyDescent="0.2">
      <c r="A51" s="48"/>
      <c r="B51" s="46"/>
      <c r="C51" s="42"/>
      <c r="D51" s="39"/>
      <c r="E51" s="11" t="s">
        <v>299</v>
      </c>
      <c r="F51" s="11" t="s">
        <v>300</v>
      </c>
      <c r="G51" s="12"/>
      <c r="H51" s="12">
        <v>2464.21</v>
      </c>
      <c r="I51" s="12">
        <v>1258.56</v>
      </c>
      <c r="J51" s="14">
        <v>1258.56</v>
      </c>
    </row>
    <row r="52" spans="1:10" ht="17.25" customHeight="1" x14ac:dyDescent="0.2">
      <c r="A52" s="48"/>
      <c r="B52" s="46"/>
      <c r="C52" s="42"/>
      <c r="D52" s="39"/>
      <c r="E52" s="11" t="s">
        <v>280</v>
      </c>
      <c r="F52" s="11" t="s">
        <v>290</v>
      </c>
      <c r="G52" s="12"/>
      <c r="H52" s="12">
        <v>855.52</v>
      </c>
      <c r="I52" s="12">
        <v>855.52</v>
      </c>
      <c r="J52" s="14">
        <v>855.52</v>
      </c>
    </row>
    <row r="53" spans="1:10" ht="17.25" customHeight="1" x14ac:dyDescent="0.2">
      <c r="A53" s="48"/>
      <c r="B53" s="46"/>
      <c r="C53" s="42"/>
      <c r="D53" s="39"/>
      <c r="E53" s="11" t="s">
        <v>326</v>
      </c>
      <c r="F53" s="11" t="s">
        <v>328</v>
      </c>
      <c r="G53" s="12"/>
      <c r="H53" s="12">
        <v>69.8</v>
      </c>
      <c r="I53" s="12">
        <v>69.8</v>
      </c>
      <c r="J53" s="14">
        <v>69.8</v>
      </c>
    </row>
    <row r="54" spans="1:10" ht="17.25" customHeight="1" x14ac:dyDescent="0.2">
      <c r="A54" s="48"/>
      <c r="B54" s="46"/>
      <c r="C54" s="42"/>
      <c r="D54" s="39"/>
      <c r="E54" s="11" t="s">
        <v>281</v>
      </c>
      <c r="F54" s="11" t="s">
        <v>291</v>
      </c>
      <c r="G54" s="12"/>
      <c r="H54" s="12">
        <v>975.07</v>
      </c>
      <c r="I54" s="12">
        <v>975.07</v>
      </c>
      <c r="J54" s="14">
        <v>975.07</v>
      </c>
    </row>
    <row r="55" spans="1:10" ht="17.25" customHeight="1" x14ac:dyDescent="0.2">
      <c r="A55" s="48"/>
      <c r="B55" s="46"/>
      <c r="C55" s="42"/>
      <c r="D55" s="39"/>
      <c r="E55" s="11" t="s">
        <v>282</v>
      </c>
      <c r="F55" s="11" t="s">
        <v>292</v>
      </c>
      <c r="G55" s="12"/>
      <c r="H55" s="12">
        <v>2353.04</v>
      </c>
      <c r="I55" s="12">
        <v>2353.04</v>
      </c>
      <c r="J55" s="14">
        <v>2353.04</v>
      </c>
    </row>
    <row r="56" spans="1:10" ht="17.25" customHeight="1" x14ac:dyDescent="0.2">
      <c r="A56" s="48"/>
      <c r="B56" s="46"/>
      <c r="C56" s="42"/>
      <c r="D56" s="39"/>
      <c r="E56" s="11" t="s">
        <v>283</v>
      </c>
      <c r="F56" s="11" t="s">
        <v>293</v>
      </c>
      <c r="G56" s="12"/>
      <c r="H56" s="12">
        <v>10428</v>
      </c>
      <c r="I56" s="12">
        <v>10428</v>
      </c>
      <c r="J56" s="14">
        <v>10428</v>
      </c>
    </row>
    <row r="57" spans="1:10" ht="17.25" customHeight="1" x14ac:dyDescent="0.2">
      <c r="A57" s="48"/>
      <c r="B57" s="46"/>
      <c r="C57" s="42"/>
      <c r="D57" s="39"/>
      <c r="E57" s="11" t="s">
        <v>125</v>
      </c>
      <c r="F57" s="11" t="s">
        <v>126</v>
      </c>
      <c r="G57" s="12"/>
      <c r="H57" s="12">
        <v>68037.289999999994</v>
      </c>
      <c r="I57" s="12">
        <v>1548.01</v>
      </c>
      <c r="J57" s="14">
        <v>1548.01</v>
      </c>
    </row>
    <row r="58" spans="1:10" ht="17.25" customHeight="1" x14ac:dyDescent="0.2">
      <c r="A58" s="48"/>
      <c r="B58" s="46"/>
      <c r="C58" s="42"/>
      <c r="D58" s="39"/>
      <c r="E58" s="11" t="s">
        <v>314</v>
      </c>
      <c r="F58" s="11" t="s">
        <v>315</v>
      </c>
      <c r="G58" s="12"/>
      <c r="H58" s="12">
        <v>380</v>
      </c>
      <c r="I58" s="12">
        <v>380</v>
      </c>
      <c r="J58" s="14">
        <v>380</v>
      </c>
    </row>
    <row r="59" spans="1:10" ht="17.25" customHeight="1" x14ac:dyDescent="0.2">
      <c r="A59" s="48"/>
      <c r="B59" s="46"/>
      <c r="C59" s="42"/>
      <c r="D59" s="39"/>
      <c r="E59" s="11" t="s">
        <v>284</v>
      </c>
      <c r="F59" s="11" t="s">
        <v>294</v>
      </c>
      <c r="G59" s="12"/>
      <c r="H59" s="12">
        <v>3332.78</v>
      </c>
      <c r="I59" s="12">
        <v>3332.78</v>
      </c>
      <c r="J59" s="14">
        <v>3332.78</v>
      </c>
    </row>
    <row r="60" spans="1:10" ht="17.25" customHeight="1" x14ac:dyDescent="0.2">
      <c r="A60" s="48"/>
      <c r="B60" s="46"/>
      <c r="C60" s="42"/>
      <c r="D60" s="39"/>
      <c r="E60" s="11" t="s">
        <v>327</v>
      </c>
      <c r="F60" s="11" t="s">
        <v>329</v>
      </c>
      <c r="G60" s="12"/>
      <c r="H60" s="12">
        <v>1780</v>
      </c>
      <c r="I60" s="12">
        <v>1780</v>
      </c>
      <c r="J60" s="14">
        <v>1780</v>
      </c>
    </row>
    <row r="61" spans="1:10" ht="17.25" customHeight="1" x14ac:dyDescent="0.2">
      <c r="A61" s="48"/>
      <c r="B61" s="46"/>
      <c r="C61" s="42"/>
      <c r="D61" s="39"/>
      <c r="E61" s="11" t="s">
        <v>127</v>
      </c>
      <c r="F61" s="11" t="s">
        <v>128</v>
      </c>
      <c r="G61" s="12"/>
      <c r="H61" s="12">
        <v>3150.3</v>
      </c>
      <c r="I61" s="12">
        <v>3150.3</v>
      </c>
      <c r="J61" s="14">
        <v>3150.3</v>
      </c>
    </row>
    <row r="62" spans="1:10" ht="17.25" customHeight="1" x14ac:dyDescent="0.2">
      <c r="A62" s="48"/>
      <c r="B62" s="46"/>
      <c r="C62" s="42"/>
      <c r="D62" s="39"/>
      <c r="E62" s="11" t="s">
        <v>129</v>
      </c>
      <c r="F62" s="11" t="s">
        <v>130</v>
      </c>
      <c r="G62" s="12"/>
      <c r="H62" s="12">
        <v>610933.9</v>
      </c>
      <c r="I62" s="12">
        <v>190489.22</v>
      </c>
      <c r="J62" s="14">
        <v>190489.22</v>
      </c>
    </row>
    <row r="63" spans="1:10" ht="17.25" customHeight="1" x14ac:dyDescent="0.2">
      <c r="A63" s="48"/>
      <c r="B63" s="46"/>
      <c r="C63" s="42"/>
      <c r="D63" s="39"/>
      <c r="E63" s="11" t="s">
        <v>301</v>
      </c>
      <c r="F63" s="11" t="s">
        <v>302</v>
      </c>
      <c r="G63" s="12"/>
      <c r="H63" s="12">
        <v>77</v>
      </c>
      <c r="I63" s="12">
        <v>77</v>
      </c>
      <c r="J63" s="14">
        <v>77</v>
      </c>
    </row>
    <row r="64" spans="1:10" ht="17.25" customHeight="1" x14ac:dyDescent="0.2">
      <c r="A64" s="48"/>
      <c r="B64" s="46"/>
      <c r="C64" s="42"/>
      <c r="D64" s="39"/>
      <c r="E64" s="11" t="s">
        <v>321</v>
      </c>
      <c r="F64" s="11" t="s">
        <v>324</v>
      </c>
      <c r="G64" s="12"/>
      <c r="H64" s="12">
        <v>550</v>
      </c>
      <c r="I64" s="12">
        <v>550</v>
      </c>
      <c r="J64" s="14">
        <v>550</v>
      </c>
    </row>
    <row r="65" spans="1:10" ht="17.25" customHeight="1" x14ac:dyDescent="0.2">
      <c r="A65" s="48"/>
      <c r="B65" s="46"/>
      <c r="C65" s="42"/>
      <c r="D65" s="39"/>
      <c r="E65" s="11" t="s">
        <v>131</v>
      </c>
      <c r="F65" s="11" t="s">
        <v>132</v>
      </c>
      <c r="G65" s="12"/>
      <c r="H65" s="12">
        <v>25661.29</v>
      </c>
      <c r="I65" s="12">
        <v>12400</v>
      </c>
      <c r="J65" s="14">
        <v>12400</v>
      </c>
    </row>
    <row r="66" spans="1:10" ht="17.25" customHeight="1" x14ac:dyDescent="0.2">
      <c r="A66" s="48"/>
      <c r="B66" s="46"/>
      <c r="C66" s="42"/>
      <c r="D66" s="39"/>
      <c r="E66" s="11" t="s">
        <v>133</v>
      </c>
      <c r="F66" s="11" t="s">
        <v>134</v>
      </c>
      <c r="G66" s="12"/>
      <c r="H66" s="12">
        <v>1666916.47</v>
      </c>
      <c r="I66" s="12">
        <v>839475</v>
      </c>
      <c r="J66" s="14">
        <v>838731.71</v>
      </c>
    </row>
    <row r="67" spans="1:10" ht="17.25" customHeight="1" x14ac:dyDescent="0.2">
      <c r="A67" s="48"/>
      <c r="B67" s="46"/>
      <c r="C67" s="42"/>
      <c r="D67" s="39"/>
      <c r="E67" s="11" t="s">
        <v>135</v>
      </c>
      <c r="F67" s="11" t="s">
        <v>136</v>
      </c>
      <c r="G67" s="12"/>
      <c r="H67" s="12">
        <v>372943.11</v>
      </c>
      <c r="I67" s="12">
        <v>300218.53999999998</v>
      </c>
      <c r="J67" s="14">
        <v>300218.53999999998</v>
      </c>
    </row>
    <row r="68" spans="1:10" ht="17.25" customHeight="1" x14ac:dyDescent="0.2">
      <c r="A68" s="48"/>
      <c r="B68" s="46"/>
      <c r="C68" s="42"/>
      <c r="D68" s="39"/>
      <c r="E68" s="11" t="s">
        <v>137</v>
      </c>
      <c r="F68" s="11" t="s">
        <v>138</v>
      </c>
      <c r="G68" s="12"/>
      <c r="H68" s="12">
        <v>147625.10999999999</v>
      </c>
      <c r="I68" s="12">
        <v>54113.93</v>
      </c>
      <c r="J68" s="14">
        <v>53742.94</v>
      </c>
    </row>
    <row r="69" spans="1:10" ht="17.25" customHeight="1" x14ac:dyDescent="0.2">
      <c r="A69" s="48"/>
      <c r="B69" s="46"/>
      <c r="C69" s="42"/>
      <c r="D69" s="39"/>
      <c r="E69" s="11" t="s">
        <v>139</v>
      </c>
      <c r="F69" s="11" t="s">
        <v>140</v>
      </c>
      <c r="G69" s="12"/>
      <c r="H69" s="12">
        <v>82145.52</v>
      </c>
      <c r="I69" s="12">
        <v>3812.83</v>
      </c>
      <c r="J69" s="14">
        <v>3812.83</v>
      </c>
    </row>
    <row r="70" spans="1:10" ht="17.25" customHeight="1" x14ac:dyDescent="0.2">
      <c r="A70" s="48"/>
      <c r="B70" s="46"/>
      <c r="C70" s="42"/>
      <c r="D70" s="39"/>
      <c r="E70" s="11" t="s">
        <v>141</v>
      </c>
      <c r="F70" s="11" t="s">
        <v>122</v>
      </c>
      <c r="G70" s="12">
        <v>36048.99</v>
      </c>
      <c r="H70" s="12"/>
      <c r="I70" s="12"/>
      <c r="J70" s="14"/>
    </row>
    <row r="71" spans="1:10" ht="17.25" customHeight="1" x14ac:dyDescent="0.2">
      <c r="A71" s="48"/>
      <c r="B71" s="46"/>
      <c r="C71" s="42"/>
      <c r="D71" s="39"/>
      <c r="E71" s="11" t="s">
        <v>142</v>
      </c>
      <c r="F71" s="11" t="s">
        <v>143</v>
      </c>
      <c r="G71" s="12"/>
      <c r="H71" s="12">
        <v>2930.3</v>
      </c>
      <c r="I71" s="12">
        <v>1442.5</v>
      </c>
      <c r="J71" s="14">
        <v>1442.5</v>
      </c>
    </row>
    <row r="72" spans="1:10" ht="17.25" customHeight="1" x14ac:dyDescent="0.2">
      <c r="A72" s="48"/>
      <c r="B72" s="46"/>
      <c r="C72" s="42"/>
      <c r="D72" s="39"/>
      <c r="E72" s="11" t="s">
        <v>144</v>
      </c>
      <c r="F72" s="11" t="s">
        <v>145</v>
      </c>
      <c r="G72" s="12"/>
      <c r="H72" s="12">
        <v>1245299.43</v>
      </c>
      <c r="I72" s="12">
        <v>625019.89</v>
      </c>
      <c r="J72" s="14">
        <v>625019.89</v>
      </c>
    </row>
    <row r="73" spans="1:10" ht="17.25" customHeight="1" x14ac:dyDescent="0.2">
      <c r="A73" s="48"/>
      <c r="B73" s="46"/>
      <c r="C73" s="42"/>
      <c r="D73" s="39"/>
      <c r="E73" s="11" t="s">
        <v>146</v>
      </c>
      <c r="F73" s="11" t="s">
        <v>122</v>
      </c>
      <c r="G73" s="12">
        <v>121548.84</v>
      </c>
      <c r="H73" s="12"/>
      <c r="I73" s="12"/>
      <c r="J73" s="14"/>
    </row>
    <row r="74" spans="1:10" ht="17.25" customHeight="1" x14ac:dyDescent="0.2">
      <c r="A74" s="48"/>
      <c r="B74" s="46"/>
      <c r="C74" s="42"/>
      <c r="D74" s="39"/>
      <c r="E74" s="11" t="s">
        <v>147</v>
      </c>
      <c r="F74" s="11" t="s">
        <v>148</v>
      </c>
      <c r="G74" s="12"/>
      <c r="H74" s="12">
        <v>45076811.789999999</v>
      </c>
      <c r="I74" s="12">
        <v>34331025.780000001</v>
      </c>
      <c r="J74" s="14">
        <v>29389367.449999999</v>
      </c>
    </row>
    <row r="75" spans="1:10" ht="17.25" customHeight="1" x14ac:dyDescent="0.2">
      <c r="A75" s="48"/>
      <c r="B75" s="46"/>
      <c r="C75" s="42"/>
      <c r="D75" s="39"/>
      <c r="E75" s="11" t="s">
        <v>149</v>
      </c>
      <c r="F75" s="11" t="s">
        <v>150</v>
      </c>
      <c r="G75" s="12"/>
      <c r="H75" s="12">
        <v>1649421.98</v>
      </c>
      <c r="I75" s="12">
        <v>1010300.23</v>
      </c>
      <c r="J75" s="14">
        <v>871122.62</v>
      </c>
    </row>
    <row r="76" spans="1:10" ht="17.25" customHeight="1" x14ac:dyDescent="0.2">
      <c r="A76" s="48"/>
      <c r="B76" s="46"/>
      <c r="C76" s="42"/>
      <c r="D76" s="39"/>
      <c r="E76" s="11" t="s">
        <v>151</v>
      </c>
      <c r="F76" s="11" t="s">
        <v>152</v>
      </c>
      <c r="G76" s="12"/>
      <c r="H76" s="12">
        <v>284760.76</v>
      </c>
      <c r="I76" s="12">
        <v>180706.43</v>
      </c>
      <c r="J76" s="14">
        <v>174908.54</v>
      </c>
    </row>
    <row r="77" spans="1:10" ht="17.25" customHeight="1" x14ac:dyDescent="0.2">
      <c r="A77" s="48"/>
      <c r="B77" s="46"/>
      <c r="C77" s="42"/>
      <c r="D77" s="39"/>
      <c r="E77" s="11" t="s">
        <v>153</v>
      </c>
      <c r="F77" s="11" t="s">
        <v>154</v>
      </c>
      <c r="G77" s="12"/>
      <c r="H77" s="12">
        <v>1090812.3700000001</v>
      </c>
      <c r="I77" s="12">
        <v>511711.55</v>
      </c>
      <c r="J77" s="14">
        <v>504589.28</v>
      </c>
    </row>
    <row r="78" spans="1:10" ht="17.25" customHeight="1" x14ac:dyDescent="0.2">
      <c r="A78" s="48"/>
      <c r="B78" s="46"/>
      <c r="C78" s="42"/>
      <c r="D78" s="39"/>
      <c r="E78" s="11" t="s">
        <v>155</v>
      </c>
      <c r="F78" s="11" t="s">
        <v>122</v>
      </c>
      <c r="G78" s="12">
        <v>601008.99</v>
      </c>
      <c r="H78" s="12"/>
      <c r="I78" s="12"/>
      <c r="J78" s="14"/>
    </row>
    <row r="79" spans="1:10" ht="17.25" customHeight="1" x14ac:dyDescent="0.2">
      <c r="A79" s="48"/>
      <c r="B79" s="46"/>
      <c r="C79" s="42"/>
      <c r="D79" s="39"/>
      <c r="E79" s="11" t="s">
        <v>156</v>
      </c>
      <c r="F79" s="11" t="s">
        <v>157</v>
      </c>
      <c r="G79" s="12"/>
      <c r="H79" s="12">
        <v>26590.080000000002</v>
      </c>
      <c r="I79" s="12">
        <v>15543.47</v>
      </c>
      <c r="J79" s="14">
        <v>15355.1</v>
      </c>
    </row>
    <row r="80" spans="1:10" ht="17.25" customHeight="1" x14ac:dyDescent="0.2">
      <c r="A80" s="48"/>
      <c r="B80" s="46"/>
      <c r="C80" s="42"/>
      <c r="D80" s="39"/>
      <c r="E80" s="11" t="s">
        <v>158</v>
      </c>
      <c r="F80" s="11" t="s">
        <v>159</v>
      </c>
      <c r="G80" s="12"/>
      <c r="H80" s="12">
        <v>6071263.0899999999</v>
      </c>
      <c r="I80" s="12">
        <v>6014689.7300000004</v>
      </c>
      <c r="J80" s="14">
        <v>6014229.7400000002</v>
      </c>
    </row>
    <row r="81" spans="1:10" ht="17.25" customHeight="1" x14ac:dyDescent="0.2">
      <c r="A81" s="48"/>
      <c r="B81" s="46"/>
      <c r="C81" s="42"/>
      <c r="D81" s="39"/>
      <c r="E81" s="11" t="s">
        <v>160</v>
      </c>
      <c r="F81" s="11" t="s">
        <v>161</v>
      </c>
      <c r="G81" s="12"/>
      <c r="H81" s="12">
        <v>50308078.810000002</v>
      </c>
      <c r="I81" s="12">
        <v>33718683.689999998</v>
      </c>
      <c r="J81" s="14">
        <v>30899132.82</v>
      </c>
    </row>
    <row r="82" spans="1:10" ht="17.25" customHeight="1" x14ac:dyDescent="0.2">
      <c r="A82" s="48"/>
      <c r="B82" s="46"/>
      <c r="C82" s="42"/>
      <c r="D82" s="39"/>
      <c r="E82" s="11" t="s">
        <v>162</v>
      </c>
      <c r="F82" s="11" t="s">
        <v>163</v>
      </c>
      <c r="G82" s="12"/>
      <c r="H82" s="12">
        <v>14912194.949999999</v>
      </c>
      <c r="I82" s="12">
        <v>13934132.48</v>
      </c>
      <c r="J82" s="14">
        <v>8873429.7400000002</v>
      </c>
    </row>
    <row r="83" spans="1:10" ht="17.25" customHeight="1" x14ac:dyDescent="0.2">
      <c r="A83" s="48"/>
      <c r="B83" s="46"/>
      <c r="C83" s="42"/>
      <c r="D83" s="39"/>
      <c r="E83" s="11" t="s">
        <v>164</v>
      </c>
      <c r="F83" s="11" t="s">
        <v>165</v>
      </c>
      <c r="G83" s="12"/>
      <c r="H83" s="12">
        <v>1671.2</v>
      </c>
      <c r="I83" s="12">
        <v>1169.8399999999999</v>
      </c>
      <c r="J83" s="14">
        <v>1169.8399999999999</v>
      </c>
    </row>
    <row r="84" spans="1:10" ht="17.25" customHeight="1" x14ac:dyDescent="0.2">
      <c r="A84" s="48"/>
      <c r="B84" s="46"/>
      <c r="C84" s="42"/>
      <c r="D84" s="39"/>
      <c r="E84" s="11" t="s">
        <v>303</v>
      </c>
      <c r="F84" s="11" t="s">
        <v>304</v>
      </c>
      <c r="G84" s="12"/>
      <c r="H84" s="12">
        <v>791826.25</v>
      </c>
      <c r="I84" s="12">
        <v>791826.25</v>
      </c>
      <c r="J84" s="14">
        <v>791826.25</v>
      </c>
    </row>
    <row r="85" spans="1:10" ht="17.25" customHeight="1" x14ac:dyDescent="0.2">
      <c r="A85" s="48"/>
      <c r="B85" s="46"/>
      <c r="C85" s="42"/>
      <c r="D85" s="39"/>
      <c r="E85" s="11" t="s">
        <v>166</v>
      </c>
      <c r="F85" s="11" t="s">
        <v>167</v>
      </c>
      <c r="G85" s="12"/>
      <c r="H85" s="12">
        <v>397154.65</v>
      </c>
      <c r="I85" s="12">
        <v>78607.509999999995</v>
      </c>
      <c r="J85" s="14">
        <v>78607.509999999995</v>
      </c>
    </row>
    <row r="86" spans="1:10" ht="17.25" customHeight="1" x14ac:dyDescent="0.2">
      <c r="A86" s="48"/>
      <c r="B86" s="46"/>
      <c r="C86" s="42"/>
      <c r="D86" s="39"/>
      <c r="E86" s="11" t="s">
        <v>168</v>
      </c>
      <c r="F86" s="11" t="s">
        <v>169</v>
      </c>
      <c r="G86" s="12"/>
      <c r="H86" s="12">
        <v>97103.24</v>
      </c>
      <c r="I86" s="12">
        <v>63787.13</v>
      </c>
      <c r="J86" s="14">
        <v>63682.3</v>
      </c>
    </row>
    <row r="87" spans="1:10" ht="17.25" customHeight="1" x14ac:dyDescent="0.2">
      <c r="A87" s="48"/>
      <c r="B87" s="46"/>
      <c r="C87" s="42"/>
      <c r="D87" s="39"/>
      <c r="E87" s="11" t="s">
        <v>170</v>
      </c>
      <c r="F87" s="11" t="s">
        <v>171</v>
      </c>
      <c r="G87" s="12"/>
      <c r="H87" s="12">
        <v>205292.59</v>
      </c>
      <c r="I87" s="12">
        <v>96597.71</v>
      </c>
      <c r="J87" s="14">
        <v>95361.33</v>
      </c>
    </row>
    <row r="88" spans="1:10" ht="17.25" customHeight="1" x14ac:dyDescent="0.2">
      <c r="A88" s="48"/>
      <c r="B88" s="46"/>
      <c r="C88" s="42"/>
      <c r="D88" s="39"/>
      <c r="E88" s="11" t="s">
        <v>172</v>
      </c>
      <c r="F88" s="11" t="s">
        <v>173</v>
      </c>
      <c r="G88" s="12"/>
      <c r="H88" s="12">
        <v>147743.85999999999</v>
      </c>
      <c r="I88" s="12">
        <v>36083.26</v>
      </c>
      <c r="J88" s="14">
        <v>36083.26</v>
      </c>
    </row>
    <row r="89" spans="1:10" ht="17.25" customHeight="1" x14ac:dyDescent="0.2">
      <c r="A89" s="48"/>
      <c r="B89" s="46"/>
      <c r="C89" s="42"/>
      <c r="D89" s="39"/>
      <c r="E89" s="11" t="s">
        <v>285</v>
      </c>
      <c r="F89" s="11" t="s">
        <v>295</v>
      </c>
      <c r="G89" s="12"/>
      <c r="H89" s="12">
        <v>814500</v>
      </c>
      <c r="I89" s="12">
        <v>184959.91</v>
      </c>
      <c r="J89" s="14">
        <v>184959.91</v>
      </c>
    </row>
    <row r="90" spans="1:10" ht="17.25" customHeight="1" x14ac:dyDescent="0.2">
      <c r="A90" s="48"/>
      <c r="B90" s="46"/>
      <c r="C90" s="42"/>
      <c r="D90" s="39"/>
      <c r="E90" s="11" t="s">
        <v>174</v>
      </c>
      <c r="F90" s="11" t="s">
        <v>175</v>
      </c>
      <c r="G90" s="12"/>
      <c r="H90" s="12">
        <v>10802.4</v>
      </c>
      <c r="I90" s="12">
        <v>3632.95</v>
      </c>
      <c r="J90" s="14">
        <v>3632.95</v>
      </c>
    </row>
    <row r="91" spans="1:10" ht="17.25" customHeight="1" x14ac:dyDescent="0.2">
      <c r="A91" s="48"/>
      <c r="B91" s="46"/>
      <c r="C91" s="42"/>
      <c r="D91" s="39"/>
      <c r="E91" s="11" t="s">
        <v>176</v>
      </c>
      <c r="F91" s="11" t="s">
        <v>177</v>
      </c>
      <c r="G91" s="12"/>
      <c r="H91" s="12">
        <v>2588232.36</v>
      </c>
      <c r="I91" s="12">
        <v>1402732.12</v>
      </c>
      <c r="J91" s="14">
        <v>1391011.33</v>
      </c>
    </row>
    <row r="92" spans="1:10" ht="17.25" customHeight="1" x14ac:dyDescent="0.2">
      <c r="A92" s="48"/>
      <c r="B92" s="46"/>
      <c r="C92" s="42"/>
      <c r="D92" s="39"/>
      <c r="E92" s="11" t="s">
        <v>178</v>
      </c>
      <c r="F92" s="11" t="s">
        <v>179</v>
      </c>
      <c r="G92" s="12"/>
      <c r="H92" s="12">
        <v>606240</v>
      </c>
      <c r="I92" s="12">
        <v>370010.86</v>
      </c>
      <c r="J92" s="14">
        <v>367132.3</v>
      </c>
    </row>
    <row r="93" spans="1:10" ht="17.25" customHeight="1" x14ac:dyDescent="0.2">
      <c r="A93" s="48"/>
      <c r="B93" s="46"/>
      <c r="C93" s="42"/>
      <c r="D93" s="39"/>
      <c r="E93" s="11" t="s">
        <v>305</v>
      </c>
      <c r="F93" s="11" t="s">
        <v>306</v>
      </c>
      <c r="G93" s="12"/>
      <c r="H93" s="12">
        <v>770</v>
      </c>
      <c r="I93" s="12">
        <v>770</v>
      </c>
      <c r="J93" s="14">
        <v>770</v>
      </c>
    </row>
    <row r="94" spans="1:10" ht="17.25" customHeight="1" x14ac:dyDescent="0.2">
      <c r="A94" s="48"/>
      <c r="B94" s="46"/>
      <c r="C94" s="42"/>
      <c r="D94" s="39"/>
      <c r="E94" s="11" t="s">
        <v>180</v>
      </c>
      <c r="F94" s="11" t="s">
        <v>181</v>
      </c>
      <c r="G94" s="12"/>
      <c r="H94" s="12">
        <v>4871081.1900000004</v>
      </c>
      <c r="I94" s="12">
        <v>2673914.87</v>
      </c>
      <c r="J94" s="14">
        <v>2655119.63</v>
      </c>
    </row>
    <row r="95" spans="1:10" ht="17.25" customHeight="1" x14ac:dyDescent="0.2">
      <c r="A95" s="48"/>
      <c r="B95" s="46"/>
      <c r="C95" s="42"/>
      <c r="D95" s="39"/>
      <c r="E95" s="11" t="s">
        <v>182</v>
      </c>
      <c r="F95" s="11" t="s">
        <v>183</v>
      </c>
      <c r="G95" s="12"/>
      <c r="H95" s="12">
        <v>357274.83</v>
      </c>
      <c r="I95" s="12">
        <v>188170.42</v>
      </c>
      <c r="J95" s="14">
        <v>188170.42</v>
      </c>
    </row>
    <row r="96" spans="1:10" ht="17.25" customHeight="1" x14ac:dyDescent="0.2">
      <c r="A96" s="48"/>
      <c r="B96" s="46"/>
      <c r="C96" s="42"/>
      <c r="D96" s="39"/>
      <c r="E96" s="11" t="s">
        <v>184</v>
      </c>
      <c r="F96" s="11" t="s">
        <v>185</v>
      </c>
      <c r="G96" s="12"/>
      <c r="H96" s="12">
        <v>0</v>
      </c>
      <c r="I96" s="12"/>
      <c r="J96" s="14"/>
    </row>
    <row r="97" spans="1:10" ht="17.25" customHeight="1" x14ac:dyDescent="0.2">
      <c r="A97" s="48"/>
      <c r="B97" s="46"/>
      <c r="C97" s="42"/>
      <c r="D97" s="39"/>
      <c r="E97" s="11" t="s">
        <v>186</v>
      </c>
      <c r="F97" s="11" t="s">
        <v>187</v>
      </c>
      <c r="G97" s="12"/>
      <c r="H97" s="12">
        <v>181088.21</v>
      </c>
      <c r="I97" s="12">
        <v>44333.42</v>
      </c>
      <c r="J97" s="14">
        <v>43834.59</v>
      </c>
    </row>
    <row r="98" spans="1:10" ht="17.25" customHeight="1" x14ac:dyDescent="0.2">
      <c r="A98" s="48"/>
      <c r="B98" s="46"/>
      <c r="C98" s="42"/>
      <c r="D98" s="39"/>
      <c r="E98" s="11" t="s">
        <v>188</v>
      </c>
      <c r="F98" s="11" t="s">
        <v>189</v>
      </c>
      <c r="G98" s="12"/>
      <c r="H98" s="12">
        <v>262229.17</v>
      </c>
      <c r="I98" s="12">
        <v>90454.74</v>
      </c>
      <c r="J98" s="14">
        <v>90454.74</v>
      </c>
    </row>
    <row r="99" spans="1:10" ht="17.25" customHeight="1" x14ac:dyDescent="0.2">
      <c r="A99" s="48"/>
      <c r="B99" s="46"/>
      <c r="C99" s="42"/>
      <c r="D99" s="39"/>
      <c r="E99" s="11" t="s">
        <v>190</v>
      </c>
      <c r="F99" s="11" t="s">
        <v>191</v>
      </c>
      <c r="G99" s="12"/>
      <c r="H99" s="12">
        <v>276154.52</v>
      </c>
      <c r="I99" s="12">
        <v>263019.87</v>
      </c>
      <c r="J99" s="14">
        <v>263019.87</v>
      </c>
    </row>
    <row r="100" spans="1:10" ht="17.25" customHeight="1" x14ac:dyDescent="0.2">
      <c r="A100" s="48"/>
      <c r="B100" s="46"/>
      <c r="C100" s="42"/>
      <c r="D100" s="39"/>
      <c r="E100" s="11" t="s">
        <v>192</v>
      </c>
      <c r="F100" s="11" t="s">
        <v>193</v>
      </c>
      <c r="G100" s="12"/>
      <c r="H100" s="12">
        <v>116593.29</v>
      </c>
      <c r="I100" s="12">
        <v>10034.39</v>
      </c>
      <c r="J100" s="14">
        <v>10034.39</v>
      </c>
    </row>
    <row r="101" spans="1:10" ht="17.25" customHeight="1" x14ac:dyDescent="0.2">
      <c r="A101" s="48"/>
      <c r="B101" s="46"/>
      <c r="C101" s="42"/>
      <c r="D101" s="39"/>
      <c r="E101" s="11" t="s">
        <v>194</v>
      </c>
      <c r="F101" s="11" t="s">
        <v>195</v>
      </c>
      <c r="G101" s="12"/>
      <c r="H101" s="12">
        <v>47733.2</v>
      </c>
      <c r="I101" s="12">
        <v>25193.82</v>
      </c>
      <c r="J101" s="14">
        <v>25193.82</v>
      </c>
    </row>
    <row r="102" spans="1:10" ht="17.25" customHeight="1" x14ac:dyDescent="0.2">
      <c r="A102" s="48"/>
      <c r="B102" s="46"/>
      <c r="C102" s="42"/>
      <c r="D102" s="39"/>
      <c r="E102" s="11" t="s">
        <v>196</v>
      </c>
      <c r="F102" s="11" t="s">
        <v>150</v>
      </c>
      <c r="G102" s="12"/>
      <c r="H102" s="12">
        <v>158016.38</v>
      </c>
      <c r="I102" s="12">
        <v>86402.51</v>
      </c>
      <c r="J102" s="14">
        <v>85303.98</v>
      </c>
    </row>
    <row r="103" spans="1:10" ht="17.25" customHeight="1" x14ac:dyDescent="0.2">
      <c r="A103" s="48"/>
      <c r="B103" s="46"/>
      <c r="C103" s="42"/>
      <c r="D103" s="39"/>
      <c r="E103" s="11" t="s">
        <v>197</v>
      </c>
      <c r="F103" s="11" t="s">
        <v>198</v>
      </c>
      <c r="G103" s="12"/>
      <c r="H103" s="12">
        <v>9869636.0700000003</v>
      </c>
      <c r="I103" s="12">
        <v>6748062.3300000001</v>
      </c>
      <c r="J103" s="14">
        <v>5751528.8200000003</v>
      </c>
    </row>
    <row r="104" spans="1:10" ht="17.25" customHeight="1" x14ac:dyDescent="0.2">
      <c r="A104" s="48"/>
      <c r="B104" s="46"/>
      <c r="C104" s="42"/>
      <c r="D104" s="39"/>
      <c r="E104" s="11" t="s">
        <v>199</v>
      </c>
      <c r="F104" s="11" t="s">
        <v>200</v>
      </c>
      <c r="G104" s="12"/>
      <c r="H104" s="12">
        <v>203489.87</v>
      </c>
      <c r="I104" s="12">
        <v>113527.66</v>
      </c>
      <c r="J104" s="14">
        <v>113527.66</v>
      </c>
    </row>
    <row r="105" spans="1:10" ht="17.25" customHeight="1" x14ac:dyDescent="0.2">
      <c r="A105" s="48"/>
      <c r="B105" s="46"/>
      <c r="C105" s="42"/>
      <c r="D105" s="39"/>
      <c r="E105" s="11" t="s">
        <v>201</v>
      </c>
      <c r="F105" s="11" t="s">
        <v>202</v>
      </c>
      <c r="G105" s="12"/>
      <c r="H105" s="12">
        <v>228474.44</v>
      </c>
      <c r="I105" s="12">
        <v>71366.75</v>
      </c>
      <c r="J105" s="14">
        <v>70985.41</v>
      </c>
    </row>
    <row r="106" spans="1:10" ht="17.25" customHeight="1" x14ac:dyDescent="0.2">
      <c r="A106" s="48"/>
      <c r="B106" s="46"/>
      <c r="C106" s="42"/>
      <c r="D106" s="39"/>
      <c r="E106" s="11" t="s">
        <v>203</v>
      </c>
      <c r="F106" s="11" t="s">
        <v>204</v>
      </c>
      <c r="G106" s="12"/>
      <c r="H106" s="12">
        <v>13388.4</v>
      </c>
      <c r="I106" s="12">
        <v>8520</v>
      </c>
      <c r="J106" s="14">
        <v>8520</v>
      </c>
    </row>
    <row r="107" spans="1:10" ht="17.25" customHeight="1" x14ac:dyDescent="0.2">
      <c r="A107" s="48"/>
      <c r="B107" s="46"/>
      <c r="C107" s="42"/>
      <c r="D107" s="39"/>
      <c r="E107" s="11" t="s">
        <v>205</v>
      </c>
      <c r="F107" s="11" t="s">
        <v>206</v>
      </c>
      <c r="G107" s="12"/>
      <c r="H107" s="12">
        <v>6478382.8399999999</v>
      </c>
      <c r="I107" s="12">
        <v>3160647.84</v>
      </c>
      <c r="J107" s="14">
        <v>1462879.1</v>
      </c>
    </row>
    <row r="108" spans="1:10" ht="17.25" customHeight="1" x14ac:dyDescent="0.2">
      <c r="A108" s="48"/>
      <c r="B108" s="46"/>
      <c r="C108" s="42"/>
      <c r="D108" s="39"/>
      <c r="E108" s="11" t="s">
        <v>207</v>
      </c>
      <c r="F108" s="11" t="s">
        <v>208</v>
      </c>
      <c r="G108" s="12"/>
      <c r="H108" s="12">
        <v>14150821.550000001</v>
      </c>
      <c r="I108" s="12">
        <v>4381923.8099999996</v>
      </c>
      <c r="J108" s="14">
        <v>3218652.72</v>
      </c>
    </row>
    <row r="109" spans="1:10" ht="17.25" customHeight="1" x14ac:dyDescent="0.2">
      <c r="A109" s="48"/>
      <c r="B109" s="46"/>
      <c r="C109" s="42"/>
      <c r="D109" s="39"/>
      <c r="E109" s="11" t="s">
        <v>209</v>
      </c>
      <c r="F109" s="11" t="s">
        <v>210</v>
      </c>
      <c r="G109" s="12"/>
      <c r="H109" s="12">
        <v>6882923.1399999997</v>
      </c>
      <c r="I109" s="12">
        <v>2111665.66</v>
      </c>
      <c r="J109" s="14">
        <v>1380385.12</v>
      </c>
    </row>
    <row r="110" spans="1:10" ht="17.25" customHeight="1" x14ac:dyDescent="0.2">
      <c r="A110" s="48"/>
      <c r="B110" s="46"/>
      <c r="C110" s="42"/>
      <c r="D110" s="39"/>
      <c r="E110" s="11" t="s">
        <v>211</v>
      </c>
      <c r="F110" s="11" t="s">
        <v>212</v>
      </c>
      <c r="G110" s="12"/>
      <c r="H110" s="12">
        <v>10135497.699999999</v>
      </c>
      <c r="I110" s="12">
        <v>4628917.84</v>
      </c>
      <c r="J110" s="14">
        <v>3902396.62</v>
      </c>
    </row>
    <row r="111" spans="1:10" ht="17.25" customHeight="1" x14ac:dyDescent="0.2">
      <c r="A111" s="48"/>
      <c r="B111" s="46"/>
      <c r="C111" s="42"/>
      <c r="D111" s="39"/>
      <c r="E111" s="11" t="s">
        <v>213</v>
      </c>
      <c r="F111" s="11" t="s">
        <v>214</v>
      </c>
      <c r="G111" s="12"/>
      <c r="H111" s="12">
        <v>1419188.6</v>
      </c>
      <c r="I111" s="12">
        <v>730.16</v>
      </c>
      <c r="J111" s="14">
        <v>700.17</v>
      </c>
    </row>
    <row r="112" spans="1:10" ht="17.25" customHeight="1" x14ac:dyDescent="0.2">
      <c r="A112" s="48"/>
      <c r="B112" s="46"/>
      <c r="C112" s="42"/>
      <c r="D112" s="39"/>
      <c r="E112" s="11" t="s">
        <v>215</v>
      </c>
      <c r="F112" s="11" t="s">
        <v>216</v>
      </c>
      <c r="G112" s="12"/>
      <c r="H112" s="12">
        <v>8831447.0199999996</v>
      </c>
      <c r="I112" s="12">
        <v>2914930.37</v>
      </c>
      <c r="J112" s="14">
        <v>2823480.79</v>
      </c>
    </row>
    <row r="113" spans="1:10" ht="17.25" customHeight="1" x14ac:dyDescent="0.2">
      <c r="A113" s="48"/>
      <c r="B113" s="46"/>
      <c r="C113" s="42"/>
      <c r="D113" s="39"/>
      <c r="E113" s="11" t="s">
        <v>217</v>
      </c>
      <c r="F113" s="11" t="s">
        <v>218</v>
      </c>
      <c r="G113" s="12"/>
      <c r="H113" s="12">
        <v>35184.01</v>
      </c>
      <c r="I113" s="12">
        <v>11166.72</v>
      </c>
      <c r="J113" s="14">
        <v>10975.66</v>
      </c>
    </row>
    <row r="114" spans="1:10" ht="17.25" customHeight="1" x14ac:dyDescent="0.2">
      <c r="A114" s="48"/>
      <c r="B114" s="46"/>
      <c r="C114" s="42"/>
      <c r="D114" s="39"/>
      <c r="E114" s="11" t="s">
        <v>219</v>
      </c>
      <c r="F114" s="11" t="s">
        <v>220</v>
      </c>
      <c r="G114" s="12"/>
      <c r="H114" s="12">
        <v>1306375.32</v>
      </c>
      <c r="I114" s="12">
        <v>96930.6</v>
      </c>
      <c r="J114" s="14">
        <v>95078.77</v>
      </c>
    </row>
    <row r="115" spans="1:10" ht="17.25" customHeight="1" x14ac:dyDescent="0.2">
      <c r="A115" s="48"/>
      <c r="B115" s="46"/>
      <c r="C115" s="42"/>
      <c r="D115" s="39"/>
      <c r="E115" s="11" t="s">
        <v>221</v>
      </c>
      <c r="F115" s="11" t="s">
        <v>222</v>
      </c>
      <c r="G115" s="12"/>
      <c r="H115" s="12">
        <v>820932.38</v>
      </c>
      <c r="I115" s="12">
        <v>638552.86</v>
      </c>
      <c r="J115" s="14">
        <v>568689.06999999995</v>
      </c>
    </row>
    <row r="116" spans="1:10" ht="17.25" customHeight="1" x14ac:dyDescent="0.2">
      <c r="A116" s="48"/>
      <c r="B116" s="46"/>
      <c r="C116" s="42"/>
      <c r="D116" s="39"/>
      <c r="E116" s="11" t="s">
        <v>223</v>
      </c>
      <c r="F116" s="11" t="s">
        <v>224</v>
      </c>
      <c r="G116" s="12"/>
      <c r="H116" s="12">
        <v>665407.07999999996</v>
      </c>
      <c r="I116" s="12">
        <v>55014.22</v>
      </c>
      <c r="J116" s="14">
        <v>55014.22</v>
      </c>
    </row>
    <row r="117" spans="1:10" ht="17.25" customHeight="1" x14ac:dyDescent="0.2">
      <c r="A117" s="48"/>
      <c r="B117" s="46"/>
      <c r="C117" s="42"/>
      <c r="D117" s="39"/>
      <c r="E117" s="11" t="s">
        <v>225</v>
      </c>
      <c r="F117" s="11" t="s">
        <v>226</v>
      </c>
      <c r="G117" s="12"/>
      <c r="H117" s="12">
        <v>44765.760000000002</v>
      </c>
      <c r="I117" s="12"/>
      <c r="J117" s="14"/>
    </row>
    <row r="118" spans="1:10" ht="17.25" customHeight="1" x14ac:dyDescent="0.2">
      <c r="A118" s="48"/>
      <c r="B118" s="46"/>
      <c r="C118" s="42"/>
      <c r="D118" s="39"/>
      <c r="E118" s="11" t="s">
        <v>227</v>
      </c>
      <c r="F118" s="11" t="s">
        <v>228</v>
      </c>
      <c r="G118" s="12"/>
      <c r="H118" s="12">
        <v>6184009.0099999998</v>
      </c>
      <c r="I118" s="12">
        <v>1889734.55</v>
      </c>
      <c r="J118" s="14">
        <v>1545925.38</v>
      </c>
    </row>
    <row r="119" spans="1:10" ht="17.25" customHeight="1" x14ac:dyDescent="0.2">
      <c r="A119" s="48"/>
      <c r="B119" s="46"/>
      <c r="C119" s="42"/>
      <c r="D119" s="39"/>
      <c r="E119" s="11" t="s">
        <v>286</v>
      </c>
      <c r="F119" s="11" t="s">
        <v>296</v>
      </c>
      <c r="G119" s="12"/>
      <c r="H119" s="12">
        <v>26762.85</v>
      </c>
      <c r="I119" s="12">
        <v>3090.96</v>
      </c>
      <c r="J119" s="14">
        <v>3025.56</v>
      </c>
    </row>
    <row r="120" spans="1:10" ht="17.25" customHeight="1" x14ac:dyDescent="0.2">
      <c r="A120" s="48"/>
      <c r="B120" s="46"/>
      <c r="C120" s="42"/>
      <c r="D120" s="39"/>
      <c r="E120" s="11" t="s">
        <v>229</v>
      </c>
      <c r="F120" s="11" t="s">
        <v>230</v>
      </c>
      <c r="G120" s="12"/>
      <c r="H120" s="12">
        <v>10041813</v>
      </c>
      <c r="I120" s="12">
        <v>6362190.9100000001</v>
      </c>
      <c r="J120" s="14">
        <v>6362190.9100000001</v>
      </c>
    </row>
    <row r="121" spans="1:10" ht="17.25" customHeight="1" x14ac:dyDescent="0.2">
      <c r="A121" s="48"/>
      <c r="B121" s="46"/>
      <c r="C121" s="42"/>
      <c r="D121" s="39"/>
      <c r="E121" s="11" t="s">
        <v>307</v>
      </c>
      <c r="F121" s="11" t="s">
        <v>122</v>
      </c>
      <c r="G121" s="12">
        <v>647.21</v>
      </c>
      <c r="H121" s="12"/>
      <c r="I121" s="12"/>
      <c r="J121" s="14"/>
    </row>
    <row r="122" spans="1:10" ht="17.25" customHeight="1" x14ac:dyDescent="0.2">
      <c r="A122" s="48"/>
      <c r="B122" s="46"/>
      <c r="C122" s="42"/>
      <c r="D122" s="39"/>
      <c r="E122" s="11" t="s">
        <v>231</v>
      </c>
      <c r="F122" s="11" t="s">
        <v>232</v>
      </c>
      <c r="G122" s="12"/>
      <c r="H122" s="12">
        <v>18035.189999999999</v>
      </c>
      <c r="I122" s="12">
        <v>17647.939999999999</v>
      </c>
      <c r="J122" s="14">
        <v>17647.939999999999</v>
      </c>
    </row>
    <row r="123" spans="1:10" ht="17.25" customHeight="1" x14ac:dyDescent="0.2">
      <c r="A123" s="48"/>
      <c r="B123" s="46"/>
      <c r="C123" s="42"/>
      <c r="D123" s="39"/>
      <c r="E123" s="11" t="s">
        <v>233</v>
      </c>
      <c r="F123" s="11" t="s">
        <v>234</v>
      </c>
      <c r="G123" s="12"/>
      <c r="H123" s="12">
        <v>4254079.76</v>
      </c>
      <c r="I123" s="12">
        <v>2235075.9</v>
      </c>
      <c r="J123" s="14">
        <v>2235075.9</v>
      </c>
    </row>
    <row r="124" spans="1:10" ht="17.25" customHeight="1" x14ac:dyDescent="0.2">
      <c r="A124" s="48"/>
      <c r="B124" s="46"/>
      <c r="C124" s="42"/>
      <c r="D124" s="39"/>
      <c r="E124" s="11" t="s">
        <v>235</v>
      </c>
      <c r="F124" s="11" t="s">
        <v>236</v>
      </c>
      <c r="G124" s="12"/>
      <c r="H124" s="12">
        <v>38904</v>
      </c>
      <c r="I124" s="12">
        <v>17120.849999999999</v>
      </c>
      <c r="J124" s="14">
        <v>17086.23</v>
      </c>
    </row>
    <row r="125" spans="1:10" ht="17.25" customHeight="1" x14ac:dyDescent="0.2">
      <c r="A125" s="48"/>
      <c r="B125" s="46"/>
      <c r="C125" s="42"/>
      <c r="D125" s="39"/>
      <c r="E125" s="11" t="s">
        <v>237</v>
      </c>
      <c r="F125" s="11" t="s">
        <v>238</v>
      </c>
      <c r="G125" s="12"/>
      <c r="H125" s="12">
        <v>57489.99</v>
      </c>
      <c r="I125" s="12">
        <v>7637.49</v>
      </c>
      <c r="J125" s="14">
        <v>7637.49</v>
      </c>
    </row>
    <row r="126" spans="1:10" ht="17.25" customHeight="1" x14ac:dyDescent="0.2">
      <c r="A126" s="48"/>
      <c r="B126" s="46"/>
      <c r="C126" s="42"/>
      <c r="D126" s="39"/>
      <c r="E126" s="11" t="s">
        <v>239</v>
      </c>
      <c r="F126" s="11" t="s">
        <v>240</v>
      </c>
      <c r="G126" s="12"/>
      <c r="H126" s="12">
        <v>120192.39</v>
      </c>
      <c r="I126" s="12">
        <v>120192.39</v>
      </c>
      <c r="J126" s="14">
        <v>120192.39</v>
      </c>
    </row>
    <row r="127" spans="1:10" ht="17.25" customHeight="1" x14ac:dyDescent="0.2">
      <c r="A127" s="48"/>
      <c r="B127" s="46"/>
      <c r="C127" s="42"/>
      <c r="D127" s="39"/>
      <c r="E127" s="11" t="s">
        <v>241</v>
      </c>
      <c r="F127" s="11" t="s">
        <v>242</v>
      </c>
      <c r="G127" s="12"/>
      <c r="H127" s="12">
        <v>13152.01</v>
      </c>
      <c r="I127" s="12">
        <v>10459.44</v>
      </c>
      <c r="J127" s="14">
        <v>10459.44</v>
      </c>
    </row>
    <row r="128" spans="1:10" ht="17.25" customHeight="1" x14ac:dyDescent="0.2">
      <c r="A128" s="48"/>
      <c r="B128" s="46"/>
      <c r="C128" s="42"/>
      <c r="D128" s="39"/>
      <c r="E128" s="11" t="s">
        <v>243</v>
      </c>
      <c r="F128" s="11" t="s">
        <v>122</v>
      </c>
      <c r="G128" s="12">
        <v>8370.6299999999992</v>
      </c>
      <c r="H128" s="12"/>
      <c r="I128" s="12"/>
      <c r="J128" s="14"/>
    </row>
    <row r="129" spans="1:10" ht="17.25" customHeight="1" x14ac:dyDescent="0.2">
      <c r="A129" s="48"/>
      <c r="B129" s="46"/>
      <c r="C129" s="42"/>
      <c r="D129" s="39"/>
      <c r="E129" s="11" t="s">
        <v>331</v>
      </c>
      <c r="F129" s="11" t="s">
        <v>332</v>
      </c>
      <c r="G129" s="12"/>
      <c r="H129" s="12">
        <v>8763.2999999999993</v>
      </c>
      <c r="I129" s="12">
        <v>8763.2999999999993</v>
      </c>
      <c r="J129" s="14">
        <v>8763.2999999999993</v>
      </c>
    </row>
    <row r="130" spans="1:10" ht="17.25" customHeight="1" x14ac:dyDescent="0.2">
      <c r="A130" s="48"/>
      <c r="B130" s="46"/>
      <c r="C130" s="42"/>
      <c r="D130" s="39"/>
      <c r="E130" s="11" t="s">
        <v>244</v>
      </c>
      <c r="F130" s="11" t="s">
        <v>245</v>
      </c>
      <c r="G130" s="12"/>
      <c r="H130" s="12">
        <v>116652.14</v>
      </c>
      <c r="I130" s="12">
        <v>116537.76</v>
      </c>
      <c r="J130" s="14">
        <v>116537.76</v>
      </c>
    </row>
    <row r="131" spans="1:10" ht="17.25" customHeight="1" x14ac:dyDescent="0.2">
      <c r="A131" s="48"/>
      <c r="B131" s="46"/>
      <c r="C131" s="42"/>
      <c r="D131" s="39"/>
      <c r="E131" s="11" t="s">
        <v>322</v>
      </c>
      <c r="F131" s="11" t="s">
        <v>325</v>
      </c>
      <c r="G131" s="12"/>
      <c r="H131" s="12">
        <v>8573.61</v>
      </c>
      <c r="I131" s="12">
        <v>8573.61</v>
      </c>
      <c r="J131" s="14">
        <v>8573.61</v>
      </c>
    </row>
    <row r="132" spans="1:10" ht="17.25" customHeight="1" x14ac:dyDescent="0.2">
      <c r="A132" s="48"/>
      <c r="B132" s="46"/>
      <c r="C132" s="42"/>
      <c r="D132" s="39"/>
      <c r="E132" s="11" t="s">
        <v>287</v>
      </c>
      <c r="F132" s="11" t="s">
        <v>297</v>
      </c>
      <c r="G132" s="12"/>
      <c r="H132" s="12">
        <v>75535.67</v>
      </c>
      <c r="I132" s="12">
        <v>75535.66</v>
      </c>
      <c r="J132" s="14">
        <v>75535.66</v>
      </c>
    </row>
    <row r="133" spans="1:10" ht="17.25" customHeight="1" x14ac:dyDescent="0.2">
      <c r="A133" s="48"/>
      <c r="B133" s="46"/>
      <c r="C133" s="42"/>
      <c r="D133" s="39"/>
      <c r="E133" s="11" t="s">
        <v>246</v>
      </c>
      <c r="F133" s="11" t="s">
        <v>247</v>
      </c>
      <c r="G133" s="12"/>
      <c r="H133" s="12">
        <v>121.4</v>
      </c>
      <c r="I133" s="12">
        <v>121.4</v>
      </c>
      <c r="J133" s="14">
        <v>121.4</v>
      </c>
    </row>
    <row r="134" spans="1:10" ht="17.25" customHeight="1" x14ac:dyDescent="0.2">
      <c r="A134" s="48"/>
      <c r="B134" s="46"/>
      <c r="C134" s="42"/>
      <c r="D134" s="39"/>
      <c r="E134" s="11" t="s">
        <v>308</v>
      </c>
      <c r="F134" s="11" t="s">
        <v>309</v>
      </c>
      <c r="G134" s="12"/>
      <c r="H134" s="12">
        <v>10443.44</v>
      </c>
      <c r="I134" s="12">
        <v>10443.44</v>
      </c>
      <c r="J134" s="14">
        <v>10443.44</v>
      </c>
    </row>
    <row r="135" spans="1:10" ht="17.25" customHeight="1" x14ac:dyDescent="0.2">
      <c r="A135" s="48"/>
      <c r="B135" s="46"/>
      <c r="C135" s="42"/>
      <c r="D135" s="39"/>
      <c r="E135" s="11" t="s">
        <v>248</v>
      </c>
      <c r="F135" s="11" t="s">
        <v>249</v>
      </c>
      <c r="G135" s="12"/>
      <c r="H135" s="12">
        <v>36136.699999999997</v>
      </c>
      <c r="I135" s="12">
        <v>36136.699999999997</v>
      </c>
      <c r="J135" s="14">
        <v>36136.699999999997</v>
      </c>
    </row>
    <row r="136" spans="1:10" ht="17.25" customHeight="1" x14ac:dyDescent="0.2">
      <c r="A136" s="48"/>
      <c r="B136" s="46"/>
      <c r="C136" s="42"/>
      <c r="D136" s="39"/>
      <c r="E136" s="11" t="s">
        <v>316</v>
      </c>
      <c r="F136" s="11" t="s">
        <v>317</v>
      </c>
      <c r="G136" s="12"/>
      <c r="H136" s="12">
        <v>2243.04</v>
      </c>
      <c r="I136" s="12">
        <v>2243.04</v>
      </c>
      <c r="J136" s="14">
        <v>2243.04</v>
      </c>
    </row>
    <row r="137" spans="1:10" ht="17.25" customHeight="1" x14ac:dyDescent="0.2">
      <c r="A137" s="48"/>
      <c r="B137" s="46"/>
      <c r="C137" s="42"/>
      <c r="D137" s="39"/>
      <c r="E137" s="11" t="s">
        <v>250</v>
      </c>
      <c r="F137" s="11" t="s">
        <v>251</v>
      </c>
      <c r="G137" s="12"/>
      <c r="H137" s="12">
        <v>2104569.88</v>
      </c>
      <c r="I137" s="12">
        <v>1005445.56</v>
      </c>
      <c r="J137" s="14">
        <v>994878.95</v>
      </c>
    </row>
    <row r="138" spans="1:10" ht="17.25" customHeight="1" x14ac:dyDescent="0.2">
      <c r="A138" s="48"/>
      <c r="B138" s="46"/>
      <c r="C138" s="42"/>
      <c r="D138" s="39"/>
      <c r="E138" s="11" t="s">
        <v>252</v>
      </c>
      <c r="F138" s="11" t="s">
        <v>253</v>
      </c>
      <c r="G138" s="12"/>
      <c r="H138" s="12">
        <v>204166.69</v>
      </c>
      <c r="I138" s="12">
        <v>45192.99</v>
      </c>
      <c r="J138" s="14">
        <v>45192.99</v>
      </c>
    </row>
    <row r="139" spans="1:10" ht="17.25" customHeight="1" x14ac:dyDescent="0.2">
      <c r="A139" s="48"/>
      <c r="B139" s="46"/>
      <c r="C139" s="42"/>
      <c r="D139" s="39"/>
      <c r="E139" s="11" t="s">
        <v>254</v>
      </c>
      <c r="F139" s="11" t="s">
        <v>255</v>
      </c>
      <c r="G139" s="12"/>
      <c r="H139" s="12">
        <v>795188.56</v>
      </c>
      <c r="I139" s="12">
        <v>439558.03</v>
      </c>
      <c r="J139" s="14">
        <v>439558.03</v>
      </c>
    </row>
    <row r="140" spans="1:10" ht="17.25" customHeight="1" x14ac:dyDescent="0.2">
      <c r="A140" s="48"/>
      <c r="B140" s="46"/>
      <c r="C140" s="42"/>
      <c r="D140" s="39"/>
      <c r="E140" s="11" t="s">
        <v>256</v>
      </c>
      <c r="F140" s="11" t="s">
        <v>257</v>
      </c>
      <c r="G140" s="12"/>
      <c r="H140" s="12">
        <v>2167121</v>
      </c>
      <c r="I140" s="12">
        <v>1302008.8700000001</v>
      </c>
      <c r="J140" s="14">
        <v>1302008.8700000001</v>
      </c>
    </row>
    <row r="141" spans="1:10" ht="17.25" customHeight="1" x14ac:dyDescent="0.2">
      <c r="A141" s="48"/>
      <c r="B141" s="46"/>
      <c r="C141" s="42"/>
      <c r="D141" s="39"/>
      <c r="E141" s="11" t="s">
        <v>258</v>
      </c>
      <c r="F141" s="11" t="s">
        <v>259</v>
      </c>
      <c r="G141" s="12"/>
      <c r="H141" s="12">
        <v>0</v>
      </c>
      <c r="I141" s="12"/>
      <c r="J141" s="14"/>
    </row>
    <row r="142" spans="1:10" ht="17.25" customHeight="1" x14ac:dyDescent="0.2">
      <c r="A142" s="48"/>
      <c r="B142" s="46"/>
      <c r="C142" s="42"/>
      <c r="D142" s="39"/>
      <c r="E142" s="11" t="s">
        <v>260</v>
      </c>
      <c r="F142" s="11" t="s">
        <v>261</v>
      </c>
      <c r="G142" s="12"/>
      <c r="H142" s="12">
        <v>31939.97</v>
      </c>
      <c r="I142" s="12">
        <v>11774.93</v>
      </c>
      <c r="J142" s="14">
        <v>11774.93</v>
      </c>
    </row>
    <row r="143" spans="1:10" ht="17.25" customHeight="1" x14ac:dyDescent="0.2">
      <c r="A143" s="48"/>
      <c r="B143" s="46"/>
      <c r="C143" s="42"/>
      <c r="D143" s="39"/>
      <c r="E143" s="11" t="s">
        <v>262</v>
      </c>
      <c r="F143" s="11" t="s">
        <v>101</v>
      </c>
      <c r="G143" s="12"/>
      <c r="H143" s="12">
        <v>140806.96</v>
      </c>
      <c r="I143" s="12">
        <v>82713.52</v>
      </c>
      <c r="J143" s="14">
        <v>82713.52</v>
      </c>
    </row>
    <row r="144" spans="1:10" ht="17.25" customHeight="1" x14ac:dyDescent="0.2">
      <c r="A144" s="48"/>
      <c r="B144" s="46"/>
      <c r="C144" s="42"/>
      <c r="D144" s="39"/>
      <c r="E144" s="11" t="s">
        <v>263</v>
      </c>
      <c r="F144" s="11" t="s">
        <v>264</v>
      </c>
      <c r="G144" s="12"/>
      <c r="H144" s="12">
        <v>71002</v>
      </c>
      <c r="I144" s="12">
        <v>10267.049999999999</v>
      </c>
      <c r="J144" s="14">
        <v>10267.049999999999</v>
      </c>
    </row>
    <row r="145" spans="1:10" ht="17.25" customHeight="1" x14ac:dyDescent="0.2">
      <c r="A145" s="48"/>
      <c r="B145" s="46"/>
      <c r="C145" s="42"/>
      <c r="D145" s="39"/>
      <c r="E145" s="11" t="s">
        <v>265</v>
      </c>
      <c r="F145" s="11" t="s">
        <v>266</v>
      </c>
      <c r="G145" s="12"/>
      <c r="H145" s="12">
        <v>196875</v>
      </c>
      <c r="I145" s="12">
        <v>34750.080000000002</v>
      </c>
      <c r="J145" s="14">
        <v>34552.9</v>
      </c>
    </row>
    <row r="146" spans="1:10" ht="17.25" customHeight="1" x14ac:dyDescent="0.2">
      <c r="A146" s="48"/>
      <c r="B146" s="46"/>
      <c r="C146" s="36" t="s">
        <v>267</v>
      </c>
      <c r="D146" s="36"/>
      <c r="E146" s="36"/>
      <c r="F146" s="37"/>
      <c r="G146" s="13">
        <f>SUM(G41:G145)</f>
        <v>767624.65999999992</v>
      </c>
      <c r="H146" s="13">
        <f>SUM(H41:H145)</f>
        <v>231577365.38999993</v>
      </c>
      <c r="I146" s="13">
        <f>SUM(I41:I145)</f>
        <v>142098845.15000004</v>
      </c>
      <c r="J146" s="13">
        <f>SUM(J41:J145)</f>
        <v>123127893.92</v>
      </c>
    </row>
    <row r="147" spans="1:10" ht="17.25" customHeight="1" x14ac:dyDescent="0.2">
      <c r="A147" s="48"/>
      <c r="B147" s="46"/>
      <c r="C147" s="50">
        <v>4</v>
      </c>
      <c r="D147" s="50" t="s">
        <v>268</v>
      </c>
      <c r="E147" s="11" t="s">
        <v>269</v>
      </c>
      <c r="F147" s="11" t="s">
        <v>270</v>
      </c>
      <c r="G147" s="12"/>
      <c r="H147" s="12">
        <v>3929974.29</v>
      </c>
      <c r="I147" s="12">
        <v>926968.68</v>
      </c>
      <c r="J147" s="12">
        <v>853212.2</v>
      </c>
    </row>
    <row r="148" spans="1:10" ht="17.25" customHeight="1" x14ac:dyDescent="0.2">
      <c r="A148" s="48"/>
      <c r="B148" s="46"/>
      <c r="C148" s="51"/>
      <c r="D148" s="51"/>
      <c r="E148" s="11" t="s">
        <v>318</v>
      </c>
      <c r="F148" s="11" t="s">
        <v>319</v>
      </c>
      <c r="G148" s="12"/>
      <c r="H148" s="12">
        <v>54597.8</v>
      </c>
      <c r="I148" s="12">
        <v>54597.8</v>
      </c>
      <c r="J148" s="12">
        <v>54597.8</v>
      </c>
    </row>
    <row r="149" spans="1:10" ht="17.25" customHeight="1" x14ac:dyDescent="0.2">
      <c r="A149" s="48"/>
      <c r="B149" s="46"/>
      <c r="C149" s="51"/>
      <c r="D149" s="51"/>
      <c r="E149" s="11" t="s">
        <v>271</v>
      </c>
      <c r="F149" s="11" t="s">
        <v>272</v>
      </c>
      <c r="G149" s="12"/>
      <c r="H149" s="12">
        <v>5798</v>
      </c>
      <c r="I149" s="12">
        <v>5798</v>
      </c>
      <c r="J149" s="12">
        <v>5798</v>
      </c>
    </row>
    <row r="150" spans="1:10" ht="17.25" customHeight="1" x14ac:dyDescent="0.2">
      <c r="A150" s="49"/>
      <c r="B150" s="47"/>
      <c r="C150" s="36" t="s">
        <v>273</v>
      </c>
      <c r="D150" s="36"/>
      <c r="E150" s="36"/>
      <c r="F150" s="37"/>
      <c r="G150" s="13">
        <f>SUM(G147:G149)</f>
        <v>0</v>
      </c>
      <c r="H150" s="13">
        <f t="shared" ref="H150:J150" si="0">SUM(H147:H149)</f>
        <v>3990370.09</v>
      </c>
      <c r="I150" s="13">
        <f t="shared" si="0"/>
        <v>987364.4800000001</v>
      </c>
      <c r="J150" s="13">
        <f t="shared" si="0"/>
        <v>913608</v>
      </c>
    </row>
    <row r="151" spans="1:10" ht="17.25" customHeight="1" x14ac:dyDescent="0.2">
      <c r="A151" s="33" t="s">
        <v>36</v>
      </c>
      <c r="B151" s="34"/>
      <c r="C151" s="34"/>
      <c r="D151" s="34"/>
      <c r="E151" s="34"/>
      <c r="F151" s="35"/>
      <c r="G151" s="10">
        <f>SUM(G40,G146,G150)</f>
        <v>767624.65999999992</v>
      </c>
      <c r="H151" s="10">
        <f>SUM(H40,H146,H150)</f>
        <v>515208061.12999988</v>
      </c>
      <c r="I151" s="10">
        <f>SUM(I40,I146,I150)</f>
        <v>315023093.07000005</v>
      </c>
      <c r="J151" s="10">
        <f>SUM(J40,J146,J150)</f>
        <v>292905814.32999998</v>
      </c>
    </row>
    <row r="152" spans="1:10" ht="17.25" customHeight="1" x14ac:dyDescent="0.2">
      <c r="A152" s="4" t="s">
        <v>330</v>
      </c>
    </row>
  </sheetData>
  <mergeCells count="17">
    <mergeCell ref="A151:F151"/>
    <mergeCell ref="C146:F146"/>
    <mergeCell ref="D41:D145"/>
    <mergeCell ref="D4:D39"/>
    <mergeCell ref="C41:C145"/>
    <mergeCell ref="C4:C39"/>
    <mergeCell ref="C40:F40"/>
    <mergeCell ref="B4:B150"/>
    <mergeCell ref="A4:A150"/>
    <mergeCell ref="C150:F150"/>
    <mergeCell ref="C147:C149"/>
    <mergeCell ref="D147:D149"/>
    <mergeCell ref="A1:J1"/>
    <mergeCell ref="G2:J2"/>
    <mergeCell ref="E2:F3"/>
    <mergeCell ref="C2:D3"/>
    <mergeCell ref="A2:B3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Funcional Programática</vt:lpstr>
      <vt:lpstr>Natureza da despesa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Alessandro Rodrigues</dc:creator>
  <cp:keywords/>
  <dc:description/>
  <cp:lastModifiedBy>Gabriel de Morais Rodrigues</cp:lastModifiedBy>
  <cp:revision/>
  <dcterms:created xsi:type="dcterms:W3CDTF">2020-11-18T20:33:51Z</dcterms:created>
  <dcterms:modified xsi:type="dcterms:W3CDTF">2024-09-18T13:33:05Z</dcterms:modified>
  <cp:category/>
  <cp:contentStatus/>
</cp:coreProperties>
</file>