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81348320\Desktop\"/>
    </mc:Choice>
  </mc:AlternateContent>
  <bookViews>
    <workbookView xWindow="0" yWindow="0" windowWidth="24000" windowHeight="9135" firstSheet="1"/>
  </bookViews>
  <sheets>
    <sheet name="0305-0 - Preços SEDEX" sheetId="35" r:id="rId1"/>
    <sheet name="0308-5 - Preços PAC" sheetId="31" r:id="rId2"/>
    <sheet name="0423-5 - Preços MINI ENVIOS" sheetId="41" r:id="rId3"/>
    <sheet name="0479-0_0480-4-PreçosSEDEX 10_12" sheetId="43" r:id="rId4"/>
    <sheet name="Instruções - SEDEX_PAC" sheetId="40" r:id="rId5"/>
    <sheet name="Instruções - MINI ENVIOS" sheetId="42" r:id="rId6"/>
  </sheets>
  <externalReferences>
    <externalReference r:id="rId7"/>
    <externalReference r:id="rId8"/>
  </externalReferences>
  <definedNames>
    <definedName name="\0" localSheetId="1">'[1]FAIXA DE CEP CAPITAL'!#REF!</definedName>
    <definedName name="\0" localSheetId="3">#REF!</definedName>
    <definedName name="\0" localSheetId="4">'[1]FAIXA DE CEP CAPITAL'!#REF!</definedName>
    <definedName name="\0">'[1]FAIXA DE CEP CAPITAL'!#REF!</definedName>
    <definedName name="\d">#N/A</definedName>
    <definedName name="________jun2003">'[1]FAIXA DE CEP CAPITAL'!$B$5:$S$221</definedName>
    <definedName name="_______jun2003">'[1]FAIXA DE CEP CAPITAL'!$B$5:$S$221</definedName>
    <definedName name="______jun2003">'[1]FAIXA DE CEP CAPITAL'!$B$5:$S$221</definedName>
    <definedName name="_____jun2003">'[1]FAIXA DE CEP CAPITAL'!$B$5:$S$221</definedName>
    <definedName name="____jun2003">'[1]FAIXA DE CEP CAPITAL'!$B$5:$S$221</definedName>
    <definedName name="___jun2003">'[1]FAIXA DE CEP CAPITAL'!$B$5:$S$221</definedName>
    <definedName name="__jun2003">'[1]FAIXA DE CEP CAPITAL'!$B$5:$S$221</definedName>
    <definedName name="_jun2003">'[1]FAIXA DE CEP CAPITAL'!$B$5:$S$221</definedName>
    <definedName name="_Key1" localSheetId="1" hidden="1">#REF!</definedName>
    <definedName name="_Key1" localSheetId="3" hidden="1">#REF!</definedName>
    <definedName name="_Key1" localSheetId="4" hidden="1">#REF!</definedName>
    <definedName name="_Key1" hidden="1">#REF!</definedName>
    <definedName name="_Order1" hidden="1">255</definedName>
    <definedName name="_Sort" localSheetId="1" hidden="1">#REF!</definedName>
    <definedName name="_Sort" localSheetId="3" hidden="1">#REF!</definedName>
    <definedName name="_Sort" localSheetId="4" hidden="1">#REF!</definedName>
    <definedName name="_Sort" hidden="1">#REF!</definedName>
    <definedName name="AD_VALOREM" localSheetId="1">#REF!</definedName>
    <definedName name="AD_VALOREM" localSheetId="3">#REF!</definedName>
    <definedName name="AD_VALOREM" localSheetId="4">#REF!</definedName>
    <definedName name="AD_VALOREM">#REF!</definedName>
    <definedName name="AR">#N/A</definedName>
    <definedName name="CELULA" localSheetId="1">#REF!</definedName>
    <definedName name="CELULA" localSheetId="3">#REF!</definedName>
    <definedName name="CELULA" localSheetId="4">#REF!</definedName>
    <definedName name="CELULA">#REF!</definedName>
    <definedName name="CEP" localSheetId="1">#REF!</definedName>
    <definedName name="CEP" localSheetId="3">#REF!</definedName>
    <definedName name="CEP" localSheetId="4">#REF!</definedName>
    <definedName name="CEP">#REF!</definedName>
    <definedName name="COLETA">#N/A</definedName>
    <definedName name="COLETA_DOMICILIÁRIA" localSheetId="1">#REF!</definedName>
    <definedName name="COLETA_DOMICILIÁRIA" localSheetId="3">#REF!</definedName>
    <definedName name="COLETA_DOMICILIÁRIA" localSheetId="4">#REF!</definedName>
    <definedName name="COLETA_DOMICILIÁRIA">#REF!</definedName>
    <definedName name="Comparação">'[1]FAIXA DE CEP CAPITAL'!$A$3:$R$164</definedName>
    <definedName name="CONTADOR" localSheetId="1">#REF!</definedName>
    <definedName name="CONTADOR" localSheetId="3">#REF!</definedName>
    <definedName name="CONTADOR" localSheetId="4">#REF!</definedName>
    <definedName name="CONTADOR">#REF!</definedName>
    <definedName name="COPIA" localSheetId="1">'[1]FAIXA DE CEP CAPITAL'!#REF!</definedName>
    <definedName name="COPIA" localSheetId="3">'[1]FAIXA DE CEP CAPITAL'!#REF!</definedName>
    <definedName name="COPIA" localSheetId="4">'[1]FAIXA DE CEP CAPITAL'!#REF!</definedName>
    <definedName name="COPIA">'[1]FAIXA DE CEP CAPITAL'!#REF!</definedName>
    <definedName name="COTAmínima_FATURAMENTO" localSheetId="1">#REF!</definedName>
    <definedName name="COTAmínima_FATURAMENTO" localSheetId="3">#REF!</definedName>
    <definedName name="COTAmínima_FATURAMENTO" localSheetId="4">#REF!</definedName>
    <definedName name="COTAmínima_FATURAMENTO">#REF!</definedName>
    <definedName name="DISQUE_SEDEX" localSheetId="1">#REF!</definedName>
    <definedName name="DISQUE_SEDEX" localSheetId="3">#REF!</definedName>
    <definedName name="DISQUE_SEDEX" localSheetId="4">#REF!</definedName>
    <definedName name="DISQUE_SEDEX">#REF!</definedName>
    <definedName name="docpriout2002">'[1]FAIXA DE CEP CAPITAL'!$B$5:$R$221</definedName>
    <definedName name="DR" localSheetId="1">#REF!</definedName>
    <definedName name="DR" localSheetId="3">#REF!</definedName>
    <definedName name="DR" localSheetId="4">#REF!</definedName>
    <definedName name="DR">#REF!</definedName>
    <definedName name="DR_1" localSheetId="1">#REF!</definedName>
    <definedName name="DR_1" localSheetId="3">#REF!</definedName>
    <definedName name="DR_1" localSheetId="4">#REF!</definedName>
    <definedName name="DR_1">#REF!</definedName>
    <definedName name="DR_2" localSheetId="1">#REF!</definedName>
    <definedName name="DR_2" localSheetId="3">#REF!</definedName>
    <definedName name="DR_2" localSheetId="4">#REF!</definedName>
    <definedName name="DR_2">#REF!</definedName>
    <definedName name="EXIBE_MENU" localSheetId="1">'[1]FAIXA DE CEP CAPITAL'!#REF!</definedName>
    <definedName name="EXIBE_MENU" localSheetId="3">#REF!</definedName>
    <definedName name="EXIBE_MENU" localSheetId="4">'[1]FAIXA DE CEP CAPITAL'!#REF!</definedName>
    <definedName name="EXIBE_MENU">'[1]FAIXA DE CEP CAPITAL'!#REF!</definedName>
    <definedName name="F">#REF!</definedName>
    <definedName name="FAX" localSheetId="1">'[1]FAIXA DE CEP CAPITAL'!#REF!</definedName>
    <definedName name="FAX" localSheetId="3">'[1]FAIXA DE CEP CAPITAL'!#REF!</definedName>
    <definedName name="FAX" localSheetId="4">'[1]FAIXA DE CEP CAPITAL'!#REF!</definedName>
    <definedName name="FAX">'[1]FAIXA DE CEP CAPITAL'!#REF!</definedName>
    <definedName name="FAX_4_S" localSheetId="1">'[1]FAIXA DE CEP CAPITAL'!#REF!</definedName>
    <definedName name="FAX_4_S" localSheetId="3">'[1]FAIXA DE CEP CAPITAL'!#REF!</definedName>
    <definedName name="FAX_4_S" localSheetId="4">'[1]FAIXA DE CEP CAPITAL'!#REF!</definedName>
    <definedName name="FAX_4_S">'[1]FAIXA DE CEP CAPITAL'!#REF!</definedName>
    <definedName name="FAX_BORDO" localSheetId="1">'[1]FAIXA DE CEP CAPITAL'!#REF!</definedName>
    <definedName name="FAX_BORDO" localSheetId="3">'[1]FAIXA DE CEP CAPITAL'!#REF!</definedName>
    <definedName name="FAX_BORDO" localSheetId="4">'[1]FAIXA DE CEP CAPITAL'!#REF!</definedName>
    <definedName name="FAX_BORDO">'[1]FAIXA DE CEP CAPITAL'!#REF!</definedName>
    <definedName name="FAX_P_1" localSheetId="1">'[1]FAIXA DE CEP CAPITAL'!#REF!</definedName>
    <definedName name="FAX_P_1" localSheetId="3">'[1]FAIXA DE CEP CAPITAL'!#REF!</definedName>
    <definedName name="FAX_P_1" localSheetId="4">'[1]FAIXA DE CEP CAPITAL'!#REF!</definedName>
    <definedName name="FAX_P_1">'[1]FAIXA DE CEP CAPITAL'!#REF!</definedName>
    <definedName name="FAX_P_2" localSheetId="1">'[1]FAIXA DE CEP CAPITAL'!#REF!</definedName>
    <definedName name="FAX_P_2" localSheetId="3">'[1]FAIXA DE CEP CAPITAL'!#REF!</definedName>
    <definedName name="FAX_P_2" localSheetId="4">'[1]FAIXA DE CEP CAPITAL'!#REF!</definedName>
    <definedName name="FAX_P_2">'[1]FAIXA DE CEP CAPITAL'!#REF!</definedName>
    <definedName name="FAX_P_3" localSheetId="1">'[1]FAIXA DE CEP CAPITAL'!#REF!</definedName>
    <definedName name="FAX_P_3" localSheetId="3">'[1]FAIXA DE CEP CAPITAL'!#REF!</definedName>
    <definedName name="FAX_P_3" localSheetId="4">'[1]FAIXA DE CEP CAPITAL'!#REF!</definedName>
    <definedName name="FAX_P_3">'[1]FAIXA DE CEP CAPITAL'!#REF!</definedName>
    <definedName name="FAX_P_4" localSheetId="1">'[1]FAIXA DE CEP CAPITAL'!#REF!</definedName>
    <definedName name="FAX_P_4" localSheetId="3">'[1]FAIXA DE CEP CAPITAL'!#REF!</definedName>
    <definedName name="FAX_P_4" localSheetId="4">'[1]FAIXA DE CEP CAPITAL'!#REF!</definedName>
    <definedName name="FAX_P_4">'[1]FAIXA DE CEP CAPITAL'!#REF!</definedName>
    <definedName name="FAX_S_1" localSheetId="1">'[1]FAIXA DE CEP CAPITAL'!#REF!</definedName>
    <definedName name="FAX_S_1" localSheetId="3">'[1]FAIXA DE CEP CAPITAL'!#REF!</definedName>
    <definedName name="FAX_S_1" localSheetId="4">'[1]FAIXA DE CEP CAPITAL'!#REF!</definedName>
    <definedName name="FAX_S_1">'[1]FAIXA DE CEP CAPITAL'!#REF!</definedName>
    <definedName name="FAX_S_2" localSheetId="1">'[1]FAIXA DE CEP CAPITAL'!#REF!</definedName>
    <definedName name="FAX_S_2" localSheetId="3">'[1]FAIXA DE CEP CAPITAL'!#REF!</definedName>
    <definedName name="FAX_S_2" localSheetId="4">'[1]FAIXA DE CEP CAPITAL'!#REF!</definedName>
    <definedName name="FAX_S_2">'[1]FAIXA DE CEP CAPITAL'!#REF!</definedName>
    <definedName name="FAX_S_3" localSheetId="1">'[1]FAIXA DE CEP CAPITAL'!#REF!</definedName>
    <definedName name="FAX_S_3" localSheetId="3">'[1]FAIXA DE CEP CAPITAL'!#REF!</definedName>
    <definedName name="FAX_S_3" localSheetId="4">'[1]FAIXA DE CEP CAPITAL'!#REF!</definedName>
    <definedName name="FAX_S_3">'[1]FAIXA DE CEP CAPITAL'!#REF!</definedName>
    <definedName name="FIM" localSheetId="1">#REF!</definedName>
    <definedName name="FIM" localSheetId="3">#REF!</definedName>
    <definedName name="FIM" localSheetId="4">#REF!</definedName>
    <definedName name="FIM">#REF!</definedName>
    <definedName name="FO" localSheetId="1">'[1]FAIXA DE CEP CAPITAL'!#REF!</definedName>
    <definedName name="FO" localSheetId="3">#REF!</definedName>
    <definedName name="FO" localSheetId="4">'[1]FAIXA DE CEP CAPITAL'!#REF!</definedName>
    <definedName name="FO">'[1]FAIXA DE CEP CAPITAL'!#REF!</definedName>
    <definedName name="FS">#N/A</definedName>
    <definedName name="FT_1">#N/A</definedName>
    <definedName name="FT_A">#N/A</definedName>
    <definedName name="GRAVAR" localSheetId="1">'[1]FAIXA DE CEP CAPITAL'!#REF!</definedName>
    <definedName name="GRAVAR" localSheetId="3">#REF!</definedName>
    <definedName name="GRAVAR" localSheetId="4">'[1]FAIXA DE CEP CAPITAL'!#REF!</definedName>
    <definedName name="GRAVAR">'[1]FAIXA DE CEP CAPITAL'!#REF!</definedName>
    <definedName name="ICMS" localSheetId="1">'[1]FAIXA DE CEP CAPITAL'!#REF!</definedName>
    <definedName name="ICMS" localSheetId="3">'[1]FAIXA DE CEP CAPITAL'!#REF!</definedName>
    <definedName name="ICMS" localSheetId="4">'[1]FAIXA DE CEP CAPITAL'!#REF!</definedName>
    <definedName name="ICMS">'[1]FAIXA DE CEP CAPITAL'!#REF!</definedName>
    <definedName name="IMPRIME" localSheetId="1">#REF!</definedName>
    <definedName name="IMPRIME" localSheetId="3">#REF!</definedName>
    <definedName name="IMPRIME" localSheetId="4">#REF!</definedName>
    <definedName name="IMPRIME">#REF!</definedName>
    <definedName name="INDENIZAÇÃO" localSheetId="1">#REF!</definedName>
    <definedName name="INDENIZAÇÃO" localSheetId="3">#REF!</definedName>
    <definedName name="INDENIZAÇÃO" localSheetId="4">#REF!</definedName>
    <definedName name="INDENIZAÇÃO">#REF!</definedName>
    <definedName name="inter2">'[1]FAIXA DE CEP CAPITAL'!$B$5:$T$221</definedName>
    <definedName name="inter4" localSheetId="1">#REF!</definedName>
    <definedName name="inter4" localSheetId="3">#REF!</definedName>
    <definedName name="inter4" localSheetId="4">#REF!</definedName>
    <definedName name="inter4">#REF!</definedName>
    <definedName name="interdocpri">'[1]FAIXA DE CEP CAPITAL'!$B$5:$R$221</definedName>
    <definedName name="LIMITE_MaxímoDECLARAÇÃOValor" localSheetId="1">#REF!</definedName>
    <definedName name="LIMITE_MaxímoDECLARAÇÃOValor" localSheetId="3">#REF!</definedName>
    <definedName name="LIMITE_MaxímoDECLARAÇÃOValor" localSheetId="4">#REF!</definedName>
    <definedName name="LIMITE_MaxímoDECLARAÇÃOValor">#REF!</definedName>
    <definedName name="matrizcolissal">'[1]FAIXA DE CEP CAPITAL'!$A$3:$E$636</definedName>
    <definedName name="matrizcustos">'[1]FAIXA DE CEP CAPITAL'!$B$3:$S$164</definedName>
    <definedName name="matrizems">'[1]FAIXA DE CEP CAPITAL'!$B$3:$Q$175</definedName>
    <definedName name="matrizlcaoaereo">'[1]FAIXA DE CEP CAPITAL'!$A$3:$D$97</definedName>
    <definedName name="matrizlcaosal">'[1]FAIXA DE CEP CAPITAL'!$A$3:$D$90</definedName>
    <definedName name="matrizmalam">'[1]FAIXA DE CEP CAPITAL'!$A$3:$F$90</definedName>
    <definedName name="MENU" localSheetId="1">'[1]FAIXA DE CEP CAPITAL'!#REF!</definedName>
    <definedName name="MENU" localSheetId="3">#REF!</definedName>
    <definedName name="MENU" localSheetId="4">'[1]FAIXA DE CEP CAPITAL'!#REF!</definedName>
    <definedName name="MENU">'[1]FAIXA DE CEP CAPITAL'!#REF!</definedName>
    <definedName name="PARAM1" localSheetId="1">'[1]FAIXA DE CEP CAPITAL'!#REF!</definedName>
    <definedName name="PARAM1" localSheetId="3">'[1]FAIXA DE CEP CAPITAL'!#REF!</definedName>
    <definedName name="PARAM1" localSheetId="4">'[1]FAIXA DE CEP CAPITAL'!#REF!</definedName>
    <definedName name="PARAM1">'[1]FAIXA DE CEP CAPITAL'!#REF!</definedName>
    <definedName name="PARAM2" localSheetId="1">'[1]FAIXA DE CEP CAPITAL'!#REF!</definedName>
    <definedName name="PARAM2" localSheetId="3">'[1]FAIXA DE CEP CAPITAL'!#REF!</definedName>
    <definedName name="PARAM2" localSheetId="4">'[1]FAIXA DE CEP CAPITAL'!#REF!</definedName>
    <definedName name="PARAM2">'[1]FAIXA DE CEP CAPITAL'!#REF!</definedName>
    <definedName name="PARAM3" localSheetId="1">'[1]FAIXA DE CEP CAPITAL'!#REF!</definedName>
    <definedName name="PARAM3" localSheetId="3">'[1]FAIXA DE CEP CAPITAL'!#REF!</definedName>
    <definedName name="PARAM3" localSheetId="4">'[1]FAIXA DE CEP CAPITAL'!#REF!</definedName>
    <definedName name="PARAM3">'[1]FAIXA DE CEP CAPITAL'!#REF!</definedName>
    <definedName name="PARAM4">#N/A</definedName>
    <definedName name="QUADRO" localSheetId="1">'[1]FAIXA DE CEP CAPITAL'!#REF!</definedName>
    <definedName name="QUADRO" localSheetId="3">#REF!</definedName>
    <definedName name="QUADRO" localSheetId="4">'[1]FAIXA DE CEP CAPITAL'!#REF!</definedName>
    <definedName name="QUADRO">'[1]FAIXA DE CEP CAPITAL'!#REF!</definedName>
    <definedName name="REDUTOR">#N/A</definedName>
    <definedName name="renato" localSheetId="1">#REF!</definedName>
    <definedName name="renato" localSheetId="3">#REF!</definedName>
    <definedName name="renato" localSheetId="4">#REF!</definedName>
    <definedName name="renato">#REF!</definedName>
    <definedName name="renatocep" localSheetId="1">#REF!</definedName>
    <definedName name="renatocep" localSheetId="3">#REF!</definedName>
    <definedName name="renatocep" localSheetId="4">#REF!</definedName>
    <definedName name="renatocep">#REF!</definedName>
    <definedName name="RESP" localSheetId="1">'[1]FAIXA DE CEP CAPITAL'!#REF!</definedName>
    <definedName name="RESP" localSheetId="3">#REF!</definedName>
    <definedName name="RESP" localSheetId="4">'[1]FAIXA DE CEP CAPITAL'!#REF!</definedName>
    <definedName name="RESP">'[1]FAIXA DE CEP CAPITAL'!#REF!</definedName>
    <definedName name="SEDEX_HOJE" localSheetId="1">#REF!</definedName>
    <definedName name="SEDEX_HOJE" localSheetId="3">#REF!</definedName>
    <definedName name="SEDEX_HOJE" localSheetId="4">#REF!</definedName>
    <definedName name="SEDEX_HOJE">#REF!</definedName>
    <definedName name="SEDEX_VIP" localSheetId="1">#REF!</definedName>
    <definedName name="SEDEX_VIP" localSheetId="3">#REF!</definedName>
    <definedName name="SEDEX_VIP" localSheetId="4">#REF!</definedName>
    <definedName name="SEDEX_VIP">#REF!</definedName>
    <definedName name="SIGLA" localSheetId="1">#REF!</definedName>
    <definedName name="SIGLA" localSheetId="3">#REF!</definedName>
    <definedName name="SIGLA" localSheetId="4">#REF!</definedName>
    <definedName name="SIGLA">#REF!</definedName>
    <definedName name="SUB_1" localSheetId="1">#REF!</definedName>
    <definedName name="SUB_1" localSheetId="3">#REF!</definedName>
    <definedName name="SUB_1" localSheetId="4">#REF!</definedName>
    <definedName name="SUB_1">#REF!</definedName>
    <definedName name="T">#REF!</definedName>
    <definedName name="TAB_1" localSheetId="1">#REF!</definedName>
    <definedName name="TAB_1" localSheetId="3">#REF!</definedName>
    <definedName name="TAB_1" localSheetId="4">#REF!</definedName>
    <definedName name="TAB_1">#REF!</definedName>
    <definedName name="TELEX_1" localSheetId="1">'[1]FAIXA DE CEP CAPITAL'!#REF!</definedName>
    <definedName name="TELEX_1" localSheetId="3">'[1]FAIXA DE CEP CAPITAL'!#REF!</definedName>
    <definedName name="TELEX_1" localSheetId="4">'[1]FAIXA DE CEP CAPITAL'!#REF!</definedName>
    <definedName name="TELEX_1">'[1]FAIXA DE CEP CAPITAL'!#REF!</definedName>
    <definedName name="TELEX_2" localSheetId="1">'[1]FAIXA DE CEP CAPITAL'!#REF!</definedName>
    <definedName name="TELEX_2" localSheetId="3">'[1]FAIXA DE CEP CAPITAL'!#REF!</definedName>
    <definedName name="TELEX_2" localSheetId="4">'[1]FAIXA DE CEP CAPITAL'!#REF!</definedName>
    <definedName name="TELEX_2">'[1]FAIXA DE CEP CAPITAL'!#REF!</definedName>
    <definedName name="TELEX_3" localSheetId="1">'[1]FAIXA DE CEP CAPITAL'!#REF!</definedName>
    <definedName name="TELEX_3" localSheetId="3">'[1]FAIXA DE CEP CAPITAL'!#REF!</definedName>
    <definedName name="TELEX_3" localSheetId="4">'[1]FAIXA DE CEP CAPITAL'!#REF!</definedName>
    <definedName name="TELEX_3">'[1]FAIXA DE CEP CAPITAL'!#REF!</definedName>
    <definedName name="TLG_1" localSheetId="1">'[1]FAIXA DE CEP CAPITAL'!#REF!</definedName>
    <definedName name="TLG_1" localSheetId="3">'[1]FAIXA DE CEP CAPITAL'!#REF!</definedName>
    <definedName name="TLG_1" localSheetId="4">'[1]FAIXA DE CEP CAPITAL'!#REF!</definedName>
    <definedName name="TLG_1">'[1]FAIXA DE CEP CAPITAL'!#REF!</definedName>
    <definedName name="TLG_2" localSheetId="1">'[1]FAIXA DE CEP CAPITAL'!#REF!</definedName>
    <definedName name="TLG_2" localSheetId="3">'[1]FAIXA DE CEP CAPITAL'!#REF!</definedName>
    <definedName name="TLG_2" localSheetId="4">'[1]FAIXA DE CEP CAPITAL'!#REF!</definedName>
    <definedName name="TLG_2">'[1]FAIXA DE CEP CAPITAL'!#REF!</definedName>
    <definedName name="TLG_3" localSheetId="1">'[1]FAIXA DE CEP CAPITAL'!#REF!</definedName>
    <definedName name="TLG_3" localSheetId="3">'[1]FAIXA DE CEP CAPITAL'!#REF!</definedName>
    <definedName name="TLG_3" localSheetId="4">'[1]FAIXA DE CEP CAPITAL'!#REF!</definedName>
    <definedName name="TLG_3">'[1]FAIXA DE CEP CAPITAL'!#REF!</definedName>
    <definedName name="TLG_4" localSheetId="1">'[1]FAIXA DE CEP CAPITAL'!#REF!</definedName>
    <definedName name="TLG_4" localSheetId="3">'[1]FAIXA DE CEP CAPITAL'!#REF!</definedName>
    <definedName name="TLG_4" localSheetId="4">'[1]FAIXA DE CEP CAPITAL'!#REF!</definedName>
    <definedName name="TLG_4">'[1]FAIXA DE CEP CAPITAL'!#REF!</definedName>
    <definedName name="total">'[1]FAIXA DE CEP CAPITAL'!$B$3:$Q$219</definedName>
    <definedName name="trafego">'[1]FAIXA DE CEP CAPITAL'!$B$4:$F$38,'[1]FAIXA DE CEP CAPITAL'!$B$42:$F$63,'[1]FAIXA DE CEP CAPITAL'!$B$67:$F$109,'[1]FAIXA DE CEP CAPITAL'!$B$113:$F$161,'[1]FAIXA DE CEP CAPITAL'!$B$165:$F$221</definedName>
    <definedName name="UF_1" localSheetId="1">#REF!</definedName>
    <definedName name="UF_1" localSheetId="3">#REF!</definedName>
    <definedName name="UF_1" localSheetId="4">#REF!</definedName>
    <definedName name="UF_1">#REF!</definedName>
    <definedName name="UF_2" localSheetId="1">#REF!</definedName>
    <definedName name="UF_2" localSheetId="3">#REF!</definedName>
    <definedName name="UF_2" localSheetId="4">#REF!</definedName>
    <definedName name="UF_2">#REF!</definedName>
    <definedName name="VALORES" localSheetId="1">#REF!</definedName>
    <definedName name="VALORES" localSheetId="3">#REF!</definedName>
    <definedName name="VALORES" localSheetId="4">#REF!</definedName>
    <definedName name="VALORES">#REF!</definedName>
    <definedName name="VIDEO">#N/A</definedName>
    <definedName name="VIGENCIA" localSheetId="3">#REF!</definedName>
    <definedName name="VIGENCIA">#N/A</definedName>
    <definedName name="VIP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1" l="1"/>
  <c r="C10" i="31"/>
  <c r="D10" i="31"/>
  <c r="E10" i="31"/>
  <c r="F10" i="31"/>
  <c r="G10" i="31"/>
  <c r="H10" i="31"/>
  <c r="I10" i="31"/>
  <c r="J10" i="31"/>
  <c r="K10" i="31"/>
  <c r="L10" i="31"/>
  <c r="M10" i="31"/>
  <c r="N10" i="31"/>
  <c r="O10" i="31"/>
  <c r="P10" i="31"/>
  <c r="Q10" i="31"/>
  <c r="B11" i="31"/>
  <c r="C11" i="31"/>
  <c r="D11" i="31"/>
  <c r="E11" i="31"/>
  <c r="F11" i="31"/>
  <c r="G11" i="31"/>
  <c r="H11" i="31"/>
  <c r="I11" i="31"/>
  <c r="J11" i="31"/>
  <c r="K11" i="31"/>
  <c r="L11" i="31"/>
  <c r="M11" i="31"/>
  <c r="N11" i="31"/>
  <c r="O11" i="31"/>
  <c r="P11" i="31"/>
  <c r="Q11" i="31"/>
  <c r="B12" i="31"/>
  <c r="C12" i="31"/>
  <c r="D12" i="31"/>
  <c r="E12" i="31"/>
  <c r="F12" i="31"/>
  <c r="G12" i="31"/>
  <c r="H12" i="31"/>
  <c r="I12" i="31"/>
  <c r="J12" i="31"/>
  <c r="K12" i="31"/>
  <c r="L12" i="31"/>
  <c r="M12" i="31"/>
  <c r="N12" i="31"/>
  <c r="O12" i="31"/>
  <c r="P12" i="31"/>
  <c r="Q12" i="31"/>
  <c r="B13" i="31"/>
  <c r="C13" i="31"/>
  <c r="D13" i="31"/>
  <c r="E13" i="31"/>
  <c r="F13" i="31"/>
  <c r="G13" i="31"/>
  <c r="H13" i="31"/>
  <c r="I13" i="31"/>
  <c r="J13" i="31"/>
  <c r="K13" i="31"/>
  <c r="L13" i="31"/>
  <c r="M13" i="31"/>
  <c r="N13" i="31"/>
  <c r="O13" i="31"/>
  <c r="P13" i="31"/>
  <c r="Q13" i="31"/>
  <c r="B14" i="31"/>
  <c r="C14" i="31"/>
  <c r="D14" i="31"/>
  <c r="E14" i="31"/>
  <c r="F14" i="31"/>
  <c r="G14" i="31"/>
  <c r="H14" i="31"/>
  <c r="I14" i="31"/>
  <c r="J14" i="31"/>
  <c r="K14" i="31"/>
  <c r="L14" i="31"/>
  <c r="M14" i="31"/>
  <c r="N14" i="31"/>
  <c r="O14" i="31"/>
  <c r="P14" i="31"/>
  <c r="Q14" i="31"/>
  <c r="B15" i="31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P15" i="31"/>
  <c r="Q15" i="31"/>
  <c r="B16" i="31"/>
  <c r="C16" i="31"/>
  <c r="D16" i="31"/>
  <c r="E16" i="31"/>
  <c r="F16" i="31"/>
  <c r="G16" i="31"/>
  <c r="H16" i="31"/>
  <c r="I16" i="31"/>
  <c r="J16" i="31"/>
  <c r="K16" i="31"/>
  <c r="L16" i="31"/>
  <c r="M16" i="31"/>
  <c r="N16" i="31"/>
  <c r="O16" i="31"/>
  <c r="P16" i="31"/>
  <c r="Q16" i="31"/>
  <c r="B17" i="31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B18" i="31"/>
  <c r="C18" i="31"/>
  <c r="D18" i="31"/>
  <c r="E18" i="31"/>
  <c r="F18" i="31"/>
  <c r="G18" i="31"/>
  <c r="H18" i="31"/>
  <c r="I18" i="31"/>
  <c r="J18" i="31"/>
  <c r="K18" i="31"/>
  <c r="L18" i="31"/>
  <c r="M18" i="31"/>
  <c r="N18" i="31"/>
  <c r="O18" i="31"/>
  <c r="P18" i="31"/>
  <c r="Q18" i="31"/>
  <c r="B19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B20" i="31"/>
  <c r="C20" i="31"/>
  <c r="D20" i="31"/>
  <c r="E20" i="31"/>
  <c r="F20" i="31"/>
  <c r="G20" i="31"/>
  <c r="H20" i="31"/>
  <c r="I20" i="31"/>
  <c r="J20" i="31"/>
  <c r="K20" i="31"/>
  <c r="L20" i="31"/>
  <c r="M20" i="31"/>
  <c r="N20" i="31"/>
  <c r="O20" i="31"/>
  <c r="P20" i="31"/>
  <c r="Q20" i="31"/>
  <c r="B21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B10" i="35"/>
  <c r="C10" i="35"/>
  <c r="D10" i="35"/>
  <c r="E10" i="35"/>
  <c r="F10" i="35"/>
  <c r="G10" i="35"/>
  <c r="H10" i="35"/>
  <c r="I10" i="35"/>
  <c r="J10" i="35"/>
  <c r="K10" i="35"/>
  <c r="L10" i="35"/>
  <c r="M10" i="35"/>
  <c r="N10" i="35"/>
  <c r="O10" i="35"/>
  <c r="P10" i="35"/>
  <c r="Q10" i="35"/>
  <c r="R10" i="35"/>
  <c r="S10" i="35"/>
  <c r="T10" i="35"/>
  <c r="U10" i="35"/>
  <c r="B11" i="35"/>
  <c r="C11" i="35"/>
  <c r="D11" i="35"/>
  <c r="E11" i="35"/>
  <c r="F11" i="35"/>
  <c r="G11" i="35"/>
  <c r="H11" i="35"/>
  <c r="I11" i="35"/>
  <c r="J11" i="35"/>
  <c r="K11" i="35"/>
  <c r="L11" i="35"/>
  <c r="M11" i="35"/>
  <c r="N11" i="35"/>
  <c r="O11" i="35"/>
  <c r="P11" i="35"/>
  <c r="Q11" i="35"/>
  <c r="R11" i="35"/>
  <c r="S11" i="35"/>
  <c r="T11" i="35"/>
  <c r="U11" i="35"/>
  <c r="B12" i="35"/>
  <c r="C12" i="35"/>
  <c r="D12" i="35"/>
  <c r="E12" i="35"/>
  <c r="F12" i="35"/>
  <c r="G12" i="35"/>
  <c r="H12" i="35"/>
  <c r="I12" i="35"/>
  <c r="J12" i="35"/>
  <c r="K12" i="35"/>
  <c r="L12" i="35"/>
  <c r="M12" i="35"/>
  <c r="N12" i="35"/>
  <c r="O12" i="35"/>
  <c r="P12" i="35"/>
  <c r="Q12" i="35"/>
  <c r="R12" i="35"/>
  <c r="S12" i="35"/>
  <c r="T12" i="35"/>
  <c r="U12" i="35"/>
  <c r="B13" i="35"/>
  <c r="C13" i="35"/>
  <c r="D13" i="35"/>
  <c r="E13" i="35"/>
  <c r="F13" i="35"/>
  <c r="G13" i="35"/>
  <c r="H13" i="35"/>
  <c r="I13" i="35"/>
  <c r="J13" i="35"/>
  <c r="K13" i="35"/>
  <c r="L13" i="35"/>
  <c r="M13" i="35"/>
  <c r="N13" i="35"/>
  <c r="O13" i="35"/>
  <c r="P13" i="35"/>
  <c r="Q13" i="35"/>
  <c r="R13" i="35"/>
  <c r="S13" i="35"/>
  <c r="T13" i="35"/>
  <c r="U13" i="35"/>
  <c r="B14" i="35"/>
  <c r="C14" i="35"/>
  <c r="D14" i="35"/>
  <c r="E14" i="35"/>
  <c r="F14" i="35"/>
  <c r="G14" i="35"/>
  <c r="H14" i="35"/>
  <c r="I14" i="35"/>
  <c r="J14" i="35"/>
  <c r="K14" i="35"/>
  <c r="L14" i="35"/>
  <c r="M14" i="35"/>
  <c r="N14" i="35"/>
  <c r="O14" i="35"/>
  <c r="P14" i="35"/>
  <c r="Q14" i="35"/>
  <c r="R14" i="35"/>
  <c r="S14" i="35"/>
  <c r="T14" i="35"/>
  <c r="U14" i="35"/>
  <c r="B15" i="35"/>
  <c r="C15" i="35"/>
  <c r="D15" i="35"/>
  <c r="E15" i="35"/>
  <c r="F15" i="35"/>
  <c r="G15" i="35"/>
  <c r="H15" i="35"/>
  <c r="I15" i="35"/>
  <c r="J15" i="35"/>
  <c r="K15" i="35"/>
  <c r="L15" i="35"/>
  <c r="M15" i="35"/>
  <c r="N15" i="35"/>
  <c r="O15" i="35"/>
  <c r="P15" i="35"/>
  <c r="Q15" i="35"/>
  <c r="R15" i="35"/>
  <c r="S15" i="35"/>
  <c r="T15" i="35"/>
  <c r="U15" i="35"/>
  <c r="B16" i="35"/>
  <c r="C16" i="35"/>
  <c r="D16" i="35"/>
  <c r="E16" i="35"/>
  <c r="F16" i="35"/>
  <c r="G16" i="35"/>
  <c r="H16" i="35"/>
  <c r="I16" i="35"/>
  <c r="J16" i="35"/>
  <c r="K16" i="35"/>
  <c r="L16" i="35"/>
  <c r="M16" i="35"/>
  <c r="N16" i="35"/>
  <c r="O16" i="35"/>
  <c r="P16" i="35"/>
  <c r="Q16" i="35"/>
  <c r="R16" i="35"/>
  <c r="S16" i="35"/>
  <c r="T16" i="35"/>
  <c r="U16" i="35"/>
  <c r="B17" i="35"/>
  <c r="C17" i="35"/>
  <c r="D17" i="35"/>
  <c r="E17" i="35"/>
  <c r="F17" i="35"/>
  <c r="G17" i="35"/>
  <c r="H17" i="35"/>
  <c r="I17" i="35"/>
  <c r="J17" i="35"/>
  <c r="K17" i="35"/>
  <c r="L17" i="35"/>
  <c r="M17" i="35"/>
  <c r="N17" i="35"/>
  <c r="O17" i="35"/>
  <c r="P17" i="35"/>
  <c r="Q17" i="35"/>
  <c r="R17" i="35"/>
  <c r="S17" i="35"/>
  <c r="T17" i="35"/>
  <c r="U17" i="35"/>
  <c r="B18" i="35"/>
  <c r="C18" i="35"/>
  <c r="D18" i="35"/>
  <c r="E18" i="35"/>
  <c r="F18" i="35"/>
  <c r="G18" i="35"/>
  <c r="H18" i="35"/>
  <c r="I18" i="35"/>
  <c r="J18" i="35"/>
  <c r="K18" i="35"/>
  <c r="L18" i="35"/>
  <c r="M18" i="35"/>
  <c r="N18" i="35"/>
  <c r="O18" i="35"/>
  <c r="P18" i="35"/>
  <c r="Q18" i="35"/>
  <c r="R18" i="35"/>
  <c r="S18" i="35"/>
  <c r="T18" i="35"/>
  <c r="U18" i="35"/>
  <c r="B19" i="35"/>
  <c r="C19" i="35"/>
  <c r="D19" i="35"/>
  <c r="E19" i="35"/>
  <c r="F19" i="35"/>
  <c r="G19" i="35"/>
  <c r="H19" i="35"/>
  <c r="I19" i="35"/>
  <c r="J19" i="35"/>
  <c r="K19" i="35"/>
  <c r="L19" i="35"/>
  <c r="M19" i="35"/>
  <c r="N19" i="35"/>
  <c r="O19" i="35"/>
  <c r="P19" i="35"/>
  <c r="Q19" i="35"/>
  <c r="R19" i="35"/>
  <c r="S19" i="35"/>
  <c r="T19" i="35"/>
  <c r="U19" i="35"/>
  <c r="B20" i="35"/>
  <c r="C20" i="35"/>
  <c r="D20" i="35"/>
  <c r="E20" i="35"/>
  <c r="F20" i="35"/>
  <c r="G20" i="35"/>
  <c r="H20" i="35"/>
  <c r="I20" i="35"/>
  <c r="J20" i="35"/>
  <c r="K20" i="35"/>
  <c r="L20" i="35"/>
  <c r="M20" i="35"/>
  <c r="N20" i="35"/>
  <c r="O20" i="35"/>
  <c r="P20" i="35"/>
  <c r="Q20" i="35"/>
  <c r="R20" i="35"/>
  <c r="S20" i="35"/>
  <c r="T20" i="35"/>
  <c r="U20" i="35"/>
  <c r="B21" i="35"/>
  <c r="C21" i="35"/>
  <c r="D21" i="35"/>
  <c r="E21" i="35"/>
  <c r="F21" i="35"/>
  <c r="G21" i="35"/>
  <c r="H21" i="35"/>
  <c r="I21" i="35"/>
  <c r="J21" i="35"/>
  <c r="K21" i="35"/>
  <c r="L21" i="35"/>
  <c r="M21" i="35"/>
  <c r="N21" i="35"/>
  <c r="O21" i="35"/>
  <c r="P21" i="35"/>
  <c r="Q21" i="35"/>
  <c r="R21" i="35"/>
  <c r="S21" i="35"/>
  <c r="T21" i="35"/>
  <c r="U21" i="35"/>
  <c r="B22" i="35"/>
  <c r="C22" i="35"/>
  <c r="D22" i="35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A7" i="31" l="1"/>
</calcChain>
</file>

<file path=xl/sharedStrings.xml><?xml version="1.0" encoding="utf-8"?>
<sst xmlns="http://schemas.openxmlformats.org/spreadsheetml/2006/main" count="204" uniqueCount="125">
  <si>
    <t xml:space="preserve"> Peso(gr)</t>
  </si>
  <si>
    <t>L1</t>
  </si>
  <si>
    <t>L2</t>
  </si>
  <si>
    <t>L3</t>
  </si>
  <si>
    <t>L4</t>
  </si>
  <si>
    <t>E1</t>
  </si>
  <si>
    <t>E2</t>
  </si>
  <si>
    <t>E3</t>
  </si>
  <si>
    <t>E4</t>
  </si>
  <si>
    <t>Kg Adicional</t>
  </si>
  <si>
    <t>EMPRESA BRASILEIRA DE CORREIOS E TELEGRAFOS</t>
  </si>
  <si>
    <t>Preços em R$</t>
  </si>
  <si>
    <t xml:space="preserve">  VIGÊNCIA: </t>
  </si>
  <si>
    <t>N1</t>
  </si>
  <si>
    <t>N2</t>
  </si>
  <si>
    <t>N3</t>
  </si>
  <si>
    <t>N4</t>
  </si>
  <si>
    <t>N5</t>
  </si>
  <si>
    <t>N6</t>
  </si>
  <si>
    <t>I1</t>
  </si>
  <si>
    <t>I2</t>
  </si>
  <si>
    <t>I3</t>
  </si>
  <si>
    <t>I4</t>
  </si>
  <si>
    <t>I5</t>
  </si>
  <si>
    <t>I6</t>
  </si>
  <si>
    <t>VIGÊNCIA:</t>
  </si>
  <si>
    <t>I N F O R M A Ç Õ E S    G E R A I S</t>
  </si>
  <si>
    <t>S E R V I Ç O S   A D I C I O N A I S</t>
  </si>
  <si>
    <t>C O M O   O B T E R   O   P R E Ç O   D A   P O S T A G E M</t>
  </si>
  <si>
    <t>9001 a 10000</t>
  </si>
  <si>
    <t>8001 a 9000</t>
  </si>
  <si>
    <t>7001 a 8000</t>
  </si>
  <si>
    <t>6001 a 7000</t>
  </si>
  <si>
    <t>5001 a 6000</t>
  </si>
  <si>
    <t>4001 a 5000</t>
  </si>
  <si>
    <t>3001 a 4000</t>
  </si>
  <si>
    <t>2001 a 3000</t>
  </si>
  <si>
    <t>1001 a 2000</t>
  </si>
  <si>
    <t>501 a 1000</t>
  </si>
  <si>
    <t>0 a 500</t>
  </si>
  <si>
    <t>3º - Será cobrado o maior dos dois pesos, ou seja, 12kg</t>
  </si>
  <si>
    <t xml:space="preserve">Um exemplo: </t>
  </si>
  <si>
    <t>c) Dividir o produto da multiplicação por 6000 (ou consultar a tabela de relação peso x volume);</t>
  </si>
  <si>
    <t xml:space="preserve">  0 a 300</t>
  </si>
  <si>
    <t>301 a 500</t>
  </si>
  <si>
    <t>501 a   1.000</t>
  </si>
  <si>
    <t>1.001 a   2.000</t>
  </si>
  <si>
    <t>2.001 a   3.000</t>
  </si>
  <si>
    <t>3.001 a   4.000</t>
  </si>
  <si>
    <t>4.001 a   5.000</t>
  </si>
  <si>
    <t>5.001 a   6.000</t>
  </si>
  <si>
    <t>6.001 a   7.000</t>
  </si>
  <si>
    <t>7.001 a   8.000</t>
  </si>
  <si>
    <t>8.001 a 9.000</t>
  </si>
  <si>
    <t>9.001 A 10.000</t>
  </si>
  <si>
    <t>a) Medir as dimensões da encomenda (comprimento, largura e altura), em centímetros.</t>
  </si>
  <si>
    <t>b) Calcular o volume da encomenda multiplicando o comprimento pela largura e pela altura, considerando a parte mais representativa de cada dimensão;</t>
  </si>
  <si>
    <t>O resultado será o peso cúbico da encomenda.</t>
  </si>
  <si>
    <t>Uma encomenda pesando 7,76 kg e medindo 45 cm de comprimento, 38 cm de largura e 40 cm de altura terá seu preço determinado da seguinte forma:</t>
  </si>
  <si>
    <t xml:space="preserve">2º - Pesar a encomenda: </t>
  </si>
  <si>
    <t>1º - Calcular o peso cúbico:</t>
  </si>
  <si>
    <t>volume = 45 x 38 x 40 = 68.400 cm3</t>
  </si>
  <si>
    <t>peso cúbico = 68.400 / 6000 = 11,40, ou seja, 12kg</t>
  </si>
  <si>
    <t>peso real = 8 kg</t>
  </si>
  <si>
    <t>Postagem Varejo</t>
  </si>
  <si>
    <t xml:space="preserve">O U T R A S   I N F O R M A Ç Õ E S </t>
  </si>
  <si>
    <r>
      <t>Aviso de Recebimento (AR):</t>
    </r>
    <r>
      <rPr>
        <sz val="9"/>
        <rFont val="Arial"/>
        <family val="2"/>
      </rPr>
      <t xml:space="preserve"> consultar Tabela de Preços e Tarifas de Serviços Nacionais.   </t>
    </r>
    <r>
      <rPr>
        <b/>
        <sz val="9"/>
        <rFont val="Arial"/>
        <family val="2"/>
      </rPr>
      <t xml:space="preserve">                                                </t>
    </r>
    <r>
      <rPr>
        <sz val="9"/>
        <rFont val="Arial"/>
        <family val="2"/>
      </rPr>
      <t xml:space="preserve">                                                        </t>
    </r>
  </si>
  <si>
    <r>
      <t xml:space="preserve">Mão Própria (MP): </t>
    </r>
    <r>
      <rPr>
        <sz val="9"/>
        <rFont val="Arial"/>
        <family val="2"/>
      </rPr>
      <t xml:space="preserve">consultar Tabela de Preços e Tarifas de Serviços Nacionais. </t>
    </r>
    <r>
      <rPr>
        <b/>
        <sz val="9"/>
        <rFont val="Arial"/>
        <family val="2"/>
      </rPr>
      <t xml:space="preserve">                                                  </t>
    </r>
    <r>
      <rPr>
        <sz val="9"/>
        <rFont val="Arial"/>
        <family val="2"/>
      </rPr>
      <t xml:space="preserve">                                                        </t>
    </r>
  </si>
  <si>
    <t>Pagamento na Entrega:</t>
  </si>
  <si>
    <r>
      <t xml:space="preserve">Coleta Domiciliar: </t>
    </r>
    <r>
      <rPr>
        <sz val="9"/>
        <rFont val="Arial"/>
        <family val="2"/>
      </rPr>
      <t>consultar Tabela de Preços específica do serviço Disque Coleta.</t>
    </r>
  </si>
  <si>
    <r>
      <t xml:space="preserve">Posta Restante Pedida: </t>
    </r>
    <r>
      <rPr>
        <sz val="9"/>
        <rFont val="Arial"/>
        <family val="2"/>
      </rPr>
      <t xml:space="preserve">consultar Tabela de Preços e Tarifas de Serviços Nacionais. </t>
    </r>
  </si>
  <si>
    <r>
      <t xml:space="preserve">Limite máximo para cobrança ao destinatário: </t>
    </r>
    <r>
      <rPr>
        <b/>
        <sz val="9"/>
        <rFont val="Arial"/>
        <family val="2"/>
      </rPr>
      <t>SEDEX:</t>
    </r>
    <r>
      <rPr>
        <sz val="9"/>
        <rFont val="Arial"/>
        <family val="2"/>
      </rPr>
      <t xml:space="preserve"> R$ 3.500,00  </t>
    </r>
    <r>
      <rPr>
        <b/>
        <sz val="9"/>
        <rFont val="Arial"/>
        <family val="2"/>
      </rPr>
      <t>PAC:</t>
    </r>
    <r>
      <rPr>
        <sz val="9"/>
        <rFont val="Arial"/>
        <family val="2"/>
      </rPr>
      <t xml:space="preserve"> R$3.000,00.                       </t>
    </r>
  </si>
  <si>
    <t>Declaração de Valor:</t>
  </si>
  <si>
    <r>
      <rPr>
        <sz val="9"/>
        <rFont val="Arial"/>
        <family val="2"/>
      </rPr>
      <t>Limite máximo para Declaração de Valor:</t>
    </r>
    <r>
      <rPr>
        <b/>
        <sz val="9"/>
        <rFont val="Arial"/>
        <family val="2"/>
      </rPr>
      <t xml:space="preserve"> SEDEX: </t>
    </r>
    <r>
      <rPr>
        <sz val="9"/>
        <rFont val="Arial"/>
        <family val="2"/>
      </rPr>
      <t xml:space="preserve">R$ 10.000,00  </t>
    </r>
    <r>
      <rPr>
        <b/>
        <sz val="9"/>
        <rFont val="Arial"/>
        <family val="2"/>
      </rPr>
      <t>PAC:</t>
    </r>
    <r>
      <rPr>
        <sz val="9"/>
        <rFont val="Arial"/>
        <family val="2"/>
      </rPr>
      <t xml:space="preserve"> R$ 3.000,00                               </t>
    </r>
  </si>
  <si>
    <r>
      <t xml:space="preserve">O </t>
    </r>
    <r>
      <rPr>
        <i/>
        <sz val="9"/>
        <rFont val="Arial"/>
        <family val="2"/>
      </rPr>
      <t>Ad Valorem</t>
    </r>
    <r>
      <rPr>
        <sz val="9"/>
        <rFont val="Arial"/>
        <family val="2"/>
      </rPr>
      <t xml:space="preserve"> incidirá sobre a quantia excedente ao da Indenização Automática.</t>
    </r>
  </si>
  <si>
    <t>Grandes Formatos:</t>
  </si>
  <si>
    <r>
      <t xml:space="preserve">L1, L2, L3 e L4: </t>
    </r>
    <r>
      <rPr>
        <sz val="9"/>
        <rFont val="Arial"/>
        <family val="2"/>
      </rPr>
      <t>trecho local, conforme as tabelas Precificação Local e Precificação de Capital.</t>
    </r>
  </si>
  <si>
    <r>
      <t xml:space="preserve">E1, E2, E3 e E4: </t>
    </r>
    <r>
      <rPr>
        <sz val="9"/>
        <rFont val="Arial"/>
        <family val="2"/>
      </rPr>
      <t>trecho estadual e de divisa - cidades do mesmo estado e outras conforme UF de origem da tabela Precificação de Divisa.</t>
    </r>
  </si>
  <si>
    <r>
      <t xml:space="preserve">N1, N2, N3, N4, N5 e N6: </t>
    </r>
    <r>
      <rPr>
        <sz val="9"/>
        <rFont val="Arial"/>
        <family val="2"/>
      </rPr>
      <t>trecho entre capitais e cidades A+, conforme tabelas Precificação de Capital e Matriz de Origem-Destino.</t>
    </r>
  </si>
  <si>
    <r>
      <t xml:space="preserve">I1, I2, I3, I4, I5 e I6: </t>
    </r>
    <r>
      <rPr>
        <sz val="9"/>
        <rFont val="Arial"/>
        <family val="2"/>
      </rPr>
      <t>demais trechos interestaduais, conforme tabela Matriz de Origem-Destino.</t>
    </r>
  </si>
  <si>
    <t>Precificação cúbica:</t>
  </si>
  <si>
    <t>Como calcular o peso da postagem:</t>
  </si>
  <si>
    <t>Passo 1:</t>
  </si>
  <si>
    <t>Passo 2:</t>
  </si>
  <si>
    <t>Pesar a encomenda para obter o peso real (balança).</t>
  </si>
  <si>
    <t>Passo 3:</t>
  </si>
  <si>
    <t>Todas as encomendas com peso cúbico de até 5 kg serão tarifadas pelo peso real.</t>
  </si>
  <si>
    <t>O preço a ser cobrado corresponderá ao maior dos dois pesos (real ou cúbico), caso o peso cúbico seja superior a 5 kg.</t>
  </si>
  <si>
    <t xml:space="preserve">      (Rolo, Cilindro ou Esférico)</t>
  </si>
  <si>
    <r>
      <t xml:space="preserve">Cobrança Adicional de Manuseio Especial por Formato ou Dimensão: </t>
    </r>
    <r>
      <rPr>
        <sz val="9"/>
        <rFont val="Arial"/>
        <family val="2"/>
      </rPr>
      <t>R$ 79,00</t>
    </r>
  </si>
  <si>
    <r>
      <t>Ad Valorem</t>
    </r>
    <r>
      <rPr>
        <sz val="9"/>
        <rFont val="Arial"/>
        <family val="2"/>
      </rPr>
      <t xml:space="preserve">: 1,0% </t>
    </r>
  </si>
  <si>
    <t xml:space="preserve">      (Uma das dimensões superior a 70 cm) </t>
  </si>
  <si>
    <t>Não possui Indenização Automática, sendo obrigatória a Declaração de Valor. O Ad Valorem de 2,0% incidirá sobre o valor total declarado em Nota Fiscal ou no Formulário de Declaração de Conteúdo, fornecido pelos Correios.</t>
  </si>
  <si>
    <t>PACOTE BRONZE 1</t>
  </si>
  <si>
    <t>SEDEX CONTRATO 0305-0/ SEDEX REVERSO 0307-7</t>
  </si>
  <si>
    <t>31/01/2020</t>
  </si>
  <si>
    <t>PAC CONTRATO 0308-5 / PAC REVERSO 0311-5</t>
  </si>
  <si>
    <t>Faturamento nos códigos 0327-1 (SEDEX) ou 0331-0 (PAC).</t>
  </si>
  <si>
    <t>Preço adicionado ao da tabela PAC 0329-8: R$ 79,00</t>
  </si>
  <si>
    <t>Faturamento no código 0332-8 (PAC).</t>
  </si>
  <si>
    <t>Preço adicionado ao da tabela SEDEX 0322-0: R$ 79,00</t>
  </si>
  <si>
    <t>Faturamento no código 0321-2 (SEDEX).</t>
  </si>
  <si>
    <t>PACOTE ENCOMENDA BÁSICO (ENC 2.0)</t>
  </si>
  <si>
    <r>
      <t>Ad Valorem</t>
    </r>
    <r>
      <rPr>
        <sz val="9"/>
        <rFont val="Arial"/>
        <family val="2"/>
      </rPr>
      <t xml:space="preserve">: 2,0% </t>
    </r>
  </si>
  <si>
    <t>Se a embalagem for envelope, o cliente deverá selecionar a opção "PACOTE" e lançar na PLP a altura mínima de 1 cm.</t>
  </si>
  <si>
    <r>
      <rPr>
        <sz val="9"/>
        <rFont val="Arial"/>
        <family val="2"/>
      </rPr>
      <t>Limite máximo para Declaração de Valor:</t>
    </r>
    <r>
      <rPr>
        <b/>
        <sz val="9"/>
        <rFont val="Arial"/>
        <family val="2"/>
      </rPr>
      <t xml:space="preserve"> R$ 100,00</t>
    </r>
    <r>
      <rPr>
        <sz val="9"/>
        <rFont val="Arial"/>
        <family val="2"/>
      </rPr>
      <t xml:space="preserve">                     </t>
    </r>
  </si>
  <si>
    <t>CORREIOS MINI ENVIOS CONTRATO TA 0423-5</t>
  </si>
  <si>
    <t xml:space="preserve">EMPRESA BRASILEIRA DE CORREIOS E TELÉGRAFOS  </t>
  </si>
  <si>
    <t>Vigência:</t>
  </si>
  <si>
    <t>Escala</t>
  </si>
  <si>
    <t>NACIONAL</t>
  </si>
  <si>
    <t>INTERESTADUAL</t>
  </si>
  <si>
    <t>Peso (gr)</t>
  </si>
  <si>
    <t>LOCAL</t>
  </si>
  <si>
    <t>ESTADUAL</t>
  </si>
  <si>
    <t>até 300</t>
  </si>
  <si>
    <t>501 a 1.000</t>
  </si>
  <si>
    <t>8.001 a   9.000</t>
  </si>
  <si>
    <t>9.001 a 10.000</t>
  </si>
  <si>
    <t>SEDEX 10 0479-0 / SEDEX 12 0480-4</t>
  </si>
  <si>
    <t>Pacote Varejo</t>
  </si>
  <si>
    <t>Preço adicionado ao da tabela SEDEX 0322-0 ou PAC 0329-8: R$ 17,45</t>
  </si>
  <si>
    <r>
      <t xml:space="preserve">Indenização Automática: </t>
    </r>
    <r>
      <rPr>
        <sz val="9"/>
        <rFont val="Arial"/>
        <family val="2"/>
      </rPr>
      <t xml:space="preserve">5 vezes o 1º porte da carta                    </t>
    </r>
    <r>
      <rPr>
        <b/>
        <sz val="9"/>
        <rFont val="Arial"/>
        <family val="2"/>
      </rPr>
      <t xml:space="preserve">                     </t>
    </r>
  </si>
  <si>
    <r>
      <t xml:space="preserve">Indenização Automática: SEDEX e PAC: </t>
    </r>
    <r>
      <rPr>
        <sz val="9"/>
        <rFont val="Arial"/>
        <family val="2"/>
      </rPr>
      <t xml:space="preserve">10 vezes o 1º porte da carta                      </t>
    </r>
    <r>
      <rPr>
        <b/>
        <sz val="9"/>
        <rFont val="Arial"/>
        <family val="2"/>
      </rPr>
      <t xml:space="preserve">                     </t>
    </r>
  </si>
  <si>
    <r>
      <t>Devolução de Documento Econômico (DD):</t>
    </r>
    <r>
      <rPr>
        <sz val="9"/>
        <rFont val="Arial"/>
        <family val="2"/>
      </rPr>
      <t xml:space="preserve"> R$8,33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</si>
</sst>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_)"/>
    <numFmt numFmtId="166" formatCode="#,##0.00\ _$;\-#,##0.00\ _$"/>
    <numFmt numFmtId="167" formatCode="#,##0.00_ ;\-#,##0.00\ 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sz val="9"/>
      <name val="Calibri"/>
      <family val="2"/>
      <scheme val="minor"/>
    </font>
    <font>
      <b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2"/>
      <name val="Courier"/>
      <family val="3"/>
    </font>
    <font>
      <b/>
      <u/>
      <sz val="8"/>
      <name val="Arial"/>
      <family val="2"/>
    </font>
    <font>
      <sz val="7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15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" fillId="0" borderId="0"/>
  </cellStyleXfs>
  <cellXfs count="254">
    <xf numFmtId="0" fontId="0" fillId="0" borderId="0" xfId="0"/>
    <xf numFmtId="0" fontId="2" fillId="3" borderId="4" xfId="1" applyFont="1" applyFill="1" applyBorder="1" applyAlignment="1" applyProtection="1">
      <alignment horizontal="center" vertical="center"/>
      <protection hidden="1"/>
    </xf>
    <xf numFmtId="165" fontId="5" fillId="4" borderId="5" xfId="1" quotePrefix="1" applyNumberFormat="1" applyFont="1" applyFill="1" applyBorder="1" applyAlignment="1" applyProtection="1">
      <alignment horizontal="center" vertical="center"/>
      <protection hidden="1"/>
    </xf>
    <xf numFmtId="39" fontId="5" fillId="4" borderId="6" xfId="1" applyNumberFormat="1" applyFont="1" applyFill="1" applyBorder="1" applyAlignment="1" applyProtection="1">
      <alignment horizontal="center" vertical="center"/>
      <protection hidden="1"/>
    </xf>
    <xf numFmtId="39" fontId="5" fillId="4" borderId="7" xfId="1" applyNumberFormat="1" applyFont="1" applyFill="1" applyBorder="1" applyAlignment="1" applyProtection="1">
      <alignment horizontal="center" vertical="center"/>
      <protection hidden="1"/>
    </xf>
    <xf numFmtId="165" fontId="5" fillId="5" borderId="5" xfId="1" applyNumberFormat="1" applyFont="1" applyFill="1" applyBorder="1" applyAlignment="1" applyProtection="1">
      <alignment horizontal="center" vertical="center"/>
      <protection hidden="1"/>
    </xf>
    <xf numFmtId="39" fontId="5" fillId="6" borderId="6" xfId="1" applyNumberFormat="1" applyFont="1" applyFill="1" applyBorder="1" applyAlignment="1" applyProtection="1">
      <alignment horizontal="center" vertical="center"/>
      <protection hidden="1"/>
    </xf>
    <xf numFmtId="39" fontId="5" fillId="6" borderId="7" xfId="1" applyNumberFormat="1" applyFont="1" applyFill="1" applyBorder="1" applyAlignment="1" applyProtection="1">
      <alignment horizontal="center" vertical="center"/>
      <protection hidden="1"/>
    </xf>
    <xf numFmtId="165" fontId="5" fillId="5" borderId="5" xfId="1" quotePrefix="1" applyNumberFormat="1" applyFont="1" applyFill="1" applyBorder="1" applyAlignment="1" applyProtection="1">
      <alignment horizontal="center" vertical="center"/>
      <protection hidden="1"/>
    </xf>
    <xf numFmtId="0" fontId="1" fillId="2" borderId="0" xfId="1" applyFill="1" applyAlignment="1" applyProtection="1">
      <alignment horizontal="center" vertical="center"/>
      <protection hidden="1"/>
    </xf>
    <xf numFmtId="0" fontId="1" fillId="7" borderId="0" xfId="1" applyFill="1" applyAlignment="1" applyProtection="1">
      <alignment horizontal="center" vertical="center"/>
      <protection hidden="1"/>
    </xf>
    <xf numFmtId="0" fontId="1" fillId="7" borderId="0" xfId="1" applyFill="1" applyAlignment="1" applyProtection="1">
      <alignment vertical="center"/>
      <protection hidden="1"/>
    </xf>
    <xf numFmtId="0" fontId="1" fillId="7" borderId="0" xfId="1" applyFill="1" applyBorder="1" applyAlignment="1" applyProtection="1">
      <alignment horizontal="center" vertical="center"/>
      <protection hidden="1"/>
    </xf>
    <xf numFmtId="0" fontId="1" fillId="7" borderId="0" xfId="1" applyFill="1" applyBorder="1" applyAlignment="1" applyProtection="1">
      <alignment vertical="center"/>
      <protection hidden="1"/>
    </xf>
    <xf numFmtId="0" fontId="1" fillId="7" borderId="0" xfId="1" applyFont="1" applyFill="1" applyBorder="1" applyAlignment="1" applyProtection="1">
      <alignment horizontal="center" vertical="center"/>
      <protection hidden="1"/>
    </xf>
    <xf numFmtId="0" fontId="1" fillId="7" borderId="0" xfId="1" applyFill="1" applyBorder="1"/>
    <xf numFmtId="0" fontId="8" fillId="7" borderId="0" xfId="1" applyFont="1" applyFill="1" applyBorder="1" applyAlignment="1" applyProtection="1">
      <alignment horizontal="left" vertical="center"/>
      <protection hidden="1"/>
    </xf>
    <xf numFmtId="0" fontId="9" fillId="7" borderId="0" xfId="1" applyFont="1" applyFill="1" applyBorder="1" applyAlignment="1">
      <alignment horizontal="center"/>
    </xf>
    <xf numFmtId="0" fontId="8" fillId="7" borderId="0" xfId="1" applyFont="1" applyFill="1" applyBorder="1" applyAlignment="1" applyProtection="1">
      <alignment horizontal="center" vertical="center"/>
      <protection hidden="1"/>
    </xf>
    <xf numFmtId="0" fontId="1" fillId="2" borderId="0" xfId="1" applyFill="1" applyBorder="1" applyAlignment="1" applyProtection="1">
      <alignment horizontal="center" vertical="center"/>
      <protection hidden="1"/>
    </xf>
    <xf numFmtId="0" fontId="1" fillId="2" borderId="0" xfId="1" applyFont="1" applyFill="1" applyBorder="1" applyAlignment="1" applyProtection="1">
      <alignment horizontal="left" vertical="center"/>
      <protection hidden="1"/>
    </xf>
    <xf numFmtId="0" fontId="8" fillId="0" borderId="0" xfId="1" applyFont="1" applyFill="1" applyBorder="1" applyProtection="1">
      <protection hidden="1"/>
    </xf>
    <xf numFmtId="0" fontId="8" fillId="0" borderId="13" xfId="1" applyFont="1" applyFill="1" applyBorder="1" applyProtection="1">
      <protection hidden="1"/>
    </xf>
    <xf numFmtId="166" fontId="8" fillId="0" borderId="0" xfId="4" applyNumberFormat="1" applyFont="1" applyFill="1" applyBorder="1" applyAlignment="1" applyProtection="1">
      <protection hidden="1"/>
    </xf>
    <xf numFmtId="0" fontId="8" fillId="0" borderId="0" xfId="1" applyFont="1" applyFill="1" applyBorder="1" applyAlignment="1" applyProtection="1">
      <protection hidden="1"/>
    </xf>
    <xf numFmtId="166" fontId="8" fillId="0" borderId="13" xfId="4" applyNumberFormat="1" applyFont="1" applyFill="1" applyBorder="1" applyAlignment="1" applyProtection="1">
      <protection hidden="1"/>
    </xf>
    <xf numFmtId="0" fontId="8" fillId="0" borderId="13" xfId="1" applyFont="1" applyFill="1" applyBorder="1" applyAlignment="1" applyProtection="1">
      <protection hidden="1"/>
    </xf>
    <xf numFmtId="166" fontId="8" fillId="0" borderId="0" xfId="4" applyNumberFormat="1" applyFont="1" applyFill="1" applyBorder="1" applyAlignment="1" applyProtection="1">
      <alignment horizontal="left"/>
      <protection hidden="1"/>
    </xf>
    <xf numFmtId="166" fontId="8" fillId="0" borderId="13" xfId="4" applyNumberFormat="1" applyFont="1" applyFill="1" applyBorder="1" applyAlignment="1" applyProtection="1">
      <alignment horizontal="left"/>
      <protection hidden="1"/>
    </xf>
    <xf numFmtId="39" fontId="4" fillId="3" borderId="10" xfId="1" applyNumberFormat="1" applyFont="1" applyFill="1" applyBorder="1" applyAlignment="1" applyProtection="1">
      <alignment horizontal="center" vertical="center"/>
      <protection hidden="1"/>
    </xf>
    <xf numFmtId="39" fontId="4" fillId="3" borderId="9" xfId="1" applyNumberFormat="1" applyFont="1" applyFill="1" applyBorder="1" applyAlignment="1" applyProtection="1">
      <alignment horizontal="center" vertical="center"/>
      <protection hidden="1"/>
    </xf>
    <xf numFmtId="0" fontId="2" fillId="3" borderId="8" xfId="1" applyFont="1" applyFill="1" applyBorder="1" applyAlignment="1" applyProtection="1">
      <alignment horizontal="center"/>
      <protection hidden="1"/>
    </xf>
    <xf numFmtId="39" fontId="5" fillId="4" borderId="18" xfId="1" applyNumberFormat="1" applyFont="1" applyFill="1" applyBorder="1" applyAlignment="1" applyProtection="1">
      <alignment horizontal="center" vertical="center"/>
      <protection hidden="1"/>
    </xf>
    <xf numFmtId="39" fontId="5" fillId="4" borderId="19" xfId="1" applyNumberFormat="1" applyFont="1" applyFill="1" applyBorder="1" applyAlignment="1" applyProtection="1">
      <alignment horizontal="center" vertical="center"/>
      <protection hidden="1"/>
    </xf>
    <xf numFmtId="39" fontId="5" fillId="4" borderId="20" xfId="1" applyNumberFormat="1" applyFont="1" applyFill="1" applyBorder="1" applyAlignment="1" applyProtection="1">
      <alignment horizontal="center" vertical="center"/>
      <protection hidden="1"/>
    </xf>
    <xf numFmtId="165" fontId="5" fillId="4" borderId="21" xfId="1" quotePrefix="1" applyNumberFormat="1" applyFont="1" applyFill="1" applyBorder="1" applyAlignment="1" applyProtection="1">
      <alignment horizontal="center" vertical="center"/>
      <protection hidden="1"/>
    </xf>
    <xf numFmtId="39" fontId="5" fillId="6" borderId="17" xfId="1" applyNumberFormat="1" applyFont="1" applyFill="1" applyBorder="1" applyAlignment="1" applyProtection="1">
      <alignment horizontal="center" vertical="center"/>
      <protection hidden="1"/>
    </xf>
    <xf numFmtId="39" fontId="5" fillId="4" borderId="17" xfId="1" applyNumberFormat="1" applyFont="1" applyFill="1" applyBorder="1" applyAlignment="1" applyProtection="1">
      <alignment horizontal="center" vertical="center"/>
      <protection hidden="1"/>
    </xf>
    <xf numFmtId="166" fontId="16" fillId="0" borderId="13" xfId="4" applyNumberFormat="1" applyFont="1" applyFill="1" applyBorder="1" applyAlignment="1" applyProtection="1">
      <protection hidden="1"/>
    </xf>
    <xf numFmtId="166" fontId="16" fillId="0" borderId="0" xfId="4" applyNumberFormat="1" applyFont="1" applyFill="1" applyBorder="1" applyAlignment="1" applyProtection="1">
      <protection hidden="1"/>
    </xf>
    <xf numFmtId="0" fontId="17" fillId="0" borderId="0" xfId="1" applyFont="1" applyFill="1" applyBorder="1" applyAlignment="1" applyProtection="1">
      <protection hidden="1"/>
    </xf>
    <xf numFmtId="0" fontId="17" fillId="0" borderId="13" xfId="1" applyFont="1" applyFill="1" applyBorder="1" applyAlignment="1" applyProtection="1">
      <protection hidden="1"/>
    </xf>
    <xf numFmtId="0" fontId="4" fillId="3" borderId="22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/>
      <protection hidden="1"/>
    </xf>
    <xf numFmtId="0" fontId="4" fillId="3" borderId="23" xfId="1" applyFont="1" applyFill="1" applyBorder="1" applyAlignment="1" applyProtection="1">
      <alignment horizontal="center" vertical="center"/>
      <protection hidden="1"/>
    </xf>
    <xf numFmtId="0" fontId="1" fillId="7" borderId="0" xfId="1" applyFill="1" applyBorder="1" applyProtection="1">
      <protection hidden="1"/>
    </xf>
    <xf numFmtId="0" fontId="1" fillId="2" borderId="12" xfId="1" applyFont="1" applyFill="1" applyBorder="1" applyAlignment="1" applyProtection="1">
      <alignment horizontal="center" vertical="center"/>
      <protection hidden="1"/>
    </xf>
    <xf numFmtId="0" fontId="10" fillId="2" borderId="0" xfId="1" applyFont="1" applyFill="1" applyBorder="1" applyAlignment="1" applyProtection="1">
      <alignment horizontal="left" vertical="center"/>
      <protection hidden="1"/>
    </xf>
    <xf numFmtId="0" fontId="10" fillId="2" borderId="0" xfId="1" applyFont="1" applyFill="1" applyBorder="1" applyAlignment="1" applyProtection="1">
      <alignment vertical="center"/>
      <protection hidden="1"/>
    </xf>
    <xf numFmtId="0" fontId="10" fillId="2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/>
    <xf numFmtId="9" fontId="11" fillId="0" borderId="0" xfId="1" applyNumberFormat="1" applyFont="1" applyFill="1" applyBorder="1" applyAlignment="1">
      <alignment horizontal="center" vertical="center"/>
    </xf>
    <xf numFmtId="0" fontId="2" fillId="3" borderId="24" xfId="1" applyFont="1" applyFill="1" applyBorder="1" applyAlignment="1" applyProtection="1">
      <alignment horizontal="center" vertical="center"/>
      <protection hidden="1"/>
    </xf>
    <xf numFmtId="0" fontId="2" fillId="3" borderId="24" xfId="1" applyFont="1" applyFill="1" applyBorder="1" applyAlignment="1" applyProtection="1">
      <alignment horizontal="center" vertical="center" wrapText="1"/>
      <protection hidden="1"/>
    </xf>
    <xf numFmtId="0" fontId="4" fillId="3" borderId="24" xfId="1" applyFont="1" applyFill="1" applyBorder="1" applyAlignment="1" applyProtection="1">
      <alignment horizontal="center" vertical="center"/>
      <protection hidden="1"/>
    </xf>
    <xf numFmtId="0" fontId="4" fillId="3" borderId="25" xfId="1" applyFont="1" applyFill="1" applyBorder="1" applyAlignment="1" applyProtection="1">
      <alignment horizontal="center" vertical="center"/>
      <protection hidden="1"/>
    </xf>
    <xf numFmtId="0" fontId="2" fillId="0" borderId="8" xfId="1" applyFont="1" applyFill="1" applyBorder="1" applyAlignment="1" applyProtection="1">
      <alignment horizontal="center"/>
      <protection hidden="1"/>
    </xf>
    <xf numFmtId="39" fontId="4" fillId="0" borderId="9" xfId="1" applyNumberFormat="1" applyFont="1" applyFill="1" applyBorder="1" applyAlignment="1" applyProtection="1">
      <alignment horizontal="center" vertical="center"/>
      <protection hidden="1"/>
    </xf>
    <xf numFmtId="39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13" fillId="0" borderId="0" xfId="1" applyFont="1" applyBorder="1" applyAlignment="1" applyProtection="1">
      <alignment horizontal="right"/>
      <protection hidden="1"/>
    </xf>
    <xf numFmtId="0" fontId="14" fillId="0" borderId="0" xfId="1" applyFont="1" applyBorder="1" applyAlignment="1" applyProtection="1">
      <alignment horizontal="left"/>
      <protection hidden="1"/>
    </xf>
    <xf numFmtId="14" fontId="13" fillId="0" borderId="0" xfId="1" applyNumberFormat="1" applyFont="1" applyBorder="1" applyAlignment="1" applyProtection="1">
      <alignment horizontal="left"/>
      <protection hidden="1"/>
    </xf>
    <xf numFmtId="0" fontId="13" fillId="0" borderId="0" xfId="1" applyFont="1" applyBorder="1" applyProtection="1">
      <protection hidden="1"/>
    </xf>
    <xf numFmtId="0" fontId="12" fillId="0" borderId="12" xfId="1" applyFont="1" applyBorder="1" applyAlignment="1" applyProtection="1">
      <alignment horizontal="center" vertical="center" wrapText="1"/>
      <protection hidden="1"/>
    </xf>
    <xf numFmtId="0" fontId="12" fillId="0" borderId="0" xfId="1" applyFont="1" applyBorder="1" applyAlignment="1" applyProtection="1">
      <alignment horizontal="center" vertical="center" wrapText="1"/>
      <protection hidden="1"/>
    </xf>
    <xf numFmtId="0" fontId="12" fillId="0" borderId="13" xfId="1" applyFont="1" applyBorder="1" applyAlignment="1" applyProtection="1">
      <alignment horizontal="center" vertical="center" wrapText="1"/>
      <protection hidden="1"/>
    </xf>
    <xf numFmtId="0" fontId="12" fillId="0" borderId="1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3" fillId="0" borderId="12" xfId="1" applyFont="1" applyBorder="1" applyProtection="1">
      <protection hidden="1"/>
    </xf>
    <xf numFmtId="0" fontId="20" fillId="0" borderId="0" xfId="1" applyFont="1" applyBorder="1" applyProtection="1">
      <protection hidden="1"/>
    </xf>
    <xf numFmtId="0" fontId="20" fillId="0" borderId="13" xfId="1" applyFont="1" applyBorder="1" applyProtection="1">
      <protection hidden="1"/>
    </xf>
    <xf numFmtId="0" fontId="20" fillId="0" borderId="12" xfId="1" applyFont="1" applyBorder="1" applyProtection="1">
      <protection hidden="1"/>
    </xf>
    <xf numFmtId="0" fontId="8" fillId="0" borderId="0" xfId="1" applyFont="1" applyProtection="1">
      <protection hidden="1"/>
    </xf>
    <xf numFmtId="49" fontId="3" fillId="0" borderId="12" xfId="4" applyNumberFormat="1" applyFont="1" applyFill="1" applyBorder="1" applyAlignment="1" applyProtection="1">
      <alignment horizontal="left" vertical="top"/>
      <protection hidden="1"/>
    </xf>
    <xf numFmtId="49" fontId="3" fillId="0" borderId="0" xfId="4" applyNumberFormat="1" applyFont="1" applyFill="1" applyBorder="1" applyAlignment="1" applyProtection="1">
      <alignment horizontal="left" vertical="top"/>
      <protection hidden="1"/>
    </xf>
    <xf numFmtId="49" fontId="12" fillId="0" borderId="0" xfId="4" applyNumberFormat="1" applyFont="1" applyFill="1" applyBorder="1" applyAlignment="1" applyProtection="1">
      <alignment horizontal="left" vertical="top"/>
      <protection hidden="1"/>
    </xf>
    <xf numFmtId="49" fontId="12" fillId="0" borderId="13" xfId="4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 applyProtection="1">
      <alignment horizontal="left" vertical="top"/>
      <protection hidden="1"/>
    </xf>
    <xf numFmtId="0" fontId="1" fillId="0" borderId="0" xfId="1" applyFill="1" applyProtection="1">
      <protection hidden="1"/>
    </xf>
    <xf numFmtId="49" fontId="3" fillId="0" borderId="12" xfId="4" applyNumberFormat="1" applyFont="1" applyFill="1" applyBorder="1" applyAlignment="1" applyProtection="1">
      <alignment horizontal="center" vertical="center"/>
      <protection hidden="1"/>
    </xf>
    <xf numFmtId="49" fontId="3" fillId="0" borderId="0" xfId="4" applyNumberFormat="1" applyFont="1" applyFill="1" applyBorder="1" applyAlignment="1" applyProtection="1">
      <alignment horizontal="center" vertical="center"/>
      <protection hidden="1"/>
    </xf>
    <xf numFmtId="49" fontId="12" fillId="0" borderId="0" xfId="4" applyNumberFormat="1" applyFont="1" applyFill="1" applyBorder="1" applyAlignment="1" applyProtection="1">
      <alignment horizontal="center" vertical="center"/>
      <protection hidden="1"/>
    </xf>
    <xf numFmtId="49" fontId="12" fillId="0" borderId="13" xfId="4" applyNumberFormat="1" applyFont="1" applyFill="1" applyBorder="1" applyAlignment="1" applyProtection="1">
      <alignment horizontal="center" vertical="center"/>
      <protection hidden="1"/>
    </xf>
    <xf numFmtId="49" fontId="20" fillId="0" borderId="12" xfId="4" applyNumberFormat="1" applyFont="1" applyFill="1" applyBorder="1" applyAlignment="1" applyProtection="1">
      <alignment horizontal="left" vertical="top" indent="2"/>
      <protection hidden="1"/>
    </xf>
    <xf numFmtId="0" fontId="20" fillId="0" borderId="12" xfId="1" applyFont="1" applyFill="1" applyBorder="1" applyAlignment="1" applyProtection="1">
      <alignment horizontal="left" indent="2"/>
      <protection hidden="1"/>
    </xf>
    <xf numFmtId="0" fontId="3" fillId="0" borderId="0" xfId="1" applyFont="1" applyFill="1" applyBorder="1" applyAlignment="1" applyProtection="1">
      <protection hidden="1"/>
    </xf>
    <xf numFmtId="0" fontId="20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6" fontId="22" fillId="0" borderId="12" xfId="4" applyNumberFormat="1" applyFont="1" applyFill="1" applyBorder="1" applyAlignment="1" applyProtection="1">
      <alignment horizontal="left" indent="4"/>
      <protection hidden="1"/>
    </xf>
    <xf numFmtId="166" fontId="20" fillId="0" borderId="0" xfId="4" applyNumberFormat="1" applyFont="1" applyFill="1" applyBorder="1" applyAlignment="1" applyProtection="1">
      <protection hidden="1"/>
    </xf>
    <xf numFmtId="0" fontId="20" fillId="0" borderId="12" xfId="1" applyFont="1" applyFill="1" applyBorder="1" applyAlignment="1" applyProtection="1">
      <alignment horizontal="left" indent="6"/>
      <protection hidden="1"/>
    </xf>
    <xf numFmtId="0" fontId="1" fillId="0" borderId="0" xfId="1" applyFont="1" applyFill="1" applyBorder="1" applyProtection="1">
      <protection hidden="1"/>
    </xf>
    <xf numFmtId="0" fontId="1" fillId="0" borderId="13" xfId="1" applyFont="1" applyFill="1" applyBorder="1" applyProtection="1">
      <protection hidden="1"/>
    </xf>
    <xf numFmtId="166" fontId="20" fillId="0" borderId="12" xfId="4" applyNumberFormat="1" applyFont="1" applyFill="1" applyBorder="1" applyAlignment="1" applyProtection="1">
      <alignment horizontal="left" indent="8"/>
      <protection hidden="1"/>
    </xf>
    <xf numFmtId="166" fontId="20" fillId="0" borderId="0" xfId="4" applyNumberFormat="1" applyFont="1" applyFill="1" applyBorder="1" applyAlignment="1" applyProtection="1">
      <alignment horizontal="left"/>
      <protection hidden="1"/>
    </xf>
    <xf numFmtId="166" fontId="20" fillId="0" borderId="12" xfId="4" applyNumberFormat="1" applyFont="1" applyFill="1" applyBorder="1" applyAlignment="1" applyProtection="1">
      <alignment horizontal="left" indent="6"/>
      <protection hidden="1"/>
    </xf>
    <xf numFmtId="166" fontId="23" fillId="0" borderId="0" xfId="4" applyNumberFormat="1" applyFont="1" applyFill="1" applyBorder="1" applyAlignment="1" applyProtection="1">
      <protection hidden="1"/>
    </xf>
    <xf numFmtId="0" fontId="8" fillId="0" borderId="14" xfId="1" applyFont="1" applyFill="1" applyBorder="1" applyProtection="1">
      <protection hidden="1"/>
    </xf>
    <xf numFmtId="0" fontId="8" fillId="0" borderId="15" xfId="1" applyFont="1" applyFill="1" applyBorder="1" applyProtection="1">
      <protection hidden="1"/>
    </xf>
    <xf numFmtId="0" fontId="8" fillId="0" borderId="16" xfId="1" applyFont="1" applyFill="1" applyBorder="1" applyProtection="1">
      <protection hidden="1"/>
    </xf>
    <xf numFmtId="0" fontId="3" fillId="0" borderId="0" xfId="1" applyFont="1" applyBorder="1" applyProtection="1">
      <protection hidden="1"/>
    </xf>
    <xf numFmtId="0" fontId="1" fillId="0" borderId="12" xfId="1" applyBorder="1" applyProtection="1">
      <protection hidden="1"/>
    </xf>
    <xf numFmtId="0" fontId="1" fillId="0" borderId="0" xfId="1" applyBorder="1" applyProtection="1">
      <protection hidden="1"/>
    </xf>
    <xf numFmtId="44" fontId="20" fillId="0" borderId="0" xfId="5" applyFont="1" applyBorder="1" applyProtection="1">
      <protection hidden="1"/>
    </xf>
    <xf numFmtId="49" fontId="12" fillId="2" borderId="15" xfId="1" applyNumberFormat="1" applyFont="1" applyFill="1" applyBorder="1" applyAlignment="1" applyProtection="1">
      <alignment horizontal="right" vertical="center"/>
      <protection hidden="1"/>
    </xf>
    <xf numFmtId="0" fontId="8" fillId="0" borderId="12" xfId="1" applyFont="1" applyBorder="1" applyProtection="1">
      <protection hidden="1"/>
    </xf>
    <xf numFmtId="0" fontId="8" fillId="0" borderId="0" xfId="1" applyFont="1" applyBorder="1" applyProtection="1">
      <protection hidden="1"/>
    </xf>
    <xf numFmtId="0" fontId="8" fillId="0" borderId="13" xfId="1" applyFont="1" applyBorder="1" applyProtection="1">
      <protection hidden="1"/>
    </xf>
    <xf numFmtId="0" fontId="20" fillId="0" borderId="12" xfId="1" applyFont="1" applyBorder="1" applyAlignment="1" applyProtection="1">
      <alignment horizontal="left" indent="2"/>
      <protection hidden="1"/>
    </xf>
    <xf numFmtId="0" fontId="20" fillId="0" borderId="0" xfId="1" applyFont="1" applyBorder="1" applyAlignment="1" applyProtection="1">
      <alignment horizontal="left" indent="2"/>
      <protection hidden="1"/>
    </xf>
    <xf numFmtId="0" fontId="20" fillId="0" borderId="13" xfId="1" applyFont="1" applyBorder="1" applyAlignment="1" applyProtection="1">
      <alignment horizontal="left" indent="2"/>
      <protection hidden="1"/>
    </xf>
    <xf numFmtId="0" fontId="3" fillId="0" borderId="12" xfId="1" applyFont="1" applyBorder="1" applyAlignment="1" applyProtection="1">
      <protection hidden="1"/>
    </xf>
    <xf numFmtId="0" fontId="20" fillId="0" borderId="0" xfId="1" applyFont="1" applyBorder="1" applyAlignment="1" applyProtection="1">
      <alignment horizontal="left" indent="2"/>
      <protection hidden="1"/>
    </xf>
    <xf numFmtId="0" fontId="20" fillId="0" borderId="13" xfId="1" applyFont="1" applyBorder="1" applyAlignment="1" applyProtection="1">
      <alignment horizontal="left" indent="2"/>
      <protection hidden="1"/>
    </xf>
    <xf numFmtId="0" fontId="20" fillId="0" borderId="0" xfId="1" applyFont="1" applyBorder="1" applyAlignment="1" applyProtection="1">
      <alignment horizontal="left" indent="2"/>
      <protection hidden="1"/>
    </xf>
    <xf numFmtId="0" fontId="20" fillId="0" borderId="13" xfId="1" applyFont="1" applyBorder="1" applyAlignment="1" applyProtection="1">
      <alignment horizontal="left" indent="2"/>
      <protection hidden="1"/>
    </xf>
    <xf numFmtId="49" fontId="12" fillId="2" borderId="15" xfId="1" applyNumberFormat="1" applyFont="1" applyFill="1" applyBorder="1" applyAlignment="1" applyProtection="1">
      <alignment horizontal="right" vertical="center"/>
      <protection hidden="1"/>
    </xf>
    <xf numFmtId="165" fontId="5" fillId="4" borderId="8" xfId="1" quotePrefix="1" applyNumberFormat="1" applyFont="1" applyFill="1" applyBorder="1" applyAlignment="1" applyProtection="1">
      <alignment horizontal="center" vertical="center"/>
      <protection hidden="1"/>
    </xf>
    <xf numFmtId="39" fontId="5" fillId="4" borderId="9" xfId="1" applyNumberFormat="1" applyFont="1" applyFill="1" applyBorder="1" applyAlignment="1" applyProtection="1">
      <alignment horizontal="center" vertical="center"/>
      <protection hidden="1"/>
    </xf>
    <xf numFmtId="39" fontId="5" fillId="4" borderId="10" xfId="1" applyNumberFormat="1" applyFont="1" applyFill="1" applyBorder="1" applyAlignment="1" applyProtection="1">
      <alignment horizontal="center" vertical="center"/>
      <protection hidden="1"/>
    </xf>
    <xf numFmtId="0" fontId="12" fillId="7" borderId="11" xfId="1" applyFont="1" applyFill="1" applyBorder="1" applyProtection="1">
      <protection hidden="1"/>
    </xf>
    <xf numFmtId="0" fontId="8" fillId="7" borderId="2" xfId="1" applyFont="1" applyFill="1" applyBorder="1" applyProtection="1">
      <protection hidden="1"/>
    </xf>
    <xf numFmtId="0" fontId="1" fillId="7" borderId="0" xfId="1" applyFill="1" applyProtection="1">
      <protection hidden="1"/>
    </xf>
    <xf numFmtId="0" fontId="3" fillId="7" borderId="12" xfId="1" applyFont="1" applyFill="1" applyBorder="1" applyAlignment="1" applyProtection="1">
      <alignment horizontal="left" vertical="top"/>
      <protection hidden="1"/>
    </xf>
    <xf numFmtId="0" fontId="3" fillId="7" borderId="0" xfId="1" applyFont="1" applyFill="1" applyBorder="1" applyAlignment="1" applyProtection="1">
      <alignment horizontal="left" vertical="top" wrapText="1"/>
      <protection hidden="1"/>
    </xf>
    <xf numFmtId="0" fontId="20" fillId="7" borderId="12" xfId="1" applyFont="1" applyFill="1" applyBorder="1" applyProtection="1">
      <protection hidden="1"/>
    </xf>
    <xf numFmtId="0" fontId="20" fillId="7" borderId="0" xfId="1" applyFont="1" applyFill="1" applyBorder="1" applyProtection="1">
      <protection hidden="1"/>
    </xf>
    <xf numFmtId="0" fontId="20" fillId="7" borderId="13" xfId="1" applyFont="1" applyFill="1" applyBorder="1" applyProtection="1">
      <protection hidden="1"/>
    </xf>
    <xf numFmtId="0" fontId="3" fillId="7" borderId="12" xfId="1" applyFont="1" applyFill="1" applyBorder="1" applyProtection="1">
      <protection hidden="1"/>
    </xf>
    <xf numFmtId="0" fontId="3" fillId="7" borderId="0" xfId="1" applyFont="1" applyFill="1" applyBorder="1" applyProtection="1">
      <protection hidden="1"/>
    </xf>
    <xf numFmtId="44" fontId="20" fillId="7" borderId="0" xfId="5" applyFont="1" applyFill="1" applyBorder="1" applyProtection="1">
      <protection hidden="1"/>
    </xf>
    <xf numFmtId="0" fontId="20" fillId="7" borderId="12" xfId="1" applyFont="1" applyFill="1" applyBorder="1" applyAlignment="1" applyProtection="1">
      <alignment vertical="top" wrapText="1"/>
      <protection hidden="1"/>
    </xf>
    <xf numFmtId="0" fontId="20" fillId="7" borderId="0" xfId="1" applyFont="1" applyFill="1" applyBorder="1" applyAlignment="1" applyProtection="1">
      <alignment vertical="top" wrapText="1"/>
      <protection hidden="1"/>
    </xf>
    <xf numFmtId="0" fontId="20" fillId="7" borderId="13" xfId="1" applyFont="1" applyFill="1" applyBorder="1" applyAlignment="1" applyProtection="1">
      <alignment vertical="top" wrapText="1"/>
      <protection hidden="1"/>
    </xf>
    <xf numFmtId="0" fontId="1" fillId="7" borderId="14" xfId="1" applyFill="1" applyBorder="1" applyProtection="1">
      <protection hidden="1"/>
    </xf>
    <xf numFmtId="0" fontId="1" fillId="7" borderId="15" xfId="1" applyFill="1" applyBorder="1" applyProtection="1">
      <protection hidden="1"/>
    </xf>
    <xf numFmtId="0" fontId="8" fillId="7" borderId="0" xfId="1" applyFont="1" applyFill="1" applyProtection="1">
      <protection hidden="1"/>
    </xf>
    <xf numFmtId="0" fontId="1" fillId="0" borderId="0" xfId="7" applyFont="1" applyProtection="1">
      <protection hidden="1"/>
    </xf>
    <xf numFmtId="0" fontId="2" fillId="0" borderId="0" xfId="7" applyFont="1" applyAlignment="1" applyProtection="1">
      <alignment horizontal="left" vertical="center"/>
      <protection hidden="1"/>
    </xf>
    <xf numFmtId="9" fontId="2" fillId="0" borderId="0" xfId="6" applyFont="1" applyAlignment="1" applyProtection="1">
      <alignment vertical="center"/>
      <protection hidden="1"/>
    </xf>
    <xf numFmtId="14" fontId="2" fillId="0" borderId="0" xfId="7" applyNumberFormat="1" applyFont="1" applyAlignment="1" applyProtection="1">
      <alignment vertical="center"/>
      <protection hidden="1"/>
    </xf>
    <xf numFmtId="0" fontId="2" fillId="0" borderId="0" xfId="7" applyFont="1" applyAlignment="1" applyProtection="1">
      <alignment horizontal="center" vertical="center"/>
      <protection hidden="1"/>
    </xf>
    <xf numFmtId="14" fontId="2" fillId="0" borderId="0" xfId="7" applyNumberFormat="1" applyFont="1" applyAlignment="1" applyProtection="1">
      <alignment horizontal="center" vertical="center"/>
      <protection hidden="1"/>
    </xf>
    <xf numFmtId="0" fontId="1" fillId="0" borderId="0" xfId="7" applyFont="1" applyAlignment="1" applyProtection="1">
      <alignment horizontal="center"/>
      <protection hidden="1"/>
    </xf>
    <xf numFmtId="167" fontId="1" fillId="0" borderId="0" xfId="7" applyNumberFormat="1" applyFont="1" applyAlignment="1" applyProtection="1">
      <alignment horizontal="center"/>
      <protection hidden="1"/>
    </xf>
    <xf numFmtId="0" fontId="0" fillId="0" borderId="0" xfId="7" applyFont="1" applyProtection="1">
      <protection hidden="1"/>
    </xf>
    <xf numFmtId="14" fontId="1" fillId="0" borderId="0" xfId="7" applyNumberFormat="1" applyFont="1" applyProtection="1">
      <protection hidden="1"/>
    </xf>
    <xf numFmtId="0" fontId="1" fillId="2" borderId="4" xfId="7" applyFont="1" applyFill="1" applyBorder="1" applyAlignment="1" applyProtection="1">
      <alignment horizontal="center" vertical="center"/>
      <protection hidden="1"/>
    </xf>
    <xf numFmtId="0" fontId="8" fillId="2" borderId="5" xfId="7" applyFont="1" applyFill="1" applyBorder="1" applyAlignment="1" applyProtection="1">
      <alignment horizontal="center" vertical="center" wrapText="1"/>
      <protection hidden="1"/>
    </xf>
    <xf numFmtId="0" fontId="8" fillId="2" borderId="6" xfId="7" applyFont="1" applyFill="1" applyBorder="1" applyAlignment="1" applyProtection="1">
      <alignment horizontal="center" vertical="center" wrapText="1"/>
      <protection hidden="1"/>
    </xf>
    <xf numFmtId="0" fontId="8" fillId="0" borderId="17" xfId="7" applyFont="1" applyFill="1" applyBorder="1" applyAlignment="1" applyProtection="1">
      <alignment horizontal="center" vertical="center" wrapText="1"/>
      <protection hidden="1"/>
    </xf>
    <xf numFmtId="0" fontId="8" fillId="0" borderId="17" xfId="7" quotePrefix="1" applyFont="1" applyFill="1" applyBorder="1" applyAlignment="1" applyProtection="1">
      <alignment horizontal="center" vertical="center" wrapText="1"/>
      <protection hidden="1"/>
    </xf>
    <xf numFmtId="0" fontId="8" fillId="0" borderId="7" xfId="7" quotePrefix="1" applyFont="1" applyFill="1" applyBorder="1" applyAlignment="1" applyProtection="1">
      <alignment horizontal="center" vertical="center" wrapText="1"/>
      <protection hidden="1"/>
    </xf>
    <xf numFmtId="39" fontId="1" fillId="8" borderId="30" xfId="7" applyNumberFormat="1" applyFont="1" applyFill="1" applyBorder="1" applyAlignment="1" applyProtection="1">
      <alignment horizontal="center" vertical="center"/>
      <protection hidden="1"/>
    </xf>
    <xf numFmtId="39" fontId="1" fillId="8" borderId="31" xfId="7" applyNumberFormat="1" applyFont="1" applyFill="1" applyBorder="1" applyAlignment="1" applyProtection="1">
      <alignment horizontal="center" vertical="center"/>
      <protection hidden="1"/>
    </xf>
    <xf numFmtId="39" fontId="1" fillId="8" borderId="32" xfId="7" applyNumberFormat="1" applyFont="1" applyFill="1" applyBorder="1" applyAlignment="1" applyProtection="1">
      <alignment horizontal="center" vertical="center"/>
      <protection hidden="1"/>
    </xf>
    <xf numFmtId="39" fontId="1" fillId="8" borderId="0" xfId="7" applyNumberFormat="1" applyFont="1" applyFill="1" applyBorder="1" applyAlignment="1" applyProtection="1">
      <alignment horizontal="center" vertical="center"/>
      <protection hidden="1"/>
    </xf>
    <xf numFmtId="39" fontId="1" fillId="8" borderId="33" xfId="7" applyNumberFormat="1" applyFont="1" applyFill="1" applyBorder="1" applyAlignment="1" applyProtection="1">
      <alignment horizontal="center" vertical="center"/>
      <protection hidden="1"/>
    </xf>
    <xf numFmtId="39" fontId="1" fillId="8" borderId="12" xfId="7" applyNumberFormat="1" applyFont="1" applyFill="1" applyBorder="1" applyAlignment="1" applyProtection="1">
      <alignment horizontal="center" vertical="center"/>
      <protection hidden="1"/>
    </xf>
    <xf numFmtId="39" fontId="1" fillId="8" borderId="34" xfId="7" applyNumberFormat="1" applyFont="1" applyFill="1" applyBorder="1" applyAlignment="1" applyProtection="1">
      <alignment horizontal="center" vertical="center"/>
      <protection hidden="1"/>
    </xf>
    <xf numFmtId="39" fontId="1" fillId="2" borderId="30" xfId="7" applyNumberFormat="1" applyFont="1" applyFill="1" applyBorder="1" applyAlignment="1" applyProtection="1">
      <alignment horizontal="center" vertical="center"/>
      <protection hidden="1"/>
    </xf>
    <xf numFmtId="39" fontId="1" fillId="2" borderId="31" xfId="7" applyNumberFormat="1" applyFont="1" applyFill="1" applyBorder="1" applyAlignment="1" applyProtection="1">
      <alignment horizontal="center" vertical="center"/>
      <protection hidden="1"/>
    </xf>
    <xf numFmtId="39" fontId="1" fillId="2" borderId="34" xfId="7" applyNumberFormat="1" applyFont="1" applyFill="1" applyBorder="1" applyAlignment="1" applyProtection="1">
      <alignment horizontal="center" vertical="center"/>
      <protection hidden="1"/>
    </xf>
    <xf numFmtId="39" fontId="1" fillId="2" borderId="32" xfId="7" applyNumberFormat="1" applyFont="1" applyFill="1" applyBorder="1" applyAlignment="1" applyProtection="1">
      <alignment horizontal="center" vertical="center"/>
      <protection hidden="1"/>
    </xf>
    <xf numFmtId="39" fontId="1" fillId="2" borderId="0" xfId="7" applyNumberFormat="1" applyFont="1" applyFill="1" applyBorder="1" applyAlignment="1" applyProtection="1">
      <alignment horizontal="center" vertical="center"/>
      <protection hidden="1"/>
    </xf>
    <xf numFmtId="39" fontId="1" fillId="2" borderId="33" xfId="7" applyNumberFormat="1" applyFont="1" applyFill="1" applyBorder="1" applyAlignment="1" applyProtection="1">
      <alignment horizontal="center" vertical="center"/>
      <protection hidden="1"/>
    </xf>
    <xf numFmtId="39" fontId="1" fillId="2" borderId="12" xfId="7" applyNumberFormat="1" applyFont="1" applyFill="1" applyBorder="1" applyAlignment="1" applyProtection="1">
      <alignment horizontal="center" vertical="center"/>
      <protection hidden="1"/>
    </xf>
    <xf numFmtId="2" fontId="1" fillId="8" borderId="35" xfId="7" applyNumberFormat="1" applyFont="1" applyFill="1" applyBorder="1" applyAlignment="1" applyProtection="1">
      <alignment horizontal="center" vertical="center"/>
      <protection hidden="1"/>
    </xf>
    <xf numFmtId="2" fontId="1" fillId="8" borderId="36" xfId="7" applyNumberFormat="1" applyFont="1" applyFill="1" applyBorder="1" applyAlignment="1" applyProtection="1">
      <alignment horizontal="center" vertical="center"/>
      <protection hidden="1"/>
    </xf>
    <xf numFmtId="2" fontId="1" fillId="8" borderId="37" xfId="7" applyNumberFormat="1" applyFont="1" applyFill="1" applyBorder="1" applyAlignment="1" applyProtection="1">
      <alignment horizontal="center" vertical="center"/>
      <protection hidden="1"/>
    </xf>
    <xf numFmtId="0" fontId="6" fillId="7" borderId="0" xfId="1" applyFont="1" applyFill="1" applyBorder="1" applyAlignment="1" applyProtection="1">
      <alignment vertical="center"/>
      <protection hidden="1"/>
    </xf>
    <xf numFmtId="0" fontId="7" fillId="7" borderId="0" xfId="1" applyFont="1" applyFill="1" applyBorder="1" applyAlignment="1"/>
    <xf numFmtId="49" fontId="8" fillId="7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7" borderId="0" xfId="1" applyFont="1" applyFill="1" applyBorder="1" applyAlignment="1" applyProtection="1">
      <alignment horizontal="center" vertical="center"/>
      <protection hidden="1"/>
    </xf>
    <xf numFmtId="0" fontId="6" fillId="7" borderId="0" xfId="1" applyFont="1" applyFill="1" applyBorder="1" applyAlignment="1" applyProtection="1">
      <alignment horizontal="center" vertical="center"/>
      <protection hidden="1"/>
    </xf>
    <xf numFmtId="0" fontId="18" fillId="9" borderId="0" xfId="1" applyFont="1" applyFill="1" applyBorder="1" applyAlignment="1" applyProtection="1">
      <alignment horizontal="center" vertical="center"/>
      <protection hidden="1"/>
    </xf>
    <xf numFmtId="0" fontId="7" fillId="7" borderId="0" xfId="1" applyFont="1" applyFill="1" applyBorder="1" applyAlignment="1">
      <alignment horizontal="center"/>
    </xf>
    <xf numFmtId="0" fontId="2" fillId="2" borderId="0" xfId="7" applyFont="1" applyFill="1" applyAlignment="1" applyProtection="1">
      <alignment horizontal="center" vertical="center"/>
      <protection hidden="1"/>
    </xf>
    <xf numFmtId="0" fontId="2" fillId="0" borderId="0" xfId="7" applyFont="1" applyAlignment="1" applyProtection="1">
      <alignment horizontal="center" vertical="center"/>
      <protection hidden="1"/>
    </xf>
    <xf numFmtId="0" fontId="2" fillId="2" borderId="26" xfId="7" applyFont="1" applyFill="1" applyBorder="1" applyAlignment="1" applyProtection="1">
      <alignment horizontal="center" vertical="center"/>
      <protection hidden="1"/>
    </xf>
    <xf numFmtId="0" fontId="2" fillId="2" borderId="27" xfId="7" applyFont="1" applyFill="1" applyBorder="1" applyAlignment="1" applyProtection="1">
      <alignment horizontal="center" vertical="center"/>
      <protection hidden="1"/>
    </xf>
    <xf numFmtId="0" fontId="2" fillId="0" borderId="28" xfId="7" applyFont="1" applyBorder="1" applyAlignment="1" applyProtection="1">
      <alignment horizontal="center"/>
      <protection hidden="1"/>
    </xf>
    <xf numFmtId="0" fontId="2" fillId="0" borderId="27" xfId="7" applyFont="1" applyBorder="1" applyAlignment="1" applyProtection="1">
      <alignment horizontal="center"/>
      <protection hidden="1"/>
    </xf>
    <xf numFmtId="0" fontId="2" fillId="0" borderId="29" xfId="7" applyFont="1" applyBorder="1" applyAlignment="1" applyProtection="1">
      <alignment horizontal="center"/>
      <protection hidden="1"/>
    </xf>
    <xf numFmtId="0" fontId="20" fillId="0" borderId="14" xfId="1" applyFont="1" applyBorder="1" applyAlignment="1" applyProtection="1">
      <protection hidden="1"/>
    </xf>
    <xf numFmtId="0" fontId="20" fillId="0" borderId="15" xfId="1" applyFont="1" applyBorder="1" applyAlignment="1" applyProtection="1">
      <protection hidden="1"/>
    </xf>
    <xf numFmtId="0" fontId="20" fillId="0" borderId="16" xfId="1" applyFont="1" applyBorder="1" applyAlignment="1" applyProtection="1">
      <protection hidden="1"/>
    </xf>
    <xf numFmtId="49" fontId="2" fillId="8" borderId="11" xfId="4" applyNumberFormat="1" applyFont="1" applyFill="1" applyBorder="1" applyAlignment="1" applyProtection="1">
      <alignment horizontal="center" vertical="center"/>
      <protection hidden="1"/>
    </xf>
    <xf numFmtId="49" fontId="2" fillId="8" borderId="2" xfId="4" applyNumberFormat="1" applyFont="1" applyFill="1" applyBorder="1" applyAlignment="1" applyProtection="1">
      <alignment horizontal="center" vertical="center"/>
      <protection hidden="1"/>
    </xf>
    <xf numFmtId="49" fontId="2" fillId="8" borderId="3" xfId="4" applyNumberFormat="1" applyFont="1" applyFill="1" applyBorder="1" applyAlignment="1" applyProtection="1">
      <alignment horizontal="center" vertical="center"/>
      <protection hidden="1"/>
    </xf>
    <xf numFmtId="49" fontId="2" fillId="8" borderId="14" xfId="4" applyNumberFormat="1" applyFont="1" applyFill="1" applyBorder="1" applyAlignment="1" applyProtection="1">
      <alignment horizontal="center" vertical="center"/>
      <protection hidden="1"/>
    </xf>
    <xf numFmtId="49" fontId="2" fillId="8" borderId="15" xfId="4" applyNumberFormat="1" applyFont="1" applyFill="1" applyBorder="1" applyAlignment="1" applyProtection="1">
      <alignment horizontal="center" vertical="center"/>
      <protection hidden="1"/>
    </xf>
    <xf numFmtId="49" fontId="2" fillId="8" borderId="16" xfId="4" applyNumberFormat="1" applyFont="1" applyFill="1" applyBorder="1" applyAlignment="1" applyProtection="1">
      <alignment horizontal="center" vertical="center"/>
      <protection hidden="1"/>
    </xf>
    <xf numFmtId="0" fontId="3" fillId="0" borderId="12" xfId="1" applyFont="1" applyBorder="1" applyAlignment="1" applyProtection="1">
      <alignment horizontal="left" vertical="top" wrapText="1"/>
      <protection hidden="1"/>
    </xf>
    <xf numFmtId="0" fontId="3" fillId="0" borderId="0" xfId="1" applyFont="1" applyBorder="1" applyAlignment="1" applyProtection="1">
      <alignment horizontal="left" vertical="top" wrapText="1"/>
      <protection hidden="1"/>
    </xf>
    <xf numFmtId="0" fontId="3" fillId="0" borderId="12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12" xfId="1" applyFont="1" applyBorder="1" applyAlignment="1" applyProtection="1">
      <alignment horizontal="justify" vertical="top"/>
      <protection hidden="1"/>
    </xf>
    <xf numFmtId="0" fontId="3" fillId="0" borderId="0" xfId="1" applyFont="1" applyBorder="1" applyAlignment="1" applyProtection="1">
      <alignment horizontal="justify" vertical="top"/>
      <protection hidden="1"/>
    </xf>
    <xf numFmtId="0" fontId="21" fillId="0" borderId="12" xfId="1" applyFont="1" applyBorder="1" applyAlignment="1" applyProtection="1">
      <alignment horizontal="left" vertical="top" indent="2"/>
      <protection hidden="1"/>
    </xf>
    <xf numFmtId="0" fontId="21" fillId="0" borderId="0" xfId="1" applyFont="1" applyBorder="1" applyAlignment="1" applyProtection="1">
      <alignment horizontal="left" vertical="top" indent="2"/>
      <protection hidden="1"/>
    </xf>
    <xf numFmtId="0" fontId="3" fillId="0" borderId="12" xfId="1" applyFont="1" applyBorder="1" applyAlignment="1" applyProtection="1">
      <alignment horizontal="left" vertical="center" wrapText="1" indent="2"/>
      <protection hidden="1"/>
    </xf>
    <xf numFmtId="0" fontId="3" fillId="0" borderId="0" xfId="1" applyFont="1" applyBorder="1" applyAlignment="1" applyProtection="1">
      <alignment horizontal="left" vertical="center" wrapText="1" indent="2"/>
      <protection hidden="1"/>
    </xf>
    <xf numFmtId="0" fontId="20" fillId="0" borderId="12" xfId="1" applyFont="1" applyBorder="1" applyAlignment="1" applyProtection="1">
      <alignment horizontal="left" vertical="top" wrapText="1" indent="2"/>
      <protection hidden="1"/>
    </xf>
    <xf numFmtId="0" fontId="20" fillId="0" borderId="0" xfId="1" applyFont="1" applyBorder="1" applyAlignment="1" applyProtection="1">
      <alignment horizontal="left" vertical="top" wrapText="1" indent="2"/>
      <protection hidden="1"/>
    </xf>
    <xf numFmtId="0" fontId="20" fillId="0" borderId="12" xfId="1" applyFont="1" applyBorder="1" applyAlignment="1" applyProtection="1">
      <alignment horizontal="left" indent="2"/>
      <protection hidden="1"/>
    </xf>
    <xf numFmtId="0" fontId="20" fillId="0" borderId="0" xfId="1" applyFont="1" applyBorder="1" applyAlignment="1" applyProtection="1">
      <alignment horizontal="left" indent="2"/>
      <protection hidden="1"/>
    </xf>
    <xf numFmtId="0" fontId="20" fillId="0" borderId="13" xfId="1" applyFont="1" applyBorder="1" applyAlignment="1" applyProtection="1">
      <alignment horizontal="left" indent="2"/>
      <protection hidden="1"/>
    </xf>
    <xf numFmtId="0" fontId="20" fillId="0" borderId="13" xfId="1" applyFont="1" applyBorder="1" applyAlignment="1" applyProtection="1">
      <alignment horizontal="left" vertical="top" wrapText="1" indent="2"/>
      <protection hidden="1"/>
    </xf>
    <xf numFmtId="0" fontId="3" fillId="0" borderId="12" xfId="1" applyFont="1" applyBorder="1" applyAlignment="1" applyProtection="1">
      <alignment horizontal="left"/>
      <protection hidden="1"/>
    </xf>
    <xf numFmtId="0" fontId="3" fillId="0" borderId="0" xfId="1" applyFont="1" applyBorder="1" applyAlignment="1" applyProtection="1">
      <alignment horizontal="left"/>
      <protection hidden="1"/>
    </xf>
    <xf numFmtId="0" fontId="3" fillId="0" borderId="13" xfId="1" applyFont="1" applyBorder="1" applyAlignment="1" applyProtection="1">
      <alignment horizontal="left"/>
      <protection hidden="1"/>
    </xf>
    <xf numFmtId="49" fontId="12" fillId="2" borderId="15" xfId="1" applyNumberFormat="1" applyFont="1" applyFill="1" applyBorder="1" applyAlignment="1" applyProtection="1">
      <alignment horizontal="right" vertical="center"/>
      <protection hidden="1"/>
    </xf>
    <xf numFmtId="0" fontId="2" fillId="8" borderId="11" xfId="1" applyFont="1" applyFill="1" applyBorder="1" applyAlignment="1" applyProtection="1">
      <alignment horizontal="center" vertical="center"/>
      <protection hidden="1"/>
    </xf>
    <xf numFmtId="0" fontId="2" fillId="8" borderId="2" xfId="1" applyFont="1" applyFill="1" applyBorder="1" applyAlignment="1" applyProtection="1">
      <alignment horizontal="center" vertical="center"/>
      <protection hidden="1"/>
    </xf>
    <xf numFmtId="0" fontId="2" fillId="8" borderId="3" xfId="1" applyFont="1" applyFill="1" applyBorder="1" applyAlignment="1" applyProtection="1">
      <alignment horizontal="center" vertical="center"/>
      <protection hidden="1"/>
    </xf>
    <xf numFmtId="0" fontId="2" fillId="8" borderId="14" xfId="1" applyFont="1" applyFill="1" applyBorder="1" applyAlignment="1" applyProtection="1">
      <alignment horizontal="center" vertical="center"/>
      <protection hidden="1"/>
    </xf>
    <xf numFmtId="0" fontId="2" fillId="8" borderId="15" xfId="1" applyFont="1" applyFill="1" applyBorder="1" applyAlignment="1" applyProtection="1">
      <alignment horizontal="center" vertical="center"/>
      <protection hidden="1"/>
    </xf>
    <xf numFmtId="0" fontId="2" fillId="8" borderId="16" xfId="1" applyFont="1" applyFill="1" applyBorder="1" applyAlignment="1" applyProtection="1">
      <alignment horizontal="center" vertical="center"/>
      <protection hidden="1"/>
    </xf>
    <xf numFmtId="0" fontId="2" fillId="8" borderId="11" xfId="1" applyFont="1" applyFill="1" applyBorder="1" applyAlignment="1" applyProtection="1">
      <alignment horizontal="center" vertical="center" wrapText="1"/>
      <protection hidden="1"/>
    </xf>
    <xf numFmtId="0" fontId="2" fillId="8" borderId="2" xfId="1" applyFont="1" applyFill="1" applyBorder="1" applyAlignment="1" applyProtection="1">
      <alignment horizontal="center" vertical="center" wrapText="1"/>
      <protection hidden="1"/>
    </xf>
    <xf numFmtId="0" fontId="2" fillId="8" borderId="14" xfId="1" applyFont="1" applyFill="1" applyBorder="1" applyAlignment="1" applyProtection="1">
      <alignment horizontal="center" vertical="center" wrapText="1"/>
      <protection hidden="1"/>
    </xf>
    <xf numFmtId="0" fontId="2" fillId="8" borderId="15" xfId="1" applyFont="1" applyFill="1" applyBorder="1" applyAlignment="1" applyProtection="1">
      <alignment horizontal="center" vertical="center" wrapText="1"/>
      <protection hidden="1"/>
    </xf>
    <xf numFmtId="0" fontId="2" fillId="8" borderId="3" xfId="1" applyFont="1" applyFill="1" applyBorder="1" applyAlignment="1" applyProtection="1">
      <alignment horizontal="center" vertical="center" wrapText="1"/>
      <protection hidden="1"/>
    </xf>
    <xf numFmtId="0" fontId="2" fillId="8" borderId="16" xfId="1" applyFont="1" applyFill="1" applyBorder="1" applyAlignment="1" applyProtection="1">
      <alignment horizontal="center" vertical="center" wrapText="1"/>
      <protection hidden="1"/>
    </xf>
    <xf numFmtId="0" fontId="12" fillId="0" borderId="11" xfId="1" applyFont="1" applyBorder="1" applyAlignment="1" applyProtection="1">
      <alignment horizontal="left" vertical="top" wrapText="1"/>
      <protection hidden="1"/>
    </xf>
    <xf numFmtId="0" fontId="12" fillId="0" borderId="2" xfId="1" applyFont="1" applyBorder="1" applyAlignment="1" applyProtection="1">
      <alignment horizontal="left" vertical="top" wrapText="1"/>
      <protection hidden="1"/>
    </xf>
    <xf numFmtId="0" fontId="12" fillId="0" borderId="3" xfId="1" applyFont="1" applyBorder="1" applyAlignment="1" applyProtection="1">
      <alignment horizontal="left" vertical="top" wrapText="1"/>
      <protection hidden="1"/>
    </xf>
    <xf numFmtId="0" fontId="3" fillId="0" borderId="13" xfId="1" applyFont="1" applyBorder="1" applyAlignment="1" applyProtection="1">
      <alignment horizontal="left" vertical="top" wrapText="1"/>
      <protection hidden="1"/>
    </xf>
    <xf numFmtId="0" fontId="20" fillId="7" borderId="12" xfId="1" applyFont="1" applyFill="1" applyBorder="1" applyAlignment="1" applyProtection="1">
      <alignment horizontal="left" vertical="top" wrapText="1" indent="2"/>
      <protection hidden="1"/>
    </xf>
    <xf numFmtId="0" fontId="20" fillId="7" borderId="0" xfId="1" applyFont="1" applyFill="1" applyBorder="1" applyAlignment="1" applyProtection="1">
      <alignment horizontal="left" vertical="top" wrapText="1" indent="2"/>
      <protection hidden="1"/>
    </xf>
    <xf numFmtId="0" fontId="20" fillId="7" borderId="14" xfId="1" applyFont="1" applyFill="1" applyBorder="1" applyAlignment="1" applyProtection="1">
      <protection hidden="1"/>
    </xf>
    <xf numFmtId="0" fontId="20" fillId="7" borderId="15" xfId="1" applyFont="1" applyFill="1" applyBorder="1" applyAlignment="1" applyProtection="1">
      <protection hidden="1"/>
    </xf>
    <xf numFmtId="0" fontId="20" fillId="7" borderId="16" xfId="1" applyFont="1" applyFill="1" applyBorder="1" applyAlignment="1" applyProtection="1">
      <protection hidden="1"/>
    </xf>
    <xf numFmtId="0" fontId="3" fillId="7" borderId="12" xfId="1" applyFont="1" applyFill="1" applyBorder="1" applyAlignment="1" applyProtection="1">
      <alignment horizontal="left" vertical="top" wrapText="1"/>
      <protection hidden="1"/>
    </xf>
    <xf numFmtId="0" fontId="3" fillId="7" borderId="0" xfId="1" applyFont="1" applyFill="1" applyBorder="1" applyAlignment="1" applyProtection="1">
      <alignment horizontal="left" vertical="top" wrapText="1"/>
      <protection hidden="1"/>
    </xf>
    <xf numFmtId="0" fontId="3" fillId="7" borderId="12" xfId="1" applyFont="1" applyFill="1" applyBorder="1" applyAlignment="1" applyProtection="1">
      <alignment horizontal="justify" vertical="top"/>
      <protection hidden="1"/>
    </xf>
    <xf numFmtId="0" fontId="3" fillId="7" borderId="0" xfId="1" applyFont="1" applyFill="1" applyBorder="1" applyAlignment="1" applyProtection="1">
      <alignment horizontal="justify" vertical="top"/>
      <protection hidden="1"/>
    </xf>
    <xf numFmtId="0" fontId="20" fillId="7" borderId="12" xfId="1" applyFont="1" applyFill="1" applyBorder="1" applyAlignment="1" applyProtection="1">
      <alignment horizontal="left" indent="2"/>
      <protection hidden="1"/>
    </xf>
    <xf numFmtId="0" fontId="20" fillId="7" borderId="0" xfId="1" applyFont="1" applyFill="1" applyBorder="1" applyAlignment="1" applyProtection="1">
      <alignment horizontal="left" indent="2"/>
      <protection hidden="1"/>
    </xf>
    <xf numFmtId="0" fontId="20" fillId="7" borderId="13" xfId="1" applyFont="1" applyFill="1" applyBorder="1" applyAlignment="1" applyProtection="1">
      <alignment horizontal="left" indent="2"/>
      <protection hidden="1"/>
    </xf>
    <xf numFmtId="0" fontId="21" fillId="7" borderId="12" xfId="1" applyFont="1" applyFill="1" applyBorder="1" applyAlignment="1" applyProtection="1">
      <alignment horizontal="left" vertical="top" indent="2"/>
      <protection hidden="1"/>
    </xf>
    <xf numFmtId="0" fontId="21" fillId="7" borderId="0" xfId="1" applyFont="1" applyFill="1" applyBorder="1" applyAlignment="1" applyProtection="1">
      <alignment horizontal="left" vertical="top" indent="2"/>
      <protection hidden="1"/>
    </xf>
    <xf numFmtId="0" fontId="20" fillId="7" borderId="12" xfId="1" applyFont="1" applyFill="1" applyBorder="1" applyAlignment="1" applyProtection="1">
      <alignment horizontal="left" wrapText="1"/>
      <protection hidden="1"/>
    </xf>
    <xf numFmtId="0" fontId="20" fillId="7" borderId="0" xfId="1" applyFont="1" applyFill="1" applyBorder="1" applyAlignment="1" applyProtection="1">
      <alignment horizontal="left" wrapText="1"/>
      <protection hidden="1"/>
    </xf>
    <xf numFmtId="0" fontId="20" fillId="7" borderId="13" xfId="1" applyFont="1" applyFill="1" applyBorder="1" applyAlignment="1" applyProtection="1">
      <alignment horizontal="left" wrapText="1"/>
      <protection hidden="1"/>
    </xf>
    <xf numFmtId="0" fontId="3" fillId="7" borderId="12" xfId="1" applyFont="1" applyFill="1" applyBorder="1" applyAlignment="1" applyProtection="1">
      <alignment horizontal="left" vertical="center" wrapText="1" indent="2"/>
      <protection hidden="1"/>
    </xf>
    <xf numFmtId="0" fontId="3" fillId="7" borderId="0" xfId="1" applyFont="1" applyFill="1" applyBorder="1" applyAlignment="1" applyProtection="1">
      <alignment horizontal="left" vertical="center" wrapText="1" indent="2"/>
      <protection hidden="1"/>
    </xf>
    <xf numFmtId="0" fontId="3" fillId="7" borderId="13" xfId="1" applyFont="1" applyFill="1" applyBorder="1" applyAlignment="1" applyProtection="1">
      <alignment horizontal="left" vertical="top" wrapText="1"/>
      <protection hidden="1"/>
    </xf>
    <xf numFmtId="0" fontId="12" fillId="7" borderId="11" xfId="1" applyFont="1" applyFill="1" applyBorder="1" applyAlignment="1" applyProtection="1">
      <alignment horizontal="left" vertical="top" wrapText="1"/>
      <protection hidden="1"/>
    </xf>
    <xf numFmtId="0" fontId="12" fillId="7" borderId="2" xfId="1" applyFont="1" applyFill="1" applyBorder="1" applyAlignment="1" applyProtection="1">
      <alignment horizontal="left" vertical="top" wrapText="1"/>
      <protection hidden="1"/>
    </xf>
    <xf numFmtId="0" fontId="12" fillId="7" borderId="3" xfId="1" applyFont="1" applyFill="1" applyBorder="1" applyAlignment="1" applyProtection="1">
      <alignment horizontal="left" vertical="top" wrapText="1"/>
      <protection hidden="1"/>
    </xf>
  </cellXfs>
  <cellStyles count="8">
    <cellStyle name="Moeda" xfId="5" builtinId="4"/>
    <cellStyle name="Normal" xfId="0" builtinId="0"/>
    <cellStyle name="Normal 2" xfId="1"/>
    <cellStyle name="Normal 3" xfId="7"/>
    <cellStyle name="Normal_EncomendaNormal -09042007 2 2" xfId="4"/>
    <cellStyle name="Porcentagem" xfId="6" builtinId="5"/>
    <cellStyle name="Porcentagem 2" xfId="2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19050</xdr:rowOff>
    </xdr:from>
    <xdr:to>
      <xdr:col>1</xdr:col>
      <xdr:colOff>542925</xdr:colOff>
      <xdr:row>3</xdr:row>
      <xdr:rowOff>47625</xdr:rowOff>
    </xdr:to>
    <xdr:pic>
      <xdr:nvPicPr>
        <xdr:cNvPr id="2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1384935" cy="272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76201</xdr:rowOff>
    </xdr:from>
    <xdr:to>
      <xdr:col>1</xdr:col>
      <xdr:colOff>0</xdr:colOff>
      <xdr:row>1</xdr:row>
      <xdr:rowOff>153883</xdr:rowOff>
    </xdr:to>
    <xdr:pic>
      <xdr:nvPicPr>
        <xdr:cNvPr id="3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1"/>
          <a:ext cx="1403985" cy="272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19050</xdr:rowOff>
    </xdr:from>
    <xdr:to>
      <xdr:col>1</xdr:col>
      <xdr:colOff>542925</xdr:colOff>
      <xdr:row>3</xdr:row>
      <xdr:rowOff>47625</xdr:rowOff>
    </xdr:to>
    <xdr:pic>
      <xdr:nvPicPr>
        <xdr:cNvPr id="2" name="Imagem 1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80975"/>
          <a:ext cx="13620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95250</xdr:rowOff>
    </xdr:from>
    <xdr:to>
      <xdr:col>1</xdr:col>
      <xdr:colOff>561975</xdr:colOff>
      <xdr:row>2</xdr:row>
      <xdr:rowOff>104775</xdr:rowOff>
    </xdr:to>
    <xdr:pic>
      <xdr:nvPicPr>
        <xdr:cNvPr id="2" name="Imagem 1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0"/>
          <a:ext cx="14192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23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3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4" name="Imagem 3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2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3" name="Imagem 2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28576</xdr:colOff>
      <xdr:row>0</xdr:row>
      <xdr:rowOff>0</xdr:rowOff>
    </xdr:from>
    <xdr:to>
      <xdr:col>1</xdr:col>
      <xdr:colOff>390526</xdr:colOff>
      <xdr:row>1</xdr:row>
      <xdr:rowOff>114300</xdr:rowOff>
    </xdr:to>
    <xdr:pic>
      <xdr:nvPicPr>
        <xdr:cNvPr id="4" name="Imagem 3" descr="Log Correios_horizontal_Pret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ixa_de_CEP_Capi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c3063\INSTITUCIONAL\DINEG\SUCOM\DEENC\GPPE\02_POL&#205;TICA_COMERCIAL\Revisao_2019\Construtores\TabelasEncomendas-Pol&#237;ticaComercialCorreios-Simulacao1-BRONZ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IXA DE CEP CAPITAL"/>
    </sheetNames>
    <sheetDataSet>
      <sheetData sheetId="0" refreshError="1">
        <row r="3">
          <cell r="A3" t="str">
            <v>Alagoas</v>
          </cell>
          <cell r="B3" t="str">
            <v>AL</v>
          </cell>
          <cell r="C3" t="str">
            <v>Maceio</v>
          </cell>
          <cell r="D3" t="str">
            <v>57000 - 57099</v>
          </cell>
        </row>
        <row r="4">
          <cell r="A4" t="str">
            <v>Amapá</v>
          </cell>
          <cell r="B4" t="str">
            <v>AP</v>
          </cell>
          <cell r="C4" t="str">
            <v>Macapa</v>
          </cell>
          <cell r="D4" t="str">
            <v>68900 - 68914</v>
          </cell>
        </row>
        <row r="5">
          <cell r="A5" t="str">
            <v>Amazonas</v>
          </cell>
          <cell r="B5" t="str">
            <v>AM</v>
          </cell>
          <cell r="C5" t="str">
            <v>Manaus</v>
          </cell>
          <cell r="D5" t="str">
            <v>69000 - 69099</v>
          </cell>
        </row>
        <row r="6">
          <cell r="A6" t="str">
            <v>Bahia</v>
          </cell>
          <cell r="B6" t="str">
            <v>BA</v>
          </cell>
          <cell r="C6" t="str">
            <v>Salvador</v>
          </cell>
          <cell r="D6" t="str">
            <v>40000 - 42599</v>
          </cell>
        </row>
        <row r="7">
          <cell r="A7" t="str">
            <v/>
          </cell>
          <cell r="B7" t="str">
            <v/>
          </cell>
          <cell r="C7" t="str">
            <v/>
          </cell>
          <cell r="D7" t="str">
            <v>42700 - 43849</v>
          </cell>
        </row>
        <row r="8">
          <cell r="A8" t="str">
            <v/>
          </cell>
          <cell r="B8" t="str">
            <v/>
          </cell>
          <cell r="C8" t="str">
            <v/>
          </cell>
          <cell r="D8" t="str">
            <v>44460 - 44479</v>
          </cell>
        </row>
        <row r="9">
          <cell r="A9" t="str">
            <v>Ceará</v>
          </cell>
          <cell r="B9" t="str">
            <v>CE</v>
          </cell>
          <cell r="C9" t="str">
            <v>Fortaleza</v>
          </cell>
          <cell r="D9" t="str">
            <v>60000 - 61999</v>
          </cell>
        </row>
        <row r="10">
          <cell r="A10" t="str">
            <v/>
          </cell>
          <cell r="B10" t="str">
            <v/>
          </cell>
          <cell r="C10" t="str">
            <v/>
          </cell>
          <cell r="D10" t="str">
            <v>62870 - 62874</v>
          </cell>
        </row>
        <row r="11">
          <cell r="A11" t="str">
            <v/>
          </cell>
          <cell r="B11" t="str">
            <v/>
          </cell>
          <cell r="C11" t="str">
            <v/>
          </cell>
          <cell r="D11" t="str">
            <v>62880 - 62899</v>
          </cell>
        </row>
        <row r="12">
          <cell r="A12" t="str">
            <v>Distrito Federal</v>
          </cell>
          <cell r="B12" t="str">
            <v>DF</v>
          </cell>
          <cell r="C12" t="str">
            <v>Brasília</v>
          </cell>
          <cell r="D12" t="str">
            <v>70000 - 72799</v>
          </cell>
        </row>
        <row r="13">
          <cell r="A13" t="str">
            <v/>
          </cell>
          <cell r="B13" t="str">
            <v/>
          </cell>
          <cell r="C13" t="str">
            <v/>
          </cell>
          <cell r="D13" t="str">
            <v>73000 - 73699</v>
          </cell>
        </row>
        <row r="14">
          <cell r="A14" t="str">
            <v>Espírito Santo</v>
          </cell>
          <cell r="B14" t="str">
            <v>ES</v>
          </cell>
          <cell r="C14" t="str">
            <v>Vitória</v>
          </cell>
          <cell r="D14" t="str">
            <v>29000 - 29229</v>
          </cell>
        </row>
        <row r="15">
          <cell r="A15" t="str">
            <v>Goiás</v>
          </cell>
          <cell r="B15" t="str">
            <v>GO</v>
          </cell>
          <cell r="C15" t="str">
            <v>Goiânia</v>
          </cell>
          <cell r="D15" t="str">
            <v>74000 - 74999</v>
          </cell>
        </row>
        <row r="16">
          <cell r="A16" t="str">
            <v/>
          </cell>
          <cell r="B16" t="str">
            <v/>
          </cell>
          <cell r="C16" t="str">
            <v/>
          </cell>
          <cell r="D16" t="str">
            <v>75170 - 75174</v>
          </cell>
        </row>
        <row r="17">
          <cell r="A17" t="str">
            <v/>
          </cell>
          <cell r="B17" t="str">
            <v/>
          </cell>
          <cell r="C17" t="str">
            <v/>
          </cell>
          <cell r="D17" t="str">
            <v>75250 - 75259</v>
          </cell>
        </row>
        <row r="18">
          <cell r="A18" t="str">
            <v/>
          </cell>
          <cell r="B18" t="str">
            <v/>
          </cell>
          <cell r="C18" t="str">
            <v/>
          </cell>
          <cell r="D18" t="str">
            <v>75340 - 75349</v>
          </cell>
        </row>
        <row r="19">
          <cell r="A19" t="str">
            <v/>
          </cell>
          <cell r="B19" t="str">
            <v/>
          </cell>
          <cell r="C19" t="str">
            <v/>
          </cell>
          <cell r="D19" t="str">
            <v>75360 - 75369</v>
          </cell>
        </row>
        <row r="20">
          <cell r="A20" t="str">
            <v/>
          </cell>
          <cell r="B20" t="str">
            <v/>
          </cell>
          <cell r="C20" t="str">
            <v/>
          </cell>
          <cell r="D20" t="str">
            <v>75370 - 75384</v>
          </cell>
        </row>
        <row r="21">
          <cell r="A21" t="str">
            <v/>
          </cell>
          <cell r="B21" t="str">
            <v/>
          </cell>
          <cell r="C21" t="str">
            <v/>
          </cell>
          <cell r="D21" t="str">
            <v>75460 - 75469</v>
          </cell>
        </row>
        <row r="22">
          <cell r="A22" t="str">
            <v>Maranhão</v>
          </cell>
          <cell r="B22" t="str">
            <v>MA</v>
          </cell>
          <cell r="C22" t="str">
            <v>São Luis</v>
          </cell>
          <cell r="D22" t="str">
            <v>65000 - 65099</v>
          </cell>
        </row>
        <row r="23">
          <cell r="A23" t="str">
            <v/>
          </cell>
          <cell r="B23" t="str">
            <v/>
          </cell>
          <cell r="C23" t="str">
            <v/>
          </cell>
          <cell r="D23" t="str">
            <v>65110 - 65139</v>
          </cell>
        </row>
        <row r="24">
          <cell r="A24" t="str">
            <v>Mato Grosso</v>
          </cell>
          <cell r="B24" t="str">
            <v>MT</v>
          </cell>
          <cell r="C24" t="str">
            <v>Cuiabá</v>
          </cell>
          <cell r="D24" t="str">
            <v>78000 - 78169</v>
          </cell>
        </row>
        <row r="25">
          <cell r="A25" t="str">
            <v>Mato Grosso do Sul</v>
          </cell>
          <cell r="B25" t="str">
            <v>MS</v>
          </cell>
          <cell r="C25" t="str">
            <v>Campo Grande</v>
          </cell>
          <cell r="D25" t="str">
            <v>79000 - 79124</v>
          </cell>
        </row>
        <row r="26">
          <cell r="A26" t="str">
            <v>Minas Gerais</v>
          </cell>
          <cell r="B26" t="str">
            <v>MG</v>
          </cell>
          <cell r="C26" t="str">
            <v>Belo Horizonte</v>
          </cell>
          <cell r="D26" t="str">
            <v>30000 - 34999</v>
          </cell>
        </row>
        <row r="27">
          <cell r="A27" t="str">
            <v>Pará</v>
          </cell>
          <cell r="B27" t="str">
            <v>PA</v>
          </cell>
          <cell r="C27" t="str">
            <v>Belém</v>
          </cell>
          <cell r="D27" t="str">
            <v>66000 - 67999</v>
          </cell>
        </row>
        <row r="28">
          <cell r="A28" t="str">
            <v>Paraíba</v>
          </cell>
          <cell r="B28" t="str">
            <v>PB</v>
          </cell>
          <cell r="C28" t="str">
            <v>Joao Pessoa</v>
          </cell>
          <cell r="D28" t="str">
            <v>58000 - 58099</v>
          </cell>
        </row>
        <row r="29">
          <cell r="A29" t="str">
            <v/>
          </cell>
          <cell r="B29" t="str">
            <v/>
          </cell>
          <cell r="C29" t="str">
            <v/>
          </cell>
          <cell r="D29" t="str">
            <v>58300 - 58314</v>
          </cell>
        </row>
        <row r="30">
          <cell r="A30" t="str">
            <v/>
          </cell>
          <cell r="B30" t="str">
            <v/>
          </cell>
          <cell r="C30" t="str">
            <v/>
          </cell>
          <cell r="D30" t="str">
            <v>58320 - 58323</v>
          </cell>
        </row>
        <row r="31">
          <cell r="A31" t="str">
            <v/>
          </cell>
          <cell r="B31" t="str">
            <v/>
          </cell>
          <cell r="C31" t="str">
            <v/>
          </cell>
          <cell r="D31" t="str">
            <v>58326 - 58329</v>
          </cell>
        </row>
        <row r="32">
          <cell r="A32" t="str">
            <v/>
          </cell>
          <cell r="B32" t="str">
            <v/>
          </cell>
          <cell r="C32" t="str">
            <v/>
          </cell>
          <cell r="D32" t="str">
            <v>58334 - 58338</v>
          </cell>
        </row>
        <row r="33">
          <cell r="A33" t="str">
            <v/>
          </cell>
          <cell r="B33" t="str">
            <v/>
          </cell>
          <cell r="C33" t="str">
            <v/>
          </cell>
          <cell r="D33" t="str">
            <v>58342 - 58344</v>
          </cell>
        </row>
        <row r="34">
          <cell r="A34" t="str">
            <v>Paraná</v>
          </cell>
          <cell r="B34" t="str">
            <v>PR</v>
          </cell>
          <cell r="C34" t="str">
            <v>Curitiba</v>
          </cell>
          <cell r="D34" t="str">
            <v>80000 - 83189</v>
          </cell>
        </row>
        <row r="35">
          <cell r="A35" t="str">
            <v/>
          </cell>
          <cell r="B35" t="str">
            <v/>
          </cell>
          <cell r="C35" t="str">
            <v/>
          </cell>
          <cell r="D35" t="str">
            <v>83300 - 83349</v>
          </cell>
        </row>
        <row r="36">
          <cell r="A36" t="str">
            <v/>
          </cell>
          <cell r="B36" t="str">
            <v/>
          </cell>
          <cell r="C36" t="str">
            <v/>
          </cell>
          <cell r="D36" t="str">
            <v>83400 - 83479</v>
          </cell>
        </row>
        <row r="37">
          <cell r="A37" t="str">
            <v/>
          </cell>
          <cell r="B37" t="str">
            <v/>
          </cell>
          <cell r="C37" t="str">
            <v/>
          </cell>
          <cell r="D37" t="str">
            <v>83500 - 83569</v>
          </cell>
        </row>
        <row r="38">
          <cell r="A38" t="str">
            <v/>
          </cell>
          <cell r="B38" t="str">
            <v/>
          </cell>
          <cell r="C38" t="str">
            <v/>
          </cell>
          <cell r="D38" t="str">
            <v>83600 - 83729</v>
          </cell>
        </row>
        <row r="39">
          <cell r="A39" t="str">
            <v/>
          </cell>
          <cell r="B39" t="str">
            <v/>
          </cell>
          <cell r="C39" t="str">
            <v/>
          </cell>
          <cell r="D39" t="str">
            <v>83820 - 83839</v>
          </cell>
        </row>
        <row r="40">
          <cell r="A40" t="str">
            <v>Pernambuco</v>
          </cell>
          <cell r="B40" t="str">
            <v>PE</v>
          </cell>
          <cell r="C40" t="str">
            <v>Recife</v>
          </cell>
          <cell r="D40" t="str">
            <v>50000 - 53989</v>
          </cell>
        </row>
        <row r="41">
          <cell r="A41" t="str">
            <v/>
          </cell>
          <cell r="B41" t="str">
            <v/>
          </cell>
          <cell r="C41" t="str">
            <v/>
          </cell>
          <cell r="D41" t="str">
            <v>54000 - 54999</v>
          </cell>
        </row>
        <row r="42">
          <cell r="A42" t="str">
            <v/>
          </cell>
          <cell r="B42" t="str">
            <v/>
          </cell>
          <cell r="C42" t="str">
            <v/>
          </cell>
          <cell r="D42" t="str">
            <v>55500 - 55509</v>
          </cell>
        </row>
        <row r="43">
          <cell r="A43" t="str">
            <v/>
          </cell>
          <cell r="B43" t="str">
            <v/>
          </cell>
          <cell r="C43" t="str">
            <v/>
          </cell>
          <cell r="D43" t="str">
            <v>55590 - 55629</v>
          </cell>
        </row>
        <row r="44">
          <cell r="A44" t="str">
            <v/>
          </cell>
          <cell r="B44" t="str">
            <v/>
          </cell>
          <cell r="C44" t="str">
            <v/>
          </cell>
          <cell r="D44" t="str">
            <v>55825 - 55839</v>
          </cell>
        </row>
        <row r="45">
          <cell r="A45" t="str">
            <v>Piauí</v>
          </cell>
          <cell r="B45" t="str">
            <v>PI</v>
          </cell>
          <cell r="C45" t="str">
            <v>Teresina</v>
          </cell>
          <cell r="D45" t="str">
            <v>64000 - 64099</v>
          </cell>
        </row>
        <row r="46">
          <cell r="A46" t="str">
            <v/>
          </cell>
          <cell r="B46" t="str">
            <v/>
          </cell>
          <cell r="C46" t="str">
            <v/>
          </cell>
          <cell r="D46" t="str">
            <v>64290 - 64294</v>
          </cell>
        </row>
        <row r="47">
          <cell r="A47" t="str">
            <v/>
          </cell>
          <cell r="B47" t="str">
            <v/>
          </cell>
          <cell r="C47" t="str">
            <v/>
          </cell>
          <cell r="D47" t="str">
            <v>64390 - 64394</v>
          </cell>
        </row>
        <row r="48">
          <cell r="A48" t="str">
            <v>Rio de Janeiro</v>
          </cell>
          <cell r="B48" t="str">
            <v>RJ</v>
          </cell>
          <cell r="C48" t="str">
            <v>Rio de Janeiro</v>
          </cell>
          <cell r="D48" t="str">
            <v>20000 - 23799</v>
          </cell>
        </row>
        <row r="49">
          <cell r="A49" t="str">
            <v/>
          </cell>
          <cell r="B49" t="str">
            <v/>
          </cell>
          <cell r="C49" t="str">
            <v/>
          </cell>
          <cell r="D49" t="str">
            <v>24000 - 24889</v>
          </cell>
        </row>
        <row r="50">
          <cell r="A50" t="str">
            <v>Rio Grande do Norte</v>
          </cell>
          <cell r="B50" t="str">
            <v>RN</v>
          </cell>
          <cell r="C50" t="str">
            <v>Natal</v>
          </cell>
          <cell r="D50" t="str">
            <v>59000 - 59161</v>
          </cell>
        </row>
        <row r="51">
          <cell r="A51" t="str">
            <v/>
          </cell>
          <cell r="B51" t="str">
            <v/>
          </cell>
          <cell r="C51" t="str">
            <v/>
          </cell>
          <cell r="D51" t="str">
            <v>59280 - 59299</v>
          </cell>
        </row>
        <row r="52">
          <cell r="A52" t="str">
            <v/>
          </cell>
          <cell r="B52" t="str">
            <v/>
          </cell>
          <cell r="C52" t="str">
            <v/>
          </cell>
          <cell r="D52" t="str">
            <v>59575 - 59577</v>
          </cell>
        </row>
        <row r="53">
          <cell r="A53" t="str">
            <v>Rio Grande do Sul</v>
          </cell>
          <cell r="B53" t="str">
            <v>RS</v>
          </cell>
          <cell r="C53" t="str">
            <v>Porto Alegre</v>
          </cell>
          <cell r="D53" t="str">
            <v>90000 - 92849</v>
          </cell>
        </row>
        <row r="54">
          <cell r="A54" t="str">
            <v/>
          </cell>
          <cell r="B54" t="str">
            <v/>
          </cell>
          <cell r="C54" t="str">
            <v/>
          </cell>
          <cell r="D54" t="str">
            <v>92990 - 93599</v>
          </cell>
        </row>
        <row r="55">
          <cell r="A55" t="str">
            <v/>
          </cell>
          <cell r="B55" t="str">
            <v/>
          </cell>
          <cell r="C55" t="str">
            <v/>
          </cell>
          <cell r="D55" t="str">
            <v>94000 - 94999</v>
          </cell>
        </row>
        <row r="56">
          <cell r="A56" t="str">
            <v>Rondônia</v>
          </cell>
          <cell r="B56" t="str">
            <v>RO</v>
          </cell>
          <cell r="C56" t="str">
            <v>Porto Velho</v>
          </cell>
          <cell r="D56" t="str">
            <v>78900 - 78924</v>
          </cell>
        </row>
        <row r="57">
          <cell r="A57" t="str">
            <v>Roraima</v>
          </cell>
          <cell r="B57" t="str">
            <v>RR</v>
          </cell>
          <cell r="C57" t="str">
            <v>Boa Vista</v>
          </cell>
          <cell r="D57" t="str">
            <v>69300 - 69339</v>
          </cell>
        </row>
        <row r="58">
          <cell r="A58" t="str">
            <v>Santa Catarina</v>
          </cell>
          <cell r="B58" t="str">
            <v>SC</v>
          </cell>
          <cell r="C58" t="str">
            <v>Florianópolis</v>
          </cell>
          <cell r="D58" t="str">
            <v>88000 - 88124</v>
          </cell>
        </row>
        <row r="59">
          <cell r="A59" t="str">
            <v/>
          </cell>
          <cell r="B59" t="str">
            <v/>
          </cell>
          <cell r="C59" t="str">
            <v/>
          </cell>
          <cell r="D59" t="str">
            <v>88130 - 88139</v>
          </cell>
        </row>
        <row r="60">
          <cell r="A60" t="str">
            <v>São Paulo</v>
          </cell>
          <cell r="B60" t="str">
            <v>SP</v>
          </cell>
          <cell r="C60" t="str">
            <v>São Paulo</v>
          </cell>
          <cell r="D60" t="str">
            <v>01000 - 09999</v>
          </cell>
        </row>
        <row r="61">
          <cell r="A61" t="str">
            <v>Sergipe</v>
          </cell>
          <cell r="B61" t="str">
            <v>SE</v>
          </cell>
          <cell r="C61" t="str">
            <v>Aracaju</v>
          </cell>
          <cell r="D61" t="str">
            <v>49000 - 49099</v>
          </cell>
        </row>
        <row r="62">
          <cell r="A62" t="str">
            <v>Tocantins</v>
          </cell>
          <cell r="B62" t="str">
            <v>TO</v>
          </cell>
          <cell r="C62" t="str">
            <v>Palmas</v>
          </cell>
          <cell r="D62" t="str">
            <v>77000 - 77299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"/>
      <sheetName val="PonderaçãoAGF"/>
      <sheetName val="CotaMínima"/>
      <sheetName val="ConstrutorPAC"/>
      <sheetName val="ConstrutorSEDEX"/>
      <sheetName val="PAC04596"/>
      <sheetName val="SEDEX04553"/>
      <sheetName val="NovaCargaPAC"/>
      <sheetName val="NovaCargaSEDEX"/>
      <sheetName val="CustoAgencia"/>
      <sheetName val="CustoUO"/>
      <sheetName val="Impostos"/>
      <sheetName val="Tabelas"/>
      <sheetName val="TabDin Partic. Carga"/>
      <sheetName val="ClientesAtacado2016"/>
      <sheetName val="Plan1"/>
      <sheetName val="PrecoMinimoPAC"/>
      <sheetName val="PrecoMinimoSEDEX"/>
    </sheetNames>
    <sheetDataSet>
      <sheetData sheetId="0"/>
      <sheetData sheetId="1"/>
      <sheetData sheetId="2"/>
      <sheetData sheetId="3">
        <row r="29">
          <cell r="C29">
            <v>17.2</v>
          </cell>
          <cell r="D29">
            <v>18.309999999999999</v>
          </cell>
          <cell r="E29">
            <v>18.68</v>
          </cell>
          <cell r="F29">
            <v>18.87</v>
          </cell>
          <cell r="G29">
            <v>19.23</v>
          </cell>
          <cell r="H29">
            <v>21.59</v>
          </cell>
          <cell r="I29">
            <v>24.04</v>
          </cell>
          <cell r="J29">
            <v>28.85</v>
          </cell>
          <cell r="K29">
            <v>34.64</v>
          </cell>
          <cell r="L29">
            <v>42.28</v>
          </cell>
          <cell r="M29">
            <v>23.03</v>
          </cell>
          <cell r="N29">
            <v>27.91</v>
          </cell>
          <cell r="O29">
            <v>46.69</v>
          </cell>
          <cell r="P29">
            <v>64.14</v>
          </cell>
          <cell r="Q29">
            <v>76.150000000000006</v>
          </cell>
          <cell r="R29">
            <v>102.74</v>
          </cell>
        </row>
        <row r="30">
          <cell r="C30">
            <v>18.440000000000001</v>
          </cell>
          <cell r="D30">
            <v>19.61</v>
          </cell>
          <cell r="E30">
            <v>20.010000000000002</v>
          </cell>
          <cell r="F30">
            <v>20.22</v>
          </cell>
          <cell r="G30">
            <v>20.61</v>
          </cell>
          <cell r="H30">
            <v>23.13</v>
          </cell>
          <cell r="I30">
            <v>25.76</v>
          </cell>
          <cell r="J30">
            <v>30.91</v>
          </cell>
          <cell r="K30">
            <v>37.130000000000003</v>
          </cell>
          <cell r="L30">
            <v>45.3</v>
          </cell>
          <cell r="M30">
            <v>24.4</v>
          </cell>
          <cell r="N30">
            <v>29.45</v>
          </cell>
          <cell r="O30">
            <v>48.41</v>
          </cell>
          <cell r="P30">
            <v>66.19</v>
          </cell>
          <cell r="Q30">
            <v>78.63</v>
          </cell>
          <cell r="R30">
            <v>105.75</v>
          </cell>
        </row>
        <row r="31">
          <cell r="C31">
            <v>20.65</v>
          </cell>
          <cell r="D31">
            <v>21.97</v>
          </cell>
          <cell r="E31">
            <v>22.42</v>
          </cell>
          <cell r="F31">
            <v>22.65</v>
          </cell>
          <cell r="G31">
            <v>22.74</v>
          </cell>
          <cell r="H31">
            <v>25.37</v>
          </cell>
          <cell r="I31">
            <v>28.29</v>
          </cell>
          <cell r="J31">
            <v>33.92</v>
          </cell>
          <cell r="K31">
            <v>40.729999999999997</v>
          </cell>
          <cell r="L31">
            <v>49.77</v>
          </cell>
          <cell r="M31">
            <v>28.97</v>
          </cell>
          <cell r="N31">
            <v>34.119999999999997</v>
          </cell>
          <cell r="O31">
            <v>53.46</v>
          </cell>
          <cell r="P31">
            <v>71.73</v>
          </cell>
          <cell r="Q31">
            <v>84.86</v>
          </cell>
          <cell r="R31">
            <v>112.75</v>
          </cell>
        </row>
        <row r="32">
          <cell r="C32">
            <v>22.6</v>
          </cell>
          <cell r="D32">
            <v>24.05</v>
          </cell>
          <cell r="E32">
            <v>24.54</v>
          </cell>
          <cell r="F32">
            <v>24.79</v>
          </cell>
          <cell r="G32">
            <v>27.12</v>
          </cell>
          <cell r="H32">
            <v>30.23</v>
          </cell>
          <cell r="I32">
            <v>33.83</v>
          </cell>
          <cell r="J32">
            <v>40.53</v>
          </cell>
          <cell r="K32">
            <v>48.6</v>
          </cell>
          <cell r="L32">
            <v>59.39</v>
          </cell>
          <cell r="M32">
            <v>33.44</v>
          </cell>
          <cell r="N32">
            <v>39.07</v>
          </cell>
          <cell r="O32">
            <v>59</v>
          </cell>
          <cell r="P32">
            <v>78.34</v>
          </cell>
          <cell r="Q32">
            <v>92.73</v>
          </cell>
          <cell r="R32">
            <v>122.37</v>
          </cell>
        </row>
        <row r="33">
          <cell r="C33">
            <v>24.38</v>
          </cell>
          <cell r="D33">
            <v>25.93</v>
          </cell>
          <cell r="E33">
            <v>26.46</v>
          </cell>
          <cell r="F33">
            <v>26.73</v>
          </cell>
          <cell r="G33">
            <v>28.87</v>
          </cell>
          <cell r="H33">
            <v>32.369999999999997</v>
          </cell>
          <cell r="I33">
            <v>36.159999999999997</v>
          </cell>
          <cell r="J33">
            <v>43.35</v>
          </cell>
          <cell r="K33">
            <v>52</v>
          </cell>
          <cell r="L33">
            <v>63.57</v>
          </cell>
          <cell r="M33">
            <v>42.77</v>
          </cell>
          <cell r="N33">
            <v>48.7</v>
          </cell>
          <cell r="O33">
            <v>68.91</v>
          </cell>
          <cell r="P33">
            <v>88.74</v>
          </cell>
          <cell r="Q33">
            <v>103.62</v>
          </cell>
          <cell r="R33">
            <v>134.04</v>
          </cell>
        </row>
        <row r="34">
          <cell r="C34">
            <v>26.32</v>
          </cell>
          <cell r="D34">
            <v>28</v>
          </cell>
          <cell r="E34">
            <v>28.58</v>
          </cell>
          <cell r="F34">
            <v>28.87</v>
          </cell>
          <cell r="G34">
            <v>30.91</v>
          </cell>
          <cell r="H34">
            <v>34.700000000000003</v>
          </cell>
          <cell r="I34">
            <v>38.69</v>
          </cell>
          <cell r="J34">
            <v>46.36</v>
          </cell>
          <cell r="K34">
            <v>55.6</v>
          </cell>
          <cell r="L34">
            <v>67.94</v>
          </cell>
          <cell r="M34">
            <v>44.71</v>
          </cell>
          <cell r="N34">
            <v>51.03</v>
          </cell>
          <cell r="O34">
            <v>71.44</v>
          </cell>
          <cell r="P34">
            <v>91.66</v>
          </cell>
          <cell r="Q34">
            <v>107.21</v>
          </cell>
          <cell r="R34">
            <v>138.41</v>
          </cell>
        </row>
        <row r="35">
          <cell r="C35">
            <v>29.16</v>
          </cell>
          <cell r="D35">
            <v>31.02</v>
          </cell>
          <cell r="E35">
            <v>31.65</v>
          </cell>
          <cell r="F35">
            <v>31.98</v>
          </cell>
          <cell r="G35">
            <v>34.21</v>
          </cell>
          <cell r="H35">
            <v>39.369999999999997</v>
          </cell>
          <cell r="I35">
            <v>44.81</v>
          </cell>
          <cell r="J35">
            <v>55.6</v>
          </cell>
          <cell r="K35">
            <v>68.33</v>
          </cell>
          <cell r="L35">
            <v>85.44</v>
          </cell>
          <cell r="M35">
            <v>51.9</v>
          </cell>
          <cell r="N35">
            <v>59.58</v>
          </cell>
          <cell r="O35">
            <v>81.36</v>
          </cell>
          <cell r="P35">
            <v>104.68</v>
          </cell>
          <cell r="Q35">
            <v>123.74</v>
          </cell>
          <cell r="R35">
            <v>159.69999999999999</v>
          </cell>
        </row>
        <row r="36">
          <cell r="C36">
            <v>30.76</v>
          </cell>
          <cell r="D36">
            <v>32.72</v>
          </cell>
          <cell r="E36">
            <v>33.39</v>
          </cell>
          <cell r="F36">
            <v>33.729999999999997</v>
          </cell>
          <cell r="G36">
            <v>37.81</v>
          </cell>
          <cell r="H36">
            <v>43.45</v>
          </cell>
          <cell r="I36">
            <v>49.57</v>
          </cell>
          <cell r="J36">
            <v>61.33</v>
          </cell>
          <cell r="K36">
            <v>75.52</v>
          </cell>
          <cell r="L36">
            <v>94.28</v>
          </cell>
          <cell r="M36">
            <v>55.4</v>
          </cell>
          <cell r="N36">
            <v>63.67</v>
          </cell>
          <cell r="O36">
            <v>86.12</v>
          </cell>
          <cell r="P36">
            <v>110.42</v>
          </cell>
          <cell r="Q36">
            <v>130.93</v>
          </cell>
          <cell r="R36">
            <v>168.54</v>
          </cell>
        </row>
        <row r="37">
          <cell r="C37">
            <v>32.44</v>
          </cell>
          <cell r="D37">
            <v>34.520000000000003</v>
          </cell>
          <cell r="E37">
            <v>35.22</v>
          </cell>
          <cell r="F37">
            <v>35.58</v>
          </cell>
          <cell r="G37">
            <v>41.21</v>
          </cell>
          <cell r="H37">
            <v>47.24</v>
          </cell>
          <cell r="I37">
            <v>53.95</v>
          </cell>
          <cell r="J37">
            <v>66.78</v>
          </cell>
          <cell r="K37">
            <v>82.23</v>
          </cell>
          <cell r="L37">
            <v>102.74</v>
          </cell>
          <cell r="M37">
            <v>71.44</v>
          </cell>
          <cell r="N37">
            <v>80</v>
          </cell>
          <cell r="O37">
            <v>103.13</v>
          </cell>
          <cell r="P37">
            <v>128.5</v>
          </cell>
          <cell r="Q37">
            <v>150.16999999999999</v>
          </cell>
          <cell r="R37">
            <v>189.64</v>
          </cell>
        </row>
        <row r="38">
          <cell r="C38">
            <v>34.04</v>
          </cell>
          <cell r="D38">
            <v>36.21</v>
          </cell>
          <cell r="E38">
            <v>36.950000000000003</v>
          </cell>
          <cell r="F38">
            <v>37.32</v>
          </cell>
          <cell r="G38">
            <v>43.16</v>
          </cell>
          <cell r="H38">
            <v>49.67</v>
          </cell>
          <cell r="I38">
            <v>56.57</v>
          </cell>
          <cell r="J38">
            <v>70.180000000000007</v>
          </cell>
          <cell r="K38">
            <v>86.31</v>
          </cell>
          <cell r="L38">
            <v>107.79</v>
          </cell>
          <cell r="M38">
            <v>73.39</v>
          </cell>
          <cell r="N38">
            <v>82.43</v>
          </cell>
          <cell r="O38">
            <v>105.75</v>
          </cell>
          <cell r="P38">
            <v>131.80000000000001</v>
          </cell>
          <cell r="Q38">
            <v>154.26</v>
          </cell>
          <cell r="R38">
            <v>194.69</v>
          </cell>
        </row>
        <row r="39">
          <cell r="C39">
            <v>35.46</v>
          </cell>
          <cell r="D39">
            <v>37.72</v>
          </cell>
          <cell r="E39">
            <v>38.49</v>
          </cell>
          <cell r="F39">
            <v>38.880000000000003</v>
          </cell>
          <cell r="G39">
            <v>44.61</v>
          </cell>
          <cell r="H39">
            <v>51.22</v>
          </cell>
          <cell r="I39">
            <v>58.51</v>
          </cell>
          <cell r="J39">
            <v>72.41</v>
          </cell>
          <cell r="K39">
            <v>89.13</v>
          </cell>
          <cell r="L39">
            <v>111.39</v>
          </cell>
          <cell r="M39">
            <v>74.84</v>
          </cell>
          <cell r="N39">
            <v>83.98</v>
          </cell>
          <cell r="O39">
            <v>107.6</v>
          </cell>
          <cell r="P39">
            <v>134.13999999999999</v>
          </cell>
          <cell r="Q39">
            <v>157.16999999999999</v>
          </cell>
          <cell r="R39">
            <v>198.29</v>
          </cell>
        </row>
        <row r="40">
          <cell r="C40">
            <v>4.4400000000000004</v>
          </cell>
          <cell r="D40">
            <v>4.72</v>
          </cell>
          <cell r="E40">
            <v>4.82</v>
          </cell>
          <cell r="F40">
            <v>4.8600000000000003</v>
          </cell>
          <cell r="G40">
            <v>5.64</v>
          </cell>
          <cell r="H40">
            <v>6.42</v>
          </cell>
          <cell r="I40">
            <v>7.39</v>
          </cell>
          <cell r="J40">
            <v>9.0399999999999991</v>
          </cell>
          <cell r="K40">
            <v>11.18</v>
          </cell>
          <cell r="L40">
            <v>13.9</v>
          </cell>
          <cell r="M40">
            <v>9.43</v>
          </cell>
          <cell r="N40">
            <v>10.5</v>
          </cell>
          <cell r="O40">
            <v>13.51</v>
          </cell>
          <cell r="P40">
            <v>16.72</v>
          </cell>
          <cell r="Q40">
            <v>19.54</v>
          </cell>
          <cell r="R40">
            <v>24.69</v>
          </cell>
        </row>
      </sheetData>
      <sheetData sheetId="4">
        <row r="30">
          <cell r="C30">
            <v>17.489999999999998</v>
          </cell>
          <cell r="D30">
            <v>17.86</v>
          </cell>
          <cell r="E30">
            <v>18.239999999999998</v>
          </cell>
          <cell r="F30">
            <v>18.61</v>
          </cell>
          <cell r="G30">
            <v>20.49</v>
          </cell>
          <cell r="H30">
            <v>20.94</v>
          </cell>
          <cell r="I30">
            <v>21.41</v>
          </cell>
          <cell r="J30">
            <v>22.77</v>
          </cell>
          <cell r="K30">
            <v>31.09</v>
          </cell>
          <cell r="L30">
            <v>43.46</v>
          </cell>
          <cell r="M30">
            <v>55.84</v>
          </cell>
          <cell r="N30">
            <v>65.14</v>
          </cell>
          <cell r="O30">
            <v>77.52</v>
          </cell>
          <cell r="P30">
            <v>93.06</v>
          </cell>
          <cell r="Q30">
            <v>49.2</v>
          </cell>
          <cell r="R30">
            <v>62.77</v>
          </cell>
          <cell r="S30">
            <v>75.83</v>
          </cell>
          <cell r="T30">
            <v>86.92</v>
          </cell>
          <cell r="U30">
            <v>102.86</v>
          </cell>
          <cell r="V30">
            <v>135.33000000000001</v>
          </cell>
        </row>
        <row r="31">
          <cell r="C31">
            <v>18.11</v>
          </cell>
          <cell r="D31">
            <v>18.489999999999998</v>
          </cell>
          <cell r="E31">
            <v>18.88</v>
          </cell>
          <cell r="F31">
            <v>19.260000000000002</v>
          </cell>
          <cell r="G31">
            <v>21.25</v>
          </cell>
          <cell r="H31">
            <v>21.73</v>
          </cell>
          <cell r="I31">
            <v>22.2</v>
          </cell>
          <cell r="J31">
            <v>23.62</v>
          </cell>
          <cell r="K31">
            <v>32.43</v>
          </cell>
          <cell r="L31">
            <v>45.24</v>
          </cell>
          <cell r="M31">
            <v>58.17</v>
          </cell>
          <cell r="N31">
            <v>67.87</v>
          </cell>
          <cell r="O31">
            <v>80.78</v>
          </cell>
          <cell r="P31">
            <v>96.92</v>
          </cell>
          <cell r="Q31">
            <v>50.49</v>
          </cell>
          <cell r="R31">
            <v>64.599999999999994</v>
          </cell>
          <cell r="S31">
            <v>78.11</v>
          </cell>
          <cell r="T31">
            <v>89.65</v>
          </cell>
          <cell r="U31">
            <v>106.13</v>
          </cell>
          <cell r="V31">
            <v>139.19</v>
          </cell>
        </row>
        <row r="32">
          <cell r="C32">
            <v>18.7</v>
          </cell>
          <cell r="D32">
            <v>19.11</v>
          </cell>
          <cell r="E32">
            <v>19.5</v>
          </cell>
          <cell r="F32">
            <v>19.899999999999999</v>
          </cell>
          <cell r="G32">
            <v>23.72</v>
          </cell>
          <cell r="H32">
            <v>23.97</v>
          </cell>
          <cell r="I32">
            <v>24.21</v>
          </cell>
          <cell r="J32">
            <v>24.45</v>
          </cell>
          <cell r="K32">
            <v>33.76</v>
          </cell>
          <cell r="L32">
            <v>47.03</v>
          </cell>
          <cell r="M32">
            <v>60.49</v>
          </cell>
          <cell r="N32">
            <v>70.59</v>
          </cell>
          <cell r="O32">
            <v>84.05</v>
          </cell>
          <cell r="P32">
            <v>100.78</v>
          </cell>
          <cell r="Q32">
            <v>51.78</v>
          </cell>
          <cell r="R32">
            <v>66.430000000000007</v>
          </cell>
          <cell r="S32">
            <v>80.39</v>
          </cell>
          <cell r="T32">
            <v>92.37</v>
          </cell>
          <cell r="U32">
            <v>109.4</v>
          </cell>
          <cell r="V32">
            <v>143.06</v>
          </cell>
        </row>
        <row r="33">
          <cell r="C33">
            <v>20.76</v>
          </cell>
          <cell r="D33">
            <v>21.2</v>
          </cell>
          <cell r="E33">
            <v>21.64</v>
          </cell>
          <cell r="F33">
            <v>22.08</v>
          </cell>
          <cell r="G33">
            <v>26.03</v>
          </cell>
          <cell r="H33">
            <v>26.29</v>
          </cell>
          <cell r="I33">
            <v>26.57</v>
          </cell>
          <cell r="J33">
            <v>26.83</v>
          </cell>
          <cell r="K33">
            <v>40.590000000000003</v>
          </cell>
          <cell r="L33">
            <v>56.83</v>
          </cell>
          <cell r="M33">
            <v>72.959999999999994</v>
          </cell>
          <cell r="N33">
            <v>85.14</v>
          </cell>
          <cell r="O33">
            <v>101.38</v>
          </cell>
          <cell r="P33">
            <v>121.57</v>
          </cell>
          <cell r="Q33">
            <v>64.75</v>
          </cell>
          <cell r="R33">
            <v>82.17</v>
          </cell>
          <cell r="S33">
            <v>98.9</v>
          </cell>
          <cell r="T33">
            <v>112.86</v>
          </cell>
          <cell r="U33">
            <v>132.66</v>
          </cell>
          <cell r="V33">
            <v>169.88</v>
          </cell>
        </row>
        <row r="34">
          <cell r="C34">
            <v>22.62</v>
          </cell>
          <cell r="D34">
            <v>23.1</v>
          </cell>
          <cell r="E34">
            <v>23.57</v>
          </cell>
          <cell r="F34">
            <v>24.06</v>
          </cell>
          <cell r="G34">
            <v>28.52</v>
          </cell>
          <cell r="H34">
            <v>28.82</v>
          </cell>
          <cell r="I34">
            <v>29.11</v>
          </cell>
          <cell r="J34">
            <v>29.4</v>
          </cell>
          <cell r="K34">
            <v>47.42</v>
          </cell>
          <cell r="L34">
            <v>63.86</v>
          </cell>
          <cell r="M34">
            <v>89.89</v>
          </cell>
          <cell r="N34">
            <v>108.7</v>
          </cell>
          <cell r="O34">
            <v>137.12</v>
          </cell>
          <cell r="P34">
            <v>170.18</v>
          </cell>
          <cell r="Q34">
            <v>77.52</v>
          </cell>
          <cell r="R34">
            <v>95.24</v>
          </cell>
          <cell r="S34">
            <v>121.87</v>
          </cell>
          <cell r="T34">
            <v>142.66</v>
          </cell>
          <cell r="U34">
            <v>174.54</v>
          </cell>
          <cell r="V34">
            <v>224.63</v>
          </cell>
        </row>
        <row r="35">
          <cell r="C35">
            <v>24.94</v>
          </cell>
          <cell r="D35">
            <v>25.48</v>
          </cell>
          <cell r="E35">
            <v>26</v>
          </cell>
          <cell r="F35">
            <v>26.53</v>
          </cell>
          <cell r="G35">
            <v>31.41</v>
          </cell>
          <cell r="H35">
            <v>31.72</v>
          </cell>
          <cell r="I35">
            <v>32.049999999999997</v>
          </cell>
          <cell r="J35">
            <v>32.369999999999997</v>
          </cell>
          <cell r="K35">
            <v>54.25</v>
          </cell>
          <cell r="L35">
            <v>73.260000000000005</v>
          </cell>
          <cell r="M35">
            <v>103.06</v>
          </cell>
          <cell r="N35">
            <v>124.74</v>
          </cell>
          <cell r="O35">
            <v>157.21</v>
          </cell>
          <cell r="P35">
            <v>195.23</v>
          </cell>
          <cell r="Q35">
            <v>84.45</v>
          </cell>
          <cell r="R35">
            <v>104.64</v>
          </cell>
          <cell r="S35">
            <v>135.04</v>
          </cell>
          <cell r="T35">
            <v>158.5</v>
          </cell>
          <cell r="U35">
            <v>194.63</v>
          </cell>
          <cell r="V35">
            <v>249.48</v>
          </cell>
        </row>
        <row r="36">
          <cell r="C36">
            <v>26.52</v>
          </cell>
          <cell r="D36">
            <v>27.08</v>
          </cell>
          <cell r="E36">
            <v>27.65</v>
          </cell>
          <cell r="F36">
            <v>28.22</v>
          </cell>
          <cell r="G36">
            <v>33.799999999999997</v>
          </cell>
          <cell r="H36">
            <v>34.159999999999997</v>
          </cell>
          <cell r="I36">
            <v>34.5</v>
          </cell>
          <cell r="J36">
            <v>34.85</v>
          </cell>
          <cell r="K36">
            <v>59.9</v>
          </cell>
          <cell r="L36">
            <v>80.88</v>
          </cell>
          <cell r="M36">
            <v>113.65</v>
          </cell>
          <cell r="N36">
            <v>137.61000000000001</v>
          </cell>
          <cell r="O36">
            <v>173.55</v>
          </cell>
          <cell r="P36">
            <v>215.33</v>
          </cell>
          <cell r="Q36">
            <v>102.07</v>
          </cell>
          <cell r="R36">
            <v>124.25</v>
          </cell>
          <cell r="S36">
            <v>157.81</v>
          </cell>
          <cell r="T36">
            <v>183.55</v>
          </cell>
          <cell r="U36">
            <v>222.95</v>
          </cell>
          <cell r="V36">
            <v>281.75</v>
          </cell>
        </row>
        <row r="37">
          <cell r="C37">
            <v>28.38</v>
          </cell>
          <cell r="D37">
            <v>28.99</v>
          </cell>
          <cell r="E37">
            <v>29.59</v>
          </cell>
          <cell r="F37">
            <v>30.2</v>
          </cell>
          <cell r="G37">
            <v>36.49</v>
          </cell>
          <cell r="H37">
            <v>36.869999999999997</v>
          </cell>
          <cell r="I37">
            <v>37.25</v>
          </cell>
          <cell r="J37">
            <v>37.619999999999997</v>
          </cell>
          <cell r="K37">
            <v>65.64</v>
          </cell>
          <cell r="L37">
            <v>88.61</v>
          </cell>
          <cell r="M37">
            <v>124.64</v>
          </cell>
          <cell r="N37">
            <v>150.88</v>
          </cell>
          <cell r="O37">
            <v>190.18</v>
          </cell>
          <cell r="P37">
            <v>236.12</v>
          </cell>
          <cell r="Q37">
            <v>107.91</v>
          </cell>
          <cell r="R37">
            <v>132.07</v>
          </cell>
          <cell r="S37">
            <v>168.7</v>
          </cell>
          <cell r="T37">
            <v>196.81</v>
          </cell>
          <cell r="U37">
            <v>239.78</v>
          </cell>
          <cell r="V37">
            <v>302.45</v>
          </cell>
        </row>
        <row r="38">
          <cell r="C38">
            <v>30.53</v>
          </cell>
          <cell r="D38">
            <v>31.17</v>
          </cell>
          <cell r="E38">
            <v>31.82</v>
          </cell>
          <cell r="F38">
            <v>32.47</v>
          </cell>
          <cell r="G38">
            <v>39.08</v>
          </cell>
          <cell r="H38">
            <v>39.49</v>
          </cell>
          <cell r="I38">
            <v>39.89</v>
          </cell>
          <cell r="J38">
            <v>40.29</v>
          </cell>
          <cell r="K38">
            <v>72.37</v>
          </cell>
          <cell r="L38">
            <v>97.71</v>
          </cell>
          <cell r="M38">
            <v>137.51</v>
          </cell>
          <cell r="N38">
            <v>166.42</v>
          </cell>
          <cell r="O38">
            <v>209.88</v>
          </cell>
          <cell r="P38">
            <v>260.47000000000003</v>
          </cell>
          <cell r="Q38">
            <v>114.74</v>
          </cell>
          <cell r="R38">
            <v>141.27000000000001</v>
          </cell>
          <cell r="S38">
            <v>181.67</v>
          </cell>
          <cell r="T38">
            <v>212.36</v>
          </cell>
          <cell r="U38">
            <v>259.38</v>
          </cell>
          <cell r="V38">
            <v>327</v>
          </cell>
        </row>
        <row r="39">
          <cell r="C39">
            <v>32.479999999999997</v>
          </cell>
          <cell r="D39">
            <v>33.17</v>
          </cell>
          <cell r="E39">
            <v>33.86</v>
          </cell>
          <cell r="F39">
            <v>34.549999999999997</v>
          </cell>
          <cell r="G39">
            <v>41.87</v>
          </cell>
          <cell r="H39">
            <v>42.31</v>
          </cell>
          <cell r="I39">
            <v>42.74</v>
          </cell>
          <cell r="J39">
            <v>43.16</v>
          </cell>
          <cell r="K39">
            <v>79.3</v>
          </cell>
          <cell r="L39">
            <v>107.12</v>
          </cell>
          <cell r="M39">
            <v>150.68</v>
          </cell>
          <cell r="N39">
            <v>182.36</v>
          </cell>
          <cell r="O39">
            <v>229.98</v>
          </cell>
          <cell r="P39">
            <v>285.42</v>
          </cell>
          <cell r="Q39">
            <v>127.61</v>
          </cell>
          <cell r="R39">
            <v>156.62</v>
          </cell>
          <cell r="S39">
            <v>200.77</v>
          </cell>
          <cell r="T39">
            <v>234.33</v>
          </cell>
          <cell r="U39">
            <v>285.52</v>
          </cell>
          <cell r="V39">
            <v>357.89</v>
          </cell>
        </row>
        <row r="40">
          <cell r="C40">
            <v>34.619999999999997</v>
          </cell>
          <cell r="D40">
            <v>35.35</v>
          </cell>
          <cell r="E40">
            <v>36.090000000000003</v>
          </cell>
          <cell r="F40">
            <v>36.83</v>
          </cell>
          <cell r="G40">
            <v>44.56</v>
          </cell>
          <cell r="H40">
            <v>45.01</v>
          </cell>
          <cell r="I40">
            <v>45.47</v>
          </cell>
          <cell r="J40">
            <v>45.94</v>
          </cell>
          <cell r="K40">
            <v>86.33</v>
          </cell>
          <cell r="L40">
            <v>116.42</v>
          </cell>
          <cell r="M40">
            <v>163.75</v>
          </cell>
          <cell r="N40">
            <v>198.3</v>
          </cell>
          <cell r="O40">
            <v>249.88</v>
          </cell>
          <cell r="P40">
            <v>310.27</v>
          </cell>
          <cell r="Q40">
            <v>134.63999999999999</v>
          </cell>
          <cell r="R40">
            <v>165.92</v>
          </cell>
          <cell r="S40">
            <v>213.94</v>
          </cell>
          <cell r="T40">
            <v>250.27</v>
          </cell>
          <cell r="U40">
            <v>305.51</v>
          </cell>
          <cell r="V40">
            <v>382.73</v>
          </cell>
        </row>
        <row r="41">
          <cell r="C41">
            <v>36.58</v>
          </cell>
          <cell r="D41">
            <v>37.36</v>
          </cell>
          <cell r="E41">
            <v>38.130000000000003</v>
          </cell>
          <cell r="F41">
            <v>38.909999999999997</v>
          </cell>
          <cell r="G41">
            <v>47.53</v>
          </cell>
          <cell r="H41">
            <v>48.03</v>
          </cell>
          <cell r="I41">
            <v>48.51</v>
          </cell>
          <cell r="J41">
            <v>49.01</v>
          </cell>
          <cell r="K41">
            <v>93.16</v>
          </cell>
          <cell r="L41">
            <v>125.73</v>
          </cell>
          <cell r="M41">
            <v>176.91</v>
          </cell>
          <cell r="N41">
            <v>214.24</v>
          </cell>
          <cell r="O41">
            <v>269.97000000000003</v>
          </cell>
          <cell r="P41">
            <v>335.21</v>
          </cell>
          <cell r="Q41">
            <v>141.47</v>
          </cell>
          <cell r="R41">
            <v>175.23</v>
          </cell>
          <cell r="S41">
            <v>227.01</v>
          </cell>
          <cell r="T41">
            <v>266.01</v>
          </cell>
          <cell r="U41">
            <v>325.61</v>
          </cell>
          <cell r="V41">
            <v>407.68</v>
          </cell>
        </row>
        <row r="42">
          <cell r="C42">
            <v>4.6500000000000004</v>
          </cell>
          <cell r="D42">
            <v>4.75</v>
          </cell>
          <cell r="E42">
            <v>4.8499999999999996</v>
          </cell>
          <cell r="F42">
            <v>4.95</v>
          </cell>
          <cell r="G42">
            <v>5.95</v>
          </cell>
          <cell r="H42">
            <v>6.02</v>
          </cell>
          <cell r="I42">
            <v>6.07</v>
          </cell>
          <cell r="J42">
            <v>6.14</v>
          </cell>
          <cell r="K42">
            <v>11.68</v>
          </cell>
          <cell r="L42">
            <v>15.64</v>
          </cell>
          <cell r="M42">
            <v>22.08</v>
          </cell>
          <cell r="N42">
            <v>26.63</v>
          </cell>
          <cell r="O42">
            <v>33.56</v>
          </cell>
          <cell r="P42">
            <v>41.58</v>
          </cell>
          <cell r="Q42">
            <v>17.72</v>
          </cell>
          <cell r="R42">
            <v>21.88</v>
          </cell>
          <cell r="S42">
            <v>28.22</v>
          </cell>
          <cell r="T42">
            <v>33.07</v>
          </cell>
          <cell r="U42">
            <v>40.49</v>
          </cell>
          <cell r="V42">
            <v>50.59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V22"/>
  <sheetViews>
    <sheetView tabSelected="1" workbookViewId="0">
      <selection activeCell="D25" sqref="D25"/>
    </sheetView>
  </sheetViews>
  <sheetFormatPr defaultRowHeight="12.75" x14ac:dyDescent="0.25"/>
  <cols>
    <col min="1" max="1" width="13.7109375" style="9" bestFit="1" customWidth="1"/>
    <col min="2" max="21" width="8.28515625" style="9" customWidth="1"/>
    <col min="22" max="22" width="1.7109375" style="10" customWidth="1"/>
    <col min="23" max="197" width="8.85546875" style="11"/>
    <col min="198" max="198" width="13.7109375" style="11" bestFit="1" customWidth="1"/>
    <col min="199" max="218" width="8.28515625" style="11" customWidth="1"/>
    <col min="219" max="219" width="1.7109375" style="11" customWidth="1"/>
    <col min="220" max="453" width="8.85546875" style="11"/>
    <col min="454" max="454" width="13.7109375" style="11" bestFit="1" customWidth="1"/>
    <col min="455" max="474" width="8.28515625" style="11" customWidth="1"/>
    <col min="475" max="475" width="1.7109375" style="11" customWidth="1"/>
    <col min="476" max="709" width="8.85546875" style="11"/>
    <col min="710" max="710" width="13.7109375" style="11" bestFit="1" customWidth="1"/>
    <col min="711" max="730" width="8.28515625" style="11" customWidth="1"/>
    <col min="731" max="731" width="1.7109375" style="11" customWidth="1"/>
    <col min="732" max="965" width="8.85546875" style="11"/>
    <col min="966" max="966" width="13.7109375" style="11" bestFit="1" customWidth="1"/>
    <col min="967" max="986" width="8.28515625" style="11" customWidth="1"/>
    <col min="987" max="987" width="1.7109375" style="11" customWidth="1"/>
    <col min="988" max="1221" width="8.85546875" style="11"/>
    <col min="1222" max="1222" width="13.7109375" style="11" bestFit="1" customWidth="1"/>
    <col min="1223" max="1242" width="8.28515625" style="11" customWidth="1"/>
    <col min="1243" max="1243" width="1.7109375" style="11" customWidth="1"/>
    <col min="1244" max="1477" width="8.85546875" style="11"/>
    <col min="1478" max="1478" width="13.7109375" style="11" bestFit="1" customWidth="1"/>
    <col min="1479" max="1498" width="8.28515625" style="11" customWidth="1"/>
    <col min="1499" max="1499" width="1.7109375" style="11" customWidth="1"/>
    <col min="1500" max="1733" width="8.85546875" style="11"/>
    <col min="1734" max="1734" width="13.7109375" style="11" bestFit="1" customWidth="1"/>
    <col min="1735" max="1754" width="8.28515625" style="11" customWidth="1"/>
    <col min="1755" max="1755" width="1.7109375" style="11" customWidth="1"/>
    <col min="1756" max="1989" width="8.85546875" style="11"/>
    <col min="1990" max="1990" width="13.7109375" style="11" bestFit="1" customWidth="1"/>
    <col min="1991" max="2010" width="8.28515625" style="11" customWidth="1"/>
    <col min="2011" max="2011" width="1.7109375" style="11" customWidth="1"/>
    <col min="2012" max="2245" width="8.85546875" style="11"/>
    <col min="2246" max="2246" width="13.7109375" style="11" bestFit="1" customWidth="1"/>
    <col min="2247" max="2266" width="8.28515625" style="11" customWidth="1"/>
    <col min="2267" max="2267" width="1.7109375" style="11" customWidth="1"/>
    <col min="2268" max="2501" width="8.85546875" style="11"/>
    <col min="2502" max="2502" width="13.7109375" style="11" bestFit="1" customWidth="1"/>
    <col min="2503" max="2522" width="8.28515625" style="11" customWidth="1"/>
    <col min="2523" max="2523" width="1.7109375" style="11" customWidth="1"/>
    <col min="2524" max="2757" width="8.85546875" style="11"/>
    <col min="2758" max="2758" width="13.7109375" style="11" bestFit="1" customWidth="1"/>
    <col min="2759" max="2778" width="8.28515625" style="11" customWidth="1"/>
    <col min="2779" max="2779" width="1.7109375" style="11" customWidth="1"/>
    <col min="2780" max="3013" width="8.85546875" style="11"/>
    <col min="3014" max="3014" width="13.7109375" style="11" bestFit="1" customWidth="1"/>
    <col min="3015" max="3034" width="8.28515625" style="11" customWidth="1"/>
    <col min="3035" max="3035" width="1.7109375" style="11" customWidth="1"/>
    <col min="3036" max="3269" width="8.85546875" style="11"/>
    <col min="3270" max="3270" width="13.7109375" style="11" bestFit="1" customWidth="1"/>
    <col min="3271" max="3290" width="8.28515625" style="11" customWidth="1"/>
    <col min="3291" max="3291" width="1.7109375" style="11" customWidth="1"/>
    <col min="3292" max="3525" width="8.85546875" style="11"/>
    <col min="3526" max="3526" width="13.7109375" style="11" bestFit="1" customWidth="1"/>
    <col min="3527" max="3546" width="8.28515625" style="11" customWidth="1"/>
    <col min="3547" max="3547" width="1.7109375" style="11" customWidth="1"/>
    <col min="3548" max="3781" width="8.85546875" style="11"/>
    <col min="3782" max="3782" width="13.7109375" style="11" bestFit="1" customWidth="1"/>
    <col min="3783" max="3802" width="8.28515625" style="11" customWidth="1"/>
    <col min="3803" max="3803" width="1.7109375" style="11" customWidth="1"/>
    <col min="3804" max="4037" width="8.85546875" style="11"/>
    <col min="4038" max="4038" width="13.7109375" style="11" bestFit="1" customWidth="1"/>
    <col min="4039" max="4058" width="8.28515625" style="11" customWidth="1"/>
    <col min="4059" max="4059" width="1.7109375" style="11" customWidth="1"/>
    <col min="4060" max="4293" width="8.85546875" style="11"/>
    <col min="4294" max="4294" width="13.7109375" style="11" bestFit="1" customWidth="1"/>
    <col min="4295" max="4314" width="8.28515625" style="11" customWidth="1"/>
    <col min="4315" max="4315" width="1.7109375" style="11" customWidth="1"/>
    <col min="4316" max="4549" width="8.85546875" style="11"/>
    <col min="4550" max="4550" width="13.7109375" style="11" bestFit="1" customWidth="1"/>
    <col min="4551" max="4570" width="8.28515625" style="11" customWidth="1"/>
    <col min="4571" max="4571" width="1.7109375" style="11" customWidth="1"/>
    <col min="4572" max="4805" width="8.85546875" style="11"/>
    <col min="4806" max="4806" width="13.7109375" style="11" bestFit="1" customWidth="1"/>
    <col min="4807" max="4826" width="8.28515625" style="11" customWidth="1"/>
    <col min="4827" max="4827" width="1.7109375" style="11" customWidth="1"/>
    <col min="4828" max="5061" width="8.85546875" style="11"/>
    <col min="5062" max="5062" width="13.7109375" style="11" bestFit="1" customWidth="1"/>
    <col min="5063" max="5082" width="8.28515625" style="11" customWidth="1"/>
    <col min="5083" max="5083" width="1.7109375" style="11" customWidth="1"/>
    <col min="5084" max="5317" width="8.85546875" style="11"/>
    <col min="5318" max="5318" width="13.7109375" style="11" bestFit="1" customWidth="1"/>
    <col min="5319" max="5338" width="8.28515625" style="11" customWidth="1"/>
    <col min="5339" max="5339" width="1.7109375" style="11" customWidth="1"/>
    <col min="5340" max="5573" width="8.85546875" style="11"/>
    <col min="5574" max="5574" width="13.7109375" style="11" bestFit="1" customWidth="1"/>
    <col min="5575" max="5594" width="8.28515625" style="11" customWidth="1"/>
    <col min="5595" max="5595" width="1.7109375" style="11" customWidth="1"/>
    <col min="5596" max="5829" width="8.85546875" style="11"/>
    <col min="5830" max="5830" width="13.7109375" style="11" bestFit="1" customWidth="1"/>
    <col min="5831" max="5850" width="8.28515625" style="11" customWidth="1"/>
    <col min="5851" max="5851" width="1.7109375" style="11" customWidth="1"/>
    <col min="5852" max="6085" width="8.85546875" style="11"/>
    <col min="6086" max="6086" width="13.7109375" style="11" bestFit="1" customWidth="1"/>
    <col min="6087" max="6106" width="8.28515625" style="11" customWidth="1"/>
    <col min="6107" max="6107" width="1.7109375" style="11" customWidth="1"/>
    <col min="6108" max="6341" width="8.85546875" style="11"/>
    <col min="6342" max="6342" width="13.7109375" style="11" bestFit="1" customWidth="1"/>
    <col min="6343" max="6362" width="8.28515625" style="11" customWidth="1"/>
    <col min="6363" max="6363" width="1.7109375" style="11" customWidth="1"/>
    <col min="6364" max="6597" width="8.85546875" style="11"/>
    <col min="6598" max="6598" width="13.7109375" style="11" bestFit="1" customWidth="1"/>
    <col min="6599" max="6618" width="8.28515625" style="11" customWidth="1"/>
    <col min="6619" max="6619" width="1.7109375" style="11" customWidth="1"/>
    <col min="6620" max="6853" width="8.85546875" style="11"/>
    <col min="6854" max="6854" width="13.7109375" style="11" bestFit="1" customWidth="1"/>
    <col min="6855" max="6874" width="8.28515625" style="11" customWidth="1"/>
    <col min="6875" max="6875" width="1.7109375" style="11" customWidth="1"/>
    <col min="6876" max="7109" width="8.85546875" style="11"/>
    <col min="7110" max="7110" width="13.7109375" style="11" bestFit="1" customWidth="1"/>
    <col min="7111" max="7130" width="8.28515625" style="11" customWidth="1"/>
    <col min="7131" max="7131" width="1.7109375" style="11" customWidth="1"/>
    <col min="7132" max="7365" width="8.85546875" style="11"/>
    <col min="7366" max="7366" width="13.7109375" style="11" bestFit="1" customWidth="1"/>
    <col min="7367" max="7386" width="8.28515625" style="11" customWidth="1"/>
    <col min="7387" max="7387" width="1.7109375" style="11" customWidth="1"/>
    <col min="7388" max="7621" width="8.85546875" style="11"/>
    <col min="7622" max="7622" width="13.7109375" style="11" bestFit="1" customWidth="1"/>
    <col min="7623" max="7642" width="8.28515625" style="11" customWidth="1"/>
    <col min="7643" max="7643" width="1.7109375" style="11" customWidth="1"/>
    <col min="7644" max="7877" width="8.85546875" style="11"/>
    <col min="7878" max="7878" width="13.7109375" style="11" bestFit="1" customWidth="1"/>
    <col min="7879" max="7898" width="8.28515625" style="11" customWidth="1"/>
    <col min="7899" max="7899" width="1.7109375" style="11" customWidth="1"/>
    <col min="7900" max="8133" width="8.85546875" style="11"/>
    <col min="8134" max="8134" width="13.7109375" style="11" bestFit="1" customWidth="1"/>
    <col min="8135" max="8154" width="8.28515625" style="11" customWidth="1"/>
    <col min="8155" max="8155" width="1.7109375" style="11" customWidth="1"/>
    <col min="8156" max="8389" width="8.85546875" style="11"/>
    <col min="8390" max="8390" width="13.7109375" style="11" bestFit="1" customWidth="1"/>
    <col min="8391" max="8410" width="8.28515625" style="11" customWidth="1"/>
    <col min="8411" max="8411" width="1.7109375" style="11" customWidth="1"/>
    <col min="8412" max="8645" width="8.85546875" style="11"/>
    <col min="8646" max="8646" width="13.7109375" style="11" bestFit="1" customWidth="1"/>
    <col min="8647" max="8666" width="8.28515625" style="11" customWidth="1"/>
    <col min="8667" max="8667" width="1.7109375" style="11" customWidth="1"/>
    <col min="8668" max="8901" width="8.85546875" style="11"/>
    <col min="8902" max="8902" width="13.7109375" style="11" bestFit="1" customWidth="1"/>
    <col min="8903" max="8922" width="8.28515625" style="11" customWidth="1"/>
    <col min="8923" max="8923" width="1.7109375" style="11" customWidth="1"/>
    <col min="8924" max="9157" width="8.85546875" style="11"/>
    <col min="9158" max="9158" width="13.7109375" style="11" bestFit="1" customWidth="1"/>
    <col min="9159" max="9178" width="8.28515625" style="11" customWidth="1"/>
    <col min="9179" max="9179" width="1.7109375" style="11" customWidth="1"/>
    <col min="9180" max="9413" width="8.85546875" style="11"/>
    <col min="9414" max="9414" width="13.7109375" style="11" bestFit="1" customWidth="1"/>
    <col min="9415" max="9434" width="8.28515625" style="11" customWidth="1"/>
    <col min="9435" max="9435" width="1.7109375" style="11" customWidth="1"/>
    <col min="9436" max="9669" width="8.85546875" style="11"/>
    <col min="9670" max="9670" width="13.7109375" style="11" bestFit="1" customWidth="1"/>
    <col min="9671" max="9690" width="8.28515625" style="11" customWidth="1"/>
    <col min="9691" max="9691" width="1.7109375" style="11" customWidth="1"/>
    <col min="9692" max="9925" width="8.85546875" style="11"/>
    <col min="9926" max="9926" width="13.7109375" style="11" bestFit="1" customWidth="1"/>
    <col min="9927" max="9946" width="8.28515625" style="11" customWidth="1"/>
    <col min="9947" max="9947" width="1.7109375" style="11" customWidth="1"/>
    <col min="9948" max="10181" width="8.85546875" style="11"/>
    <col min="10182" max="10182" width="13.7109375" style="11" bestFit="1" customWidth="1"/>
    <col min="10183" max="10202" width="8.28515625" style="11" customWidth="1"/>
    <col min="10203" max="10203" width="1.7109375" style="11" customWidth="1"/>
    <col min="10204" max="10437" width="8.85546875" style="11"/>
    <col min="10438" max="10438" width="13.7109375" style="11" bestFit="1" customWidth="1"/>
    <col min="10439" max="10458" width="8.28515625" style="11" customWidth="1"/>
    <col min="10459" max="10459" width="1.7109375" style="11" customWidth="1"/>
    <col min="10460" max="10693" width="8.85546875" style="11"/>
    <col min="10694" max="10694" width="13.7109375" style="11" bestFit="1" customWidth="1"/>
    <col min="10695" max="10714" width="8.28515625" style="11" customWidth="1"/>
    <col min="10715" max="10715" width="1.7109375" style="11" customWidth="1"/>
    <col min="10716" max="10949" width="8.85546875" style="11"/>
    <col min="10950" max="10950" width="13.7109375" style="11" bestFit="1" customWidth="1"/>
    <col min="10951" max="10970" width="8.28515625" style="11" customWidth="1"/>
    <col min="10971" max="10971" width="1.7109375" style="11" customWidth="1"/>
    <col min="10972" max="11205" width="8.85546875" style="11"/>
    <col min="11206" max="11206" width="13.7109375" style="11" bestFit="1" customWidth="1"/>
    <col min="11207" max="11226" width="8.28515625" style="11" customWidth="1"/>
    <col min="11227" max="11227" width="1.7109375" style="11" customWidth="1"/>
    <col min="11228" max="11461" width="8.85546875" style="11"/>
    <col min="11462" max="11462" width="13.7109375" style="11" bestFit="1" customWidth="1"/>
    <col min="11463" max="11482" width="8.28515625" style="11" customWidth="1"/>
    <col min="11483" max="11483" width="1.7109375" style="11" customWidth="1"/>
    <col min="11484" max="11717" width="8.85546875" style="11"/>
    <col min="11718" max="11718" width="13.7109375" style="11" bestFit="1" customWidth="1"/>
    <col min="11719" max="11738" width="8.28515625" style="11" customWidth="1"/>
    <col min="11739" max="11739" width="1.7109375" style="11" customWidth="1"/>
    <col min="11740" max="11973" width="8.85546875" style="11"/>
    <col min="11974" max="11974" width="13.7109375" style="11" bestFit="1" customWidth="1"/>
    <col min="11975" max="11994" width="8.28515625" style="11" customWidth="1"/>
    <col min="11995" max="11995" width="1.7109375" style="11" customWidth="1"/>
    <col min="11996" max="12229" width="8.85546875" style="11"/>
    <col min="12230" max="12230" width="13.7109375" style="11" bestFit="1" customWidth="1"/>
    <col min="12231" max="12250" width="8.28515625" style="11" customWidth="1"/>
    <col min="12251" max="12251" width="1.7109375" style="11" customWidth="1"/>
    <col min="12252" max="12485" width="8.85546875" style="11"/>
    <col min="12486" max="12486" width="13.7109375" style="11" bestFit="1" customWidth="1"/>
    <col min="12487" max="12506" width="8.28515625" style="11" customWidth="1"/>
    <col min="12507" max="12507" width="1.7109375" style="11" customWidth="1"/>
    <col min="12508" max="12741" width="8.85546875" style="11"/>
    <col min="12742" max="12742" width="13.7109375" style="11" bestFit="1" customWidth="1"/>
    <col min="12743" max="12762" width="8.28515625" style="11" customWidth="1"/>
    <col min="12763" max="12763" width="1.7109375" style="11" customWidth="1"/>
    <col min="12764" max="12997" width="8.85546875" style="11"/>
    <col min="12998" max="12998" width="13.7109375" style="11" bestFit="1" customWidth="1"/>
    <col min="12999" max="13018" width="8.28515625" style="11" customWidth="1"/>
    <col min="13019" max="13019" width="1.7109375" style="11" customWidth="1"/>
    <col min="13020" max="13253" width="8.85546875" style="11"/>
    <col min="13254" max="13254" width="13.7109375" style="11" bestFit="1" customWidth="1"/>
    <col min="13255" max="13274" width="8.28515625" style="11" customWidth="1"/>
    <col min="13275" max="13275" width="1.7109375" style="11" customWidth="1"/>
    <col min="13276" max="13509" width="8.85546875" style="11"/>
    <col min="13510" max="13510" width="13.7109375" style="11" bestFit="1" customWidth="1"/>
    <col min="13511" max="13530" width="8.28515625" style="11" customWidth="1"/>
    <col min="13531" max="13531" width="1.7109375" style="11" customWidth="1"/>
    <col min="13532" max="13765" width="8.85546875" style="11"/>
    <col min="13766" max="13766" width="13.7109375" style="11" bestFit="1" customWidth="1"/>
    <col min="13767" max="13786" width="8.28515625" style="11" customWidth="1"/>
    <col min="13787" max="13787" width="1.7109375" style="11" customWidth="1"/>
    <col min="13788" max="14021" width="8.85546875" style="11"/>
    <col min="14022" max="14022" width="13.7109375" style="11" bestFit="1" customWidth="1"/>
    <col min="14023" max="14042" width="8.28515625" style="11" customWidth="1"/>
    <col min="14043" max="14043" width="1.7109375" style="11" customWidth="1"/>
    <col min="14044" max="14277" width="8.85546875" style="11"/>
    <col min="14278" max="14278" width="13.7109375" style="11" bestFit="1" customWidth="1"/>
    <col min="14279" max="14298" width="8.28515625" style="11" customWidth="1"/>
    <col min="14299" max="14299" width="1.7109375" style="11" customWidth="1"/>
    <col min="14300" max="14533" width="8.85546875" style="11"/>
    <col min="14534" max="14534" width="13.7109375" style="11" bestFit="1" customWidth="1"/>
    <col min="14535" max="14554" width="8.28515625" style="11" customWidth="1"/>
    <col min="14555" max="14555" width="1.7109375" style="11" customWidth="1"/>
    <col min="14556" max="14789" width="8.85546875" style="11"/>
    <col min="14790" max="14790" width="13.7109375" style="11" bestFit="1" customWidth="1"/>
    <col min="14791" max="14810" width="8.28515625" style="11" customWidth="1"/>
    <col min="14811" max="14811" width="1.7109375" style="11" customWidth="1"/>
    <col min="14812" max="15045" width="8.85546875" style="11"/>
    <col min="15046" max="15046" width="13.7109375" style="11" bestFit="1" customWidth="1"/>
    <col min="15047" max="15066" width="8.28515625" style="11" customWidth="1"/>
    <col min="15067" max="15067" width="1.7109375" style="11" customWidth="1"/>
    <col min="15068" max="15301" width="8.85546875" style="11"/>
    <col min="15302" max="15302" width="13.7109375" style="11" bestFit="1" customWidth="1"/>
    <col min="15303" max="15322" width="8.28515625" style="11" customWidth="1"/>
    <col min="15323" max="15323" width="1.7109375" style="11" customWidth="1"/>
    <col min="15324" max="15557" width="8.85546875" style="11"/>
    <col min="15558" max="15558" width="13.7109375" style="11" bestFit="1" customWidth="1"/>
    <col min="15559" max="15578" width="8.28515625" style="11" customWidth="1"/>
    <col min="15579" max="15579" width="1.7109375" style="11" customWidth="1"/>
    <col min="15580" max="15813" width="8.85546875" style="11"/>
    <col min="15814" max="15814" width="13.7109375" style="11" bestFit="1" customWidth="1"/>
    <col min="15815" max="15834" width="8.28515625" style="11" customWidth="1"/>
    <col min="15835" max="15835" width="1.7109375" style="11" customWidth="1"/>
    <col min="15836" max="16069" width="8.85546875" style="11"/>
    <col min="16070" max="16070" width="13.7109375" style="11" bestFit="1" customWidth="1"/>
    <col min="16071" max="16090" width="8.28515625" style="11" customWidth="1"/>
    <col min="16091" max="16091" width="1.7109375" style="11" customWidth="1"/>
    <col min="16092" max="16362" width="8.85546875" style="11"/>
    <col min="16363" max="16384" width="8.85546875" style="11" customWidth="1"/>
  </cols>
  <sheetData>
    <row r="2" spans="1:22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2" s="13" customFormat="1" x14ac:dyDescent="0.25">
      <c r="A3" s="175" t="s">
        <v>10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2"/>
    </row>
    <row r="4" spans="1:22" s="13" customForma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2"/>
    </row>
    <row r="5" spans="1:22" s="13" customFormat="1" ht="15" x14ac:dyDescent="0.25">
      <c r="A5" s="176" t="s">
        <v>94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2"/>
    </row>
    <row r="6" spans="1:22" s="13" customFormat="1" ht="15" x14ac:dyDescent="0.25">
      <c r="A6" s="177" t="s">
        <v>93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2"/>
    </row>
    <row r="7" spans="1:22" s="13" customFormat="1" ht="14.25" x14ac:dyDescent="0.2">
      <c r="A7" s="178" t="s">
        <v>64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5"/>
    </row>
    <row r="8" spans="1:22" s="13" customFormat="1" ht="15.75" thickBot="1" x14ac:dyDescent="0.3">
      <c r="A8" s="16" t="s">
        <v>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2"/>
      <c r="S8" s="18" t="s">
        <v>12</v>
      </c>
      <c r="T8" s="173" t="s">
        <v>95</v>
      </c>
      <c r="U8" s="173"/>
      <c r="V8" s="15"/>
    </row>
    <row r="9" spans="1:22" x14ac:dyDescent="0.25">
      <c r="A9" s="1" t="s">
        <v>0</v>
      </c>
      <c r="B9" s="52" t="s">
        <v>1</v>
      </c>
      <c r="C9" s="53" t="s">
        <v>2</v>
      </c>
      <c r="D9" s="54" t="s">
        <v>3</v>
      </c>
      <c r="E9" s="54" t="s">
        <v>4</v>
      </c>
      <c r="F9" s="54" t="s">
        <v>5</v>
      </c>
      <c r="G9" s="54" t="s">
        <v>6</v>
      </c>
      <c r="H9" s="54" t="s">
        <v>7</v>
      </c>
      <c r="I9" s="54" t="s">
        <v>8</v>
      </c>
      <c r="J9" s="54" t="s">
        <v>13</v>
      </c>
      <c r="K9" s="54" t="s">
        <v>14</v>
      </c>
      <c r="L9" s="54" t="s">
        <v>15</v>
      </c>
      <c r="M9" s="54" t="s">
        <v>16</v>
      </c>
      <c r="N9" s="54" t="s">
        <v>17</v>
      </c>
      <c r="O9" s="54" t="s">
        <v>18</v>
      </c>
      <c r="P9" s="54" t="s">
        <v>19</v>
      </c>
      <c r="Q9" s="54" t="s">
        <v>20</v>
      </c>
      <c r="R9" s="54" t="s">
        <v>21</v>
      </c>
      <c r="S9" s="54" t="s">
        <v>22</v>
      </c>
      <c r="T9" s="54" t="s">
        <v>23</v>
      </c>
      <c r="U9" s="55" t="s">
        <v>24</v>
      </c>
    </row>
    <row r="10" spans="1:22" x14ac:dyDescent="0.25">
      <c r="A10" s="2" t="s">
        <v>43</v>
      </c>
      <c r="B10" s="3">
        <f>[2]ConstrutorSEDEX!C30</f>
        <v>17.489999999999998</v>
      </c>
      <c r="C10" s="3">
        <f>[2]ConstrutorSEDEX!D30</f>
        <v>17.86</v>
      </c>
      <c r="D10" s="3">
        <f>[2]ConstrutorSEDEX!E30</f>
        <v>18.239999999999998</v>
      </c>
      <c r="E10" s="3">
        <f>[2]ConstrutorSEDEX!F30</f>
        <v>18.61</v>
      </c>
      <c r="F10" s="3">
        <f>[2]ConstrutorSEDEX!G30</f>
        <v>20.49</v>
      </c>
      <c r="G10" s="3">
        <f>[2]ConstrutorSEDEX!H30</f>
        <v>20.94</v>
      </c>
      <c r="H10" s="3">
        <f>[2]ConstrutorSEDEX!I30</f>
        <v>21.41</v>
      </c>
      <c r="I10" s="3">
        <f>[2]ConstrutorSEDEX!J30</f>
        <v>22.77</v>
      </c>
      <c r="J10" s="3">
        <f>[2]ConstrutorSEDEX!K30</f>
        <v>31.09</v>
      </c>
      <c r="K10" s="3">
        <f>[2]ConstrutorSEDEX!L30</f>
        <v>43.46</v>
      </c>
      <c r="L10" s="3">
        <f>[2]ConstrutorSEDEX!M30</f>
        <v>55.84</v>
      </c>
      <c r="M10" s="3">
        <f>[2]ConstrutorSEDEX!N30</f>
        <v>65.14</v>
      </c>
      <c r="N10" s="3">
        <f>[2]ConstrutorSEDEX!O30</f>
        <v>77.52</v>
      </c>
      <c r="O10" s="3">
        <f>[2]ConstrutorSEDEX!P30</f>
        <v>93.06</v>
      </c>
      <c r="P10" s="3">
        <f>[2]ConstrutorSEDEX!Q30</f>
        <v>49.2</v>
      </c>
      <c r="Q10" s="3">
        <f>[2]ConstrutorSEDEX!R30</f>
        <v>62.77</v>
      </c>
      <c r="R10" s="3">
        <f>[2]ConstrutorSEDEX!S30</f>
        <v>75.83</v>
      </c>
      <c r="S10" s="3">
        <f>[2]ConstrutorSEDEX!T30</f>
        <v>86.92</v>
      </c>
      <c r="T10" s="3">
        <f>[2]ConstrutorSEDEX!U30</f>
        <v>102.86</v>
      </c>
      <c r="U10" s="4">
        <f>[2]ConstrutorSEDEX!V30</f>
        <v>135.33000000000001</v>
      </c>
    </row>
    <row r="11" spans="1:22" x14ac:dyDescent="0.25">
      <c r="A11" s="5" t="s">
        <v>44</v>
      </c>
      <c r="B11" s="6">
        <f>[2]ConstrutorSEDEX!C31</f>
        <v>18.11</v>
      </c>
      <c r="C11" s="6">
        <f>[2]ConstrutorSEDEX!D31</f>
        <v>18.489999999999998</v>
      </c>
      <c r="D11" s="6">
        <f>[2]ConstrutorSEDEX!E31</f>
        <v>18.88</v>
      </c>
      <c r="E11" s="6">
        <f>[2]ConstrutorSEDEX!F31</f>
        <v>19.260000000000002</v>
      </c>
      <c r="F11" s="6">
        <f>[2]ConstrutorSEDEX!G31</f>
        <v>21.25</v>
      </c>
      <c r="G11" s="6">
        <f>[2]ConstrutorSEDEX!H31</f>
        <v>21.73</v>
      </c>
      <c r="H11" s="6">
        <f>[2]ConstrutorSEDEX!I31</f>
        <v>22.2</v>
      </c>
      <c r="I11" s="6">
        <f>[2]ConstrutorSEDEX!J31</f>
        <v>23.62</v>
      </c>
      <c r="J11" s="6">
        <f>[2]ConstrutorSEDEX!K31</f>
        <v>32.43</v>
      </c>
      <c r="K11" s="6">
        <f>[2]ConstrutorSEDEX!L31</f>
        <v>45.24</v>
      </c>
      <c r="L11" s="6">
        <f>[2]ConstrutorSEDEX!M31</f>
        <v>58.17</v>
      </c>
      <c r="M11" s="6">
        <f>[2]ConstrutorSEDEX!N31</f>
        <v>67.87</v>
      </c>
      <c r="N11" s="6">
        <f>[2]ConstrutorSEDEX!O31</f>
        <v>80.78</v>
      </c>
      <c r="O11" s="6">
        <f>[2]ConstrutorSEDEX!P31</f>
        <v>96.92</v>
      </c>
      <c r="P11" s="6">
        <f>[2]ConstrutorSEDEX!Q31</f>
        <v>50.49</v>
      </c>
      <c r="Q11" s="6">
        <f>[2]ConstrutorSEDEX!R31</f>
        <v>64.599999999999994</v>
      </c>
      <c r="R11" s="6">
        <f>[2]ConstrutorSEDEX!S31</f>
        <v>78.11</v>
      </c>
      <c r="S11" s="6">
        <f>[2]ConstrutorSEDEX!T31</f>
        <v>89.65</v>
      </c>
      <c r="T11" s="6">
        <f>[2]ConstrutorSEDEX!U31</f>
        <v>106.13</v>
      </c>
      <c r="U11" s="7">
        <f>[2]ConstrutorSEDEX!V31</f>
        <v>139.19</v>
      </c>
    </row>
    <row r="12" spans="1:22" x14ac:dyDescent="0.25">
      <c r="A12" s="2" t="s">
        <v>45</v>
      </c>
      <c r="B12" s="3">
        <f>[2]ConstrutorSEDEX!C32</f>
        <v>18.7</v>
      </c>
      <c r="C12" s="3">
        <f>[2]ConstrutorSEDEX!D32</f>
        <v>19.11</v>
      </c>
      <c r="D12" s="3">
        <f>[2]ConstrutorSEDEX!E32</f>
        <v>19.5</v>
      </c>
      <c r="E12" s="3">
        <f>[2]ConstrutorSEDEX!F32</f>
        <v>19.899999999999999</v>
      </c>
      <c r="F12" s="3">
        <f>[2]ConstrutorSEDEX!G32</f>
        <v>23.72</v>
      </c>
      <c r="G12" s="3">
        <f>[2]ConstrutorSEDEX!H32</f>
        <v>23.97</v>
      </c>
      <c r="H12" s="3">
        <f>[2]ConstrutorSEDEX!I32</f>
        <v>24.21</v>
      </c>
      <c r="I12" s="3">
        <f>[2]ConstrutorSEDEX!J32</f>
        <v>24.45</v>
      </c>
      <c r="J12" s="3">
        <f>[2]ConstrutorSEDEX!K32</f>
        <v>33.76</v>
      </c>
      <c r="K12" s="3">
        <f>[2]ConstrutorSEDEX!L32</f>
        <v>47.03</v>
      </c>
      <c r="L12" s="3">
        <f>[2]ConstrutorSEDEX!M32</f>
        <v>60.49</v>
      </c>
      <c r="M12" s="3">
        <f>[2]ConstrutorSEDEX!N32</f>
        <v>70.59</v>
      </c>
      <c r="N12" s="3">
        <f>[2]ConstrutorSEDEX!O32</f>
        <v>84.05</v>
      </c>
      <c r="O12" s="3">
        <f>[2]ConstrutorSEDEX!P32</f>
        <v>100.78</v>
      </c>
      <c r="P12" s="3">
        <f>[2]ConstrutorSEDEX!Q32</f>
        <v>51.78</v>
      </c>
      <c r="Q12" s="3">
        <f>[2]ConstrutorSEDEX!R32</f>
        <v>66.430000000000007</v>
      </c>
      <c r="R12" s="3">
        <f>[2]ConstrutorSEDEX!S32</f>
        <v>80.39</v>
      </c>
      <c r="S12" s="3">
        <f>[2]ConstrutorSEDEX!T32</f>
        <v>92.37</v>
      </c>
      <c r="T12" s="3">
        <f>[2]ConstrutorSEDEX!U32</f>
        <v>109.4</v>
      </c>
      <c r="U12" s="4">
        <f>[2]ConstrutorSEDEX!V32</f>
        <v>143.06</v>
      </c>
    </row>
    <row r="13" spans="1:22" x14ac:dyDescent="0.25">
      <c r="A13" s="8" t="s">
        <v>46</v>
      </c>
      <c r="B13" s="6">
        <f>[2]ConstrutorSEDEX!C33</f>
        <v>20.76</v>
      </c>
      <c r="C13" s="6">
        <f>[2]ConstrutorSEDEX!D33</f>
        <v>21.2</v>
      </c>
      <c r="D13" s="6">
        <f>[2]ConstrutorSEDEX!E33</f>
        <v>21.64</v>
      </c>
      <c r="E13" s="6">
        <f>[2]ConstrutorSEDEX!F33</f>
        <v>22.08</v>
      </c>
      <c r="F13" s="6">
        <f>[2]ConstrutorSEDEX!G33</f>
        <v>26.03</v>
      </c>
      <c r="G13" s="6">
        <f>[2]ConstrutorSEDEX!H33</f>
        <v>26.29</v>
      </c>
      <c r="H13" s="6">
        <f>[2]ConstrutorSEDEX!I33</f>
        <v>26.57</v>
      </c>
      <c r="I13" s="6">
        <f>[2]ConstrutorSEDEX!J33</f>
        <v>26.83</v>
      </c>
      <c r="J13" s="6">
        <f>[2]ConstrutorSEDEX!K33</f>
        <v>40.590000000000003</v>
      </c>
      <c r="K13" s="6">
        <f>[2]ConstrutorSEDEX!L33</f>
        <v>56.83</v>
      </c>
      <c r="L13" s="6">
        <f>[2]ConstrutorSEDEX!M33</f>
        <v>72.959999999999994</v>
      </c>
      <c r="M13" s="6">
        <f>[2]ConstrutorSEDEX!N33</f>
        <v>85.14</v>
      </c>
      <c r="N13" s="6">
        <f>[2]ConstrutorSEDEX!O33</f>
        <v>101.38</v>
      </c>
      <c r="O13" s="6">
        <f>[2]ConstrutorSEDEX!P33</f>
        <v>121.57</v>
      </c>
      <c r="P13" s="6">
        <f>[2]ConstrutorSEDEX!Q33</f>
        <v>64.75</v>
      </c>
      <c r="Q13" s="6">
        <f>[2]ConstrutorSEDEX!R33</f>
        <v>82.17</v>
      </c>
      <c r="R13" s="6">
        <f>[2]ConstrutorSEDEX!S33</f>
        <v>98.9</v>
      </c>
      <c r="S13" s="6">
        <f>[2]ConstrutorSEDEX!T33</f>
        <v>112.86</v>
      </c>
      <c r="T13" s="6">
        <f>[2]ConstrutorSEDEX!U33</f>
        <v>132.66</v>
      </c>
      <c r="U13" s="7">
        <f>[2]ConstrutorSEDEX!V33</f>
        <v>169.88</v>
      </c>
    </row>
    <row r="14" spans="1:22" x14ac:dyDescent="0.25">
      <c r="A14" s="2" t="s">
        <v>47</v>
      </c>
      <c r="B14" s="3">
        <f>[2]ConstrutorSEDEX!C34</f>
        <v>22.62</v>
      </c>
      <c r="C14" s="3">
        <f>[2]ConstrutorSEDEX!D34</f>
        <v>23.1</v>
      </c>
      <c r="D14" s="3">
        <f>[2]ConstrutorSEDEX!E34</f>
        <v>23.57</v>
      </c>
      <c r="E14" s="3">
        <f>[2]ConstrutorSEDEX!F34</f>
        <v>24.06</v>
      </c>
      <c r="F14" s="3">
        <f>[2]ConstrutorSEDEX!G34</f>
        <v>28.52</v>
      </c>
      <c r="G14" s="3">
        <f>[2]ConstrutorSEDEX!H34</f>
        <v>28.82</v>
      </c>
      <c r="H14" s="3">
        <f>[2]ConstrutorSEDEX!I34</f>
        <v>29.11</v>
      </c>
      <c r="I14" s="3">
        <f>[2]ConstrutorSEDEX!J34</f>
        <v>29.4</v>
      </c>
      <c r="J14" s="3">
        <f>[2]ConstrutorSEDEX!K34</f>
        <v>47.42</v>
      </c>
      <c r="K14" s="3">
        <f>[2]ConstrutorSEDEX!L34</f>
        <v>63.86</v>
      </c>
      <c r="L14" s="3">
        <f>[2]ConstrutorSEDEX!M34</f>
        <v>89.89</v>
      </c>
      <c r="M14" s="3">
        <f>[2]ConstrutorSEDEX!N34</f>
        <v>108.7</v>
      </c>
      <c r="N14" s="3">
        <f>[2]ConstrutorSEDEX!O34</f>
        <v>137.12</v>
      </c>
      <c r="O14" s="3">
        <f>[2]ConstrutorSEDEX!P34</f>
        <v>170.18</v>
      </c>
      <c r="P14" s="3">
        <f>[2]ConstrutorSEDEX!Q34</f>
        <v>77.52</v>
      </c>
      <c r="Q14" s="3">
        <f>[2]ConstrutorSEDEX!R34</f>
        <v>95.24</v>
      </c>
      <c r="R14" s="3">
        <f>[2]ConstrutorSEDEX!S34</f>
        <v>121.87</v>
      </c>
      <c r="S14" s="3">
        <f>[2]ConstrutorSEDEX!T34</f>
        <v>142.66</v>
      </c>
      <c r="T14" s="3">
        <f>[2]ConstrutorSEDEX!U34</f>
        <v>174.54</v>
      </c>
      <c r="U14" s="4">
        <f>[2]ConstrutorSEDEX!V34</f>
        <v>224.63</v>
      </c>
    </row>
    <row r="15" spans="1:22" x14ac:dyDescent="0.25">
      <c r="A15" s="8" t="s">
        <v>48</v>
      </c>
      <c r="B15" s="6">
        <f>[2]ConstrutorSEDEX!C35</f>
        <v>24.94</v>
      </c>
      <c r="C15" s="6">
        <f>[2]ConstrutorSEDEX!D35</f>
        <v>25.48</v>
      </c>
      <c r="D15" s="6">
        <f>[2]ConstrutorSEDEX!E35</f>
        <v>26</v>
      </c>
      <c r="E15" s="6">
        <f>[2]ConstrutorSEDEX!F35</f>
        <v>26.53</v>
      </c>
      <c r="F15" s="6">
        <f>[2]ConstrutorSEDEX!G35</f>
        <v>31.41</v>
      </c>
      <c r="G15" s="6">
        <f>[2]ConstrutorSEDEX!H35</f>
        <v>31.72</v>
      </c>
      <c r="H15" s="6">
        <f>[2]ConstrutorSEDEX!I35</f>
        <v>32.049999999999997</v>
      </c>
      <c r="I15" s="6">
        <f>[2]ConstrutorSEDEX!J35</f>
        <v>32.369999999999997</v>
      </c>
      <c r="J15" s="6">
        <f>[2]ConstrutorSEDEX!K35</f>
        <v>54.25</v>
      </c>
      <c r="K15" s="6">
        <f>[2]ConstrutorSEDEX!L35</f>
        <v>73.260000000000005</v>
      </c>
      <c r="L15" s="6">
        <f>[2]ConstrutorSEDEX!M35</f>
        <v>103.06</v>
      </c>
      <c r="M15" s="6">
        <f>[2]ConstrutorSEDEX!N35</f>
        <v>124.74</v>
      </c>
      <c r="N15" s="6">
        <f>[2]ConstrutorSEDEX!O35</f>
        <v>157.21</v>
      </c>
      <c r="O15" s="6">
        <f>[2]ConstrutorSEDEX!P35</f>
        <v>195.23</v>
      </c>
      <c r="P15" s="6">
        <f>[2]ConstrutorSEDEX!Q35</f>
        <v>84.45</v>
      </c>
      <c r="Q15" s="6">
        <f>[2]ConstrutorSEDEX!R35</f>
        <v>104.64</v>
      </c>
      <c r="R15" s="6">
        <f>[2]ConstrutorSEDEX!S35</f>
        <v>135.04</v>
      </c>
      <c r="S15" s="6">
        <f>[2]ConstrutorSEDEX!T35</f>
        <v>158.5</v>
      </c>
      <c r="T15" s="6">
        <f>[2]ConstrutorSEDEX!U35</f>
        <v>194.63</v>
      </c>
      <c r="U15" s="7">
        <f>[2]ConstrutorSEDEX!V35</f>
        <v>249.48</v>
      </c>
    </row>
    <row r="16" spans="1:22" x14ac:dyDescent="0.25">
      <c r="A16" s="2" t="s">
        <v>49</v>
      </c>
      <c r="B16" s="3">
        <f>[2]ConstrutorSEDEX!C36</f>
        <v>26.52</v>
      </c>
      <c r="C16" s="3">
        <f>[2]ConstrutorSEDEX!D36</f>
        <v>27.08</v>
      </c>
      <c r="D16" s="3">
        <f>[2]ConstrutorSEDEX!E36</f>
        <v>27.65</v>
      </c>
      <c r="E16" s="3">
        <f>[2]ConstrutorSEDEX!F36</f>
        <v>28.22</v>
      </c>
      <c r="F16" s="3">
        <f>[2]ConstrutorSEDEX!G36</f>
        <v>33.799999999999997</v>
      </c>
      <c r="G16" s="3">
        <f>[2]ConstrutorSEDEX!H36</f>
        <v>34.159999999999997</v>
      </c>
      <c r="H16" s="3">
        <f>[2]ConstrutorSEDEX!I36</f>
        <v>34.5</v>
      </c>
      <c r="I16" s="3">
        <f>[2]ConstrutorSEDEX!J36</f>
        <v>34.85</v>
      </c>
      <c r="J16" s="3">
        <f>[2]ConstrutorSEDEX!K36</f>
        <v>59.9</v>
      </c>
      <c r="K16" s="3">
        <f>[2]ConstrutorSEDEX!L36</f>
        <v>80.88</v>
      </c>
      <c r="L16" s="3">
        <f>[2]ConstrutorSEDEX!M36</f>
        <v>113.65</v>
      </c>
      <c r="M16" s="3">
        <f>[2]ConstrutorSEDEX!N36</f>
        <v>137.61000000000001</v>
      </c>
      <c r="N16" s="3">
        <f>[2]ConstrutorSEDEX!O36</f>
        <v>173.55</v>
      </c>
      <c r="O16" s="3">
        <f>[2]ConstrutorSEDEX!P36</f>
        <v>215.33</v>
      </c>
      <c r="P16" s="3">
        <f>[2]ConstrutorSEDEX!Q36</f>
        <v>102.07</v>
      </c>
      <c r="Q16" s="3">
        <f>[2]ConstrutorSEDEX!R36</f>
        <v>124.25</v>
      </c>
      <c r="R16" s="3">
        <f>[2]ConstrutorSEDEX!S36</f>
        <v>157.81</v>
      </c>
      <c r="S16" s="3">
        <f>[2]ConstrutorSEDEX!T36</f>
        <v>183.55</v>
      </c>
      <c r="T16" s="3">
        <f>[2]ConstrutorSEDEX!U36</f>
        <v>222.95</v>
      </c>
      <c r="U16" s="4">
        <f>[2]ConstrutorSEDEX!V36</f>
        <v>281.75</v>
      </c>
    </row>
    <row r="17" spans="1:22" x14ac:dyDescent="0.25">
      <c r="A17" s="8" t="s">
        <v>50</v>
      </c>
      <c r="B17" s="6">
        <f>[2]ConstrutorSEDEX!C37</f>
        <v>28.38</v>
      </c>
      <c r="C17" s="6">
        <f>[2]ConstrutorSEDEX!D37</f>
        <v>28.99</v>
      </c>
      <c r="D17" s="6">
        <f>[2]ConstrutorSEDEX!E37</f>
        <v>29.59</v>
      </c>
      <c r="E17" s="6">
        <f>[2]ConstrutorSEDEX!F37</f>
        <v>30.2</v>
      </c>
      <c r="F17" s="6">
        <f>[2]ConstrutorSEDEX!G37</f>
        <v>36.49</v>
      </c>
      <c r="G17" s="6">
        <f>[2]ConstrutorSEDEX!H37</f>
        <v>36.869999999999997</v>
      </c>
      <c r="H17" s="6">
        <f>[2]ConstrutorSEDEX!I37</f>
        <v>37.25</v>
      </c>
      <c r="I17" s="6">
        <f>[2]ConstrutorSEDEX!J37</f>
        <v>37.619999999999997</v>
      </c>
      <c r="J17" s="6">
        <f>[2]ConstrutorSEDEX!K37</f>
        <v>65.64</v>
      </c>
      <c r="K17" s="6">
        <f>[2]ConstrutorSEDEX!L37</f>
        <v>88.61</v>
      </c>
      <c r="L17" s="6">
        <f>[2]ConstrutorSEDEX!M37</f>
        <v>124.64</v>
      </c>
      <c r="M17" s="6">
        <f>[2]ConstrutorSEDEX!N37</f>
        <v>150.88</v>
      </c>
      <c r="N17" s="6">
        <f>[2]ConstrutorSEDEX!O37</f>
        <v>190.18</v>
      </c>
      <c r="O17" s="6">
        <f>[2]ConstrutorSEDEX!P37</f>
        <v>236.12</v>
      </c>
      <c r="P17" s="6">
        <f>[2]ConstrutorSEDEX!Q37</f>
        <v>107.91</v>
      </c>
      <c r="Q17" s="6">
        <f>[2]ConstrutorSEDEX!R37</f>
        <v>132.07</v>
      </c>
      <c r="R17" s="6">
        <f>[2]ConstrutorSEDEX!S37</f>
        <v>168.7</v>
      </c>
      <c r="S17" s="6">
        <f>[2]ConstrutorSEDEX!T37</f>
        <v>196.81</v>
      </c>
      <c r="T17" s="6">
        <f>[2]ConstrutorSEDEX!U37</f>
        <v>239.78</v>
      </c>
      <c r="U17" s="7">
        <f>[2]ConstrutorSEDEX!V37</f>
        <v>302.45</v>
      </c>
    </row>
    <row r="18" spans="1:22" x14ac:dyDescent="0.25">
      <c r="A18" s="2" t="s">
        <v>51</v>
      </c>
      <c r="B18" s="3">
        <f>[2]ConstrutorSEDEX!C38</f>
        <v>30.53</v>
      </c>
      <c r="C18" s="3">
        <f>[2]ConstrutorSEDEX!D38</f>
        <v>31.17</v>
      </c>
      <c r="D18" s="3">
        <f>[2]ConstrutorSEDEX!E38</f>
        <v>31.82</v>
      </c>
      <c r="E18" s="3">
        <f>[2]ConstrutorSEDEX!F38</f>
        <v>32.47</v>
      </c>
      <c r="F18" s="3">
        <f>[2]ConstrutorSEDEX!G38</f>
        <v>39.08</v>
      </c>
      <c r="G18" s="3">
        <f>[2]ConstrutorSEDEX!H38</f>
        <v>39.49</v>
      </c>
      <c r="H18" s="3">
        <f>[2]ConstrutorSEDEX!I38</f>
        <v>39.89</v>
      </c>
      <c r="I18" s="3">
        <f>[2]ConstrutorSEDEX!J38</f>
        <v>40.29</v>
      </c>
      <c r="J18" s="3">
        <f>[2]ConstrutorSEDEX!K38</f>
        <v>72.37</v>
      </c>
      <c r="K18" s="3">
        <f>[2]ConstrutorSEDEX!L38</f>
        <v>97.71</v>
      </c>
      <c r="L18" s="3">
        <f>[2]ConstrutorSEDEX!M38</f>
        <v>137.51</v>
      </c>
      <c r="M18" s="3">
        <f>[2]ConstrutorSEDEX!N38</f>
        <v>166.42</v>
      </c>
      <c r="N18" s="3">
        <f>[2]ConstrutorSEDEX!O38</f>
        <v>209.88</v>
      </c>
      <c r="O18" s="3">
        <f>[2]ConstrutorSEDEX!P38</f>
        <v>260.47000000000003</v>
      </c>
      <c r="P18" s="3">
        <f>[2]ConstrutorSEDEX!Q38</f>
        <v>114.74</v>
      </c>
      <c r="Q18" s="3">
        <f>[2]ConstrutorSEDEX!R38</f>
        <v>141.27000000000001</v>
      </c>
      <c r="R18" s="3">
        <f>[2]ConstrutorSEDEX!S38</f>
        <v>181.67</v>
      </c>
      <c r="S18" s="3">
        <f>[2]ConstrutorSEDEX!T38</f>
        <v>212.36</v>
      </c>
      <c r="T18" s="3">
        <f>[2]ConstrutorSEDEX!U38</f>
        <v>259.38</v>
      </c>
      <c r="U18" s="4">
        <f>[2]ConstrutorSEDEX!V38</f>
        <v>327</v>
      </c>
    </row>
    <row r="19" spans="1:22" x14ac:dyDescent="0.25">
      <c r="A19" s="8" t="s">
        <v>52</v>
      </c>
      <c r="B19" s="6">
        <f>[2]ConstrutorSEDEX!C39</f>
        <v>32.479999999999997</v>
      </c>
      <c r="C19" s="6">
        <f>[2]ConstrutorSEDEX!D39</f>
        <v>33.17</v>
      </c>
      <c r="D19" s="6">
        <f>[2]ConstrutorSEDEX!E39</f>
        <v>33.86</v>
      </c>
      <c r="E19" s="6">
        <f>[2]ConstrutorSEDEX!F39</f>
        <v>34.549999999999997</v>
      </c>
      <c r="F19" s="6">
        <f>[2]ConstrutorSEDEX!G39</f>
        <v>41.87</v>
      </c>
      <c r="G19" s="6">
        <f>[2]ConstrutorSEDEX!H39</f>
        <v>42.31</v>
      </c>
      <c r="H19" s="6">
        <f>[2]ConstrutorSEDEX!I39</f>
        <v>42.74</v>
      </c>
      <c r="I19" s="6">
        <f>[2]ConstrutorSEDEX!J39</f>
        <v>43.16</v>
      </c>
      <c r="J19" s="6">
        <f>[2]ConstrutorSEDEX!K39</f>
        <v>79.3</v>
      </c>
      <c r="K19" s="6">
        <f>[2]ConstrutorSEDEX!L39</f>
        <v>107.12</v>
      </c>
      <c r="L19" s="6">
        <f>[2]ConstrutorSEDEX!M39</f>
        <v>150.68</v>
      </c>
      <c r="M19" s="6">
        <f>[2]ConstrutorSEDEX!N39</f>
        <v>182.36</v>
      </c>
      <c r="N19" s="6">
        <f>[2]ConstrutorSEDEX!O39</f>
        <v>229.98</v>
      </c>
      <c r="O19" s="6">
        <f>[2]ConstrutorSEDEX!P39</f>
        <v>285.42</v>
      </c>
      <c r="P19" s="6">
        <f>[2]ConstrutorSEDEX!Q39</f>
        <v>127.61</v>
      </c>
      <c r="Q19" s="6">
        <f>[2]ConstrutorSEDEX!R39</f>
        <v>156.62</v>
      </c>
      <c r="R19" s="6">
        <f>[2]ConstrutorSEDEX!S39</f>
        <v>200.77</v>
      </c>
      <c r="S19" s="6">
        <f>[2]ConstrutorSEDEX!T39</f>
        <v>234.33</v>
      </c>
      <c r="T19" s="6">
        <f>[2]ConstrutorSEDEX!U39</f>
        <v>285.52</v>
      </c>
      <c r="U19" s="7">
        <f>[2]ConstrutorSEDEX!V39</f>
        <v>357.89</v>
      </c>
    </row>
    <row r="20" spans="1:22" x14ac:dyDescent="0.25">
      <c r="A20" s="2" t="s">
        <v>53</v>
      </c>
      <c r="B20" s="3">
        <f>[2]ConstrutorSEDEX!C40</f>
        <v>34.619999999999997</v>
      </c>
      <c r="C20" s="3">
        <f>[2]ConstrutorSEDEX!D40</f>
        <v>35.35</v>
      </c>
      <c r="D20" s="3">
        <f>[2]ConstrutorSEDEX!E40</f>
        <v>36.090000000000003</v>
      </c>
      <c r="E20" s="3">
        <f>[2]ConstrutorSEDEX!F40</f>
        <v>36.83</v>
      </c>
      <c r="F20" s="3">
        <f>[2]ConstrutorSEDEX!G40</f>
        <v>44.56</v>
      </c>
      <c r="G20" s="3">
        <f>[2]ConstrutorSEDEX!H40</f>
        <v>45.01</v>
      </c>
      <c r="H20" s="3">
        <f>[2]ConstrutorSEDEX!I40</f>
        <v>45.47</v>
      </c>
      <c r="I20" s="3">
        <f>[2]ConstrutorSEDEX!J40</f>
        <v>45.94</v>
      </c>
      <c r="J20" s="3">
        <f>[2]ConstrutorSEDEX!K40</f>
        <v>86.33</v>
      </c>
      <c r="K20" s="3">
        <f>[2]ConstrutorSEDEX!L40</f>
        <v>116.42</v>
      </c>
      <c r="L20" s="3">
        <f>[2]ConstrutorSEDEX!M40</f>
        <v>163.75</v>
      </c>
      <c r="M20" s="3">
        <f>[2]ConstrutorSEDEX!N40</f>
        <v>198.3</v>
      </c>
      <c r="N20" s="3">
        <f>[2]ConstrutorSEDEX!O40</f>
        <v>249.88</v>
      </c>
      <c r="O20" s="3">
        <f>[2]ConstrutorSEDEX!P40</f>
        <v>310.27</v>
      </c>
      <c r="P20" s="3">
        <f>[2]ConstrutorSEDEX!Q40</f>
        <v>134.63999999999999</v>
      </c>
      <c r="Q20" s="3">
        <f>[2]ConstrutorSEDEX!R40</f>
        <v>165.92</v>
      </c>
      <c r="R20" s="3">
        <f>[2]ConstrutorSEDEX!S40</f>
        <v>213.94</v>
      </c>
      <c r="S20" s="3">
        <f>[2]ConstrutorSEDEX!T40</f>
        <v>250.27</v>
      </c>
      <c r="T20" s="3">
        <f>[2]ConstrutorSEDEX!U40</f>
        <v>305.51</v>
      </c>
      <c r="U20" s="4">
        <f>[2]ConstrutorSEDEX!V40</f>
        <v>382.73</v>
      </c>
    </row>
    <row r="21" spans="1:22" x14ac:dyDescent="0.25">
      <c r="A21" s="8" t="s">
        <v>54</v>
      </c>
      <c r="B21" s="6">
        <f>[2]ConstrutorSEDEX!C41</f>
        <v>36.58</v>
      </c>
      <c r="C21" s="6">
        <f>[2]ConstrutorSEDEX!D41</f>
        <v>37.36</v>
      </c>
      <c r="D21" s="6">
        <f>[2]ConstrutorSEDEX!E41</f>
        <v>38.130000000000003</v>
      </c>
      <c r="E21" s="6">
        <f>[2]ConstrutorSEDEX!F41</f>
        <v>38.909999999999997</v>
      </c>
      <c r="F21" s="6">
        <f>[2]ConstrutorSEDEX!G41</f>
        <v>47.53</v>
      </c>
      <c r="G21" s="6">
        <f>[2]ConstrutorSEDEX!H41</f>
        <v>48.03</v>
      </c>
      <c r="H21" s="6">
        <f>[2]ConstrutorSEDEX!I41</f>
        <v>48.51</v>
      </c>
      <c r="I21" s="6">
        <f>[2]ConstrutorSEDEX!J41</f>
        <v>49.01</v>
      </c>
      <c r="J21" s="6">
        <f>[2]ConstrutorSEDEX!K41</f>
        <v>93.16</v>
      </c>
      <c r="K21" s="6">
        <f>[2]ConstrutorSEDEX!L41</f>
        <v>125.73</v>
      </c>
      <c r="L21" s="6">
        <f>[2]ConstrutorSEDEX!M41</f>
        <v>176.91</v>
      </c>
      <c r="M21" s="6">
        <f>[2]ConstrutorSEDEX!N41</f>
        <v>214.24</v>
      </c>
      <c r="N21" s="6">
        <f>[2]ConstrutorSEDEX!O41</f>
        <v>269.97000000000003</v>
      </c>
      <c r="O21" s="6">
        <f>[2]ConstrutorSEDEX!P41</f>
        <v>335.21</v>
      </c>
      <c r="P21" s="6">
        <f>[2]ConstrutorSEDEX!Q41</f>
        <v>141.47</v>
      </c>
      <c r="Q21" s="6">
        <f>[2]ConstrutorSEDEX!R41</f>
        <v>175.23</v>
      </c>
      <c r="R21" s="6">
        <f>[2]ConstrutorSEDEX!S41</f>
        <v>227.01</v>
      </c>
      <c r="S21" s="6">
        <f>[2]ConstrutorSEDEX!T41</f>
        <v>266.01</v>
      </c>
      <c r="T21" s="6">
        <f>[2]ConstrutorSEDEX!U41</f>
        <v>325.61</v>
      </c>
      <c r="U21" s="7">
        <f>[2]ConstrutorSEDEX!V41</f>
        <v>407.68</v>
      </c>
    </row>
    <row r="22" spans="1:22" ht="13.5" thickBot="1" x14ac:dyDescent="0.25">
      <c r="A22" s="56" t="s">
        <v>9</v>
      </c>
      <c r="B22" s="57">
        <f>[2]ConstrutorSEDEX!C42</f>
        <v>4.6500000000000004</v>
      </c>
      <c r="C22" s="57">
        <f>[2]ConstrutorSEDEX!D42</f>
        <v>4.75</v>
      </c>
      <c r="D22" s="57">
        <f>[2]ConstrutorSEDEX!E42</f>
        <v>4.8499999999999996</v>
      </c>
      <c r="E22" s="57">
        <f>[2]ConstrutorSEDEX!F42</f>
        <v>4.95</v>
      </c>
      <c r="F22" s="57">
        <f>[2]ConstrutorSEDEX!G42</f>
        <v>5.95</v>
      </c>
      <c r="G22" s="57">
        <f>[2]ConstrutorSEDEX!H42</f>
        <v>6.02</v>
      </c>
      <c r="H22" s="57">
        <f>[2]ConstrutorSEDEX!I42</f>
        <v>6.07</v>
      </c>
      <c r="I22" s="57">
        <f>[2]ConstrutorSEDEX!J42</f>
        <v>6.14</v>
      </c>
      <c r="J22" s="57">
        <f>[2]ConstrutorSEDEX!K42</f>
        <v>11.68</v>
      </c>
      <c r="K22" s="57">
        <f>[2]ConstrutorSEDEX!L42</f>
        <v>15.64</v>
      </c>
      <c r="L22" s="57">
        <f>[2]ConstrutorSEDEX!M42</f>
        <v>22.08</v>
      </c>
      <c r="M22" s="57">
        <f>[2]ConstrutorSEDEX!N42</f>
        <v>26.63</v>
      </c>
      <c r="N22" s="57">
        <f>[2]ConstrutorSEDEX!O42</f>
        <v>33.56</v>
      </c>
      <c r="O22" s="57">
        <f>[2]ConstrutorSEDEX!P42</f>
        <v>41.58</v>
      </c>
      <c r="P22" s="57">
        <f>[2]ConstrutorSEDEX!Q42</f>
        <v>17.72</v>
      </c>
      <c r="Q22" s="57">
        <f>[2]ConstrutorSEDEX!R42</f>
        <v>21.88</v>
      </c>
      <c r="R22" s="57">
        <f>[2]ConstrutorSEDEX!S42</f>
        <v>28.22</v>
      </c>
      <c r="S22" s="57">
        <f>[2]ConstrutorSEDEX!T42</f>
        <v>33.07</v>
      </c>
      <c r="T22" s="57">
        <f>[2]ConstrutorSEDEX!U42</f>
        <v>40.49</v>
      </c>
      <c r="U22" s="58">
        <f>[2]ConstrutorSEDEX!V42</f>
        <v>50.59</v>
      </c>
      <c r="V22" s="45"/>
    </row>
  </sheetData>
  <sheetProtection algorithmName="SHA-512" hashValue="qKid4gL1Hs6bLbj4HnjuDT5pP4ll9sQu0ydKy2iI7vMR7N3MlDH8BR9YPP78hwVc53Eo20ZlqhFdmbcALSA7Xw==" saltValue="hDFstwsHbEAFob4kSILXpg==" spinCount="100000" sheet="1" objects="1" scenarios="1"/>
  <mergeCells count="6">
    <mergeCell ref="T8:U8"/>
    <mergeCell ref="A2:U2"/>
    <mergeCell ref="A3:U3"/>
    <mergeCell ref="A5:U5"/>
    <mergeCell ref="A6:U6"/>
    <mergeCell ref="A7:U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R23"/>
  <sheetViews>
    <sheetView showGridLines="0" zoomScaleNormal="100" workbookViewId="0">
      <selection activeCell="A5" sqref="A5:XFD7"/>
    </sheetView>
  </sheetViews>
  <sheetFormatPr defaultRowHeight="12.75" x14ac:dyDescent="0.25"/>
  <cols>
    <col min="1" max="1" width="13.7109375" style="9" bestFit="1" customWidth="1"/>
    <col min="2" max="17" width="8.28515625" style="9" customWidth="1"/>
    <col min="18" max="18" width="1.7109375" style="10" customWidth="1"/>
    <col min="19" max="210" width="8.85546875" style="11"/>
    <col min="211" max="211" width="13.7109375" style="11" bestFit="1" customWidth="1"/>
    <col min="212" max="231" width="8.28515625" style="11" customWidth="1"/>
    <col min="232" max="232" width="1.7109375" style="11" customWidth="1"/>
    <col min="233" max="466" width="8.85546875" style="11"/>
    <col min="467" max="467" width="13.7109375" style="11" bestFit="1" customWidth="1"/>
    <col min="468" max="487" width="8.28515625" style="11" customWidth="1"/>
    <col min="488" max="488" width="1.7109375" style="11" customWidth="1"/>
    <col min="489" max="722" width="8.85546875" style="11"/>
    <col min="723" max="723" width="13.7109375" style="11" bestFit="1" customWidth="1"/>
    <col min="724" max="743" width="8.28515625" style="11" customWidth="1"/>
    <col min="744" max="744" width="1.7109375" style="11" customWidth="1"/>
    <col min="745" max="978" width="8.85546875" style="11"/>
    <col min="979" max="979" width="13.7109375" style="11" bestFit="1" customWidth="1"/>
    <col min="980" max="999" width="8.28515625" style="11" customWidth="1"/>
    <col min="1000" max="1000" width="1.7109375" style="11" customWidth="1"/>
    <col min="1001" max="1234" width="8.85546875" style="11"/>
    <col min="1235" max="1235" width="13.7109375" style="11" bestFit="1" customWidth="1"/>
    <col min="1236" max="1255" width="8.28515625" style="11" customWidth="1"/>
    <col min="1256" max="1256" width="1.7109375" style="11" customWidth="1"/>
    <col min="1257" max="1490" width="8.85546875" style="11"/>
    <col min="1491" max="1491" width="13.7109375" style="11" bestFit="1" customWidth="1"/>
    <col min="1492" max="1511" width="8.28515625" style="11" customWidth="1"/>
    <col min="1512" max="1512" width="1.7109375" style="11" customWidth="1"/>
    <col min="1513" max="1746" width="8.85546875" style="11"/>
    <col min="1747" max="1747" width="13.7109375" style="11" bestFit="1" customWidth="1"/>
    <col min="1748" max="1767" width="8.28515625" style="11" customWidth="1"/>
    <col min="1768" max="1768" width="1.7109375" style="11" customWidth="1"/>
    <col min="1769" max="2002" width="8.85546875" style="11"/>
    <col min="2003" max="2003" width="13.7109375" style="11" bestFit="1" customWidth="1"/>
    <col min="2004" max="2023" width="8.28515625" style="11" customWidth="1"/>
    <col min="2024" max="2024" width="1.7109375" style="11" customWidth="1"/>
    <col min="2025" max="2258" width="8.85546875" style="11"/>
    <col min="2259" max="2259" width="13.7109375" style="11" bestFit="1" customWidth="1"/>
    <col min="2260" max="2279" width="8.28515625" style="11" customWidth="1"/>
    <col min="2280" max="2280" width="1.7109375" style="11" customWidth="1"/>
    <col min="2281" max="2514" width="8.85546875" style="11"/>
    <col min="2515" max="2515" width="13.7109375" style="11" bestFit="1" customWidth="1"/>
    <col min="2516" max="2535" width="8.28515625" style="11" customWidth="1"/>
    <col min="2536" max="2536" width="1.7109375" style="11" customWidth="1"/>
    <col min="2537" max="2770" width="8.85546875" style="11"/>
    <col min="2771" max="2771" width="13.7109375" style="11" bestFit="1" customWidth="1"/>
    <col min="2772" max="2791" width="8.28515625" style="11" customWidth="1"/>
    <col min="2792" max="2792" width="1.7109375" style="11" customWidth="1"/>
    <col min="2793" max="3026" width="8.85546875" style="11"/>
    <col min="3027" max="3027" width="13.7109375" style="11" bestFit="1" customWidth="1"/>
    <col min="3028" max="3047" width="8.28515625" style="11" customWidth="1"/>
    <col min="3048" max="3048" width="1.7109375" style="11" customWidth="1"/>
    <col min="3049" max="3282" width="8.85546875" style="11"/>
    <col min="3283" max="3283" width="13.7109375" style="11" bestFit="1" customWidth="1"/>
    <col min="3284" max="3303" width="8.28515625" style="11" customWidth="1"/>
    <col min="3304" max="3304" width="1.7109375" style="11" customWidth="1"/>
    <col min="3305" max="3538" width="8.85546875" style="11"/>
    <col min="3539" max="3539" width="13.7109375" style="11" bestFit="1" customWidth="1"/>
    <col min="3540" max="3559" width="8.28515625" style="11" customWidth="1"/>
    <col min="3560" max="3560" width="1.7109375" style="11" customWidth="1"/>
    <col min="3561" max="3794" width="8.85546875" style="11"/>
    <col min="3795" max="3795" width="13.7109375" style="11" bestFit="1" customWidth="1"/>
    <col min="3796" max="3815" width="8.28515625" style="11" customWidth="1"/>
    <col min="3816" max="3816" width="1.7109375" style="11" customWidth="1"/>
    <col min="3817" max="4050" width="8.85546875" style="11"/>
    <col min="4051" max="4051" width="13.7109375" style="11" bestFit="1" customWidth="1"/>
    <col min="4052" max="4071" width="8.28515625" style="11" customWidth="1"/>
    <col min="4072" max="4072" width="1.7109375" style="11" customWidth="1"/>
    <col min="4073" max="4306" width="8.85546875" style="11"/>
    <col min="4307" max="4307" width="13.7109375" style="11" bestFit="1" customWidth="1"/>
    <col min="4308" max="4327" width="8.28515625" style="11" customWidth="1"/>
    <col min="4328" max="4328" width="1.7109375" style="11" customWidth="1"/>
    <col min="4329" max="4562" width="8.85546875" style="11"/>
    <col min="4563" max="4563" width="13.7109375" style="11" bestFit="1" customWidth="1"/>
    <col min="4564" max="4583" width="8.28515625" style="11" customWidth="1"/>
    <col min="4584" max="4584" width="1.7109375" style="11" customWidth="1"/>
    <col min="4585" max="4818" width="8.85546875" style="11"/>
    <col min="4819" max="4819" width="13.7109375" style="11" bestFit="1" customWidth="1"/>
    <col min="4820" max="4839" width="8.28515625" style="11" customWidth="1"/>
    <col min="4840" max="4840" width="1.7109375" style="11" customWidth="1"/>
    <col min="4841" max="5074" width="8.85546875" style="11"/>
    <col min="5075" max="5075" width="13.7109375" style="11" bestFit="1" customWidth="1"/>
    <col min="5076" max="5095" width="8.28515625" style="11" customWidth="1"/>
    <col min="5096" max="5096" width="1.7109375" style="11" customWidth="1"/>
    <col min="5097" max="5330" width="8.85546875" style="11"/>
    <col min="5331" max="5331" width="13.7109375" style="11" bestFit="1" customWidth="1"/>
    <col min="5332" max="5351" width="8.28515625" style="11" customWidth="1"/>
    <col min="5352" max="5352" width="1.7109375" style="11" customWidth="1"/>
    <col min="5353" max="5586" width="8.85546875" style="11"/>
    <col min="5587" max="5587" width="13.7109375" style="11" bestFit="1" customWidth="1"/>
    <col min="5588" max="5607" width="8.28515625" style="11" customWidth="1"/>
    <col min="5608" max="5608" width="1.7109375" style="11" customWidth="1"/>
    <col min="5609" max="5842" width="8.85546875" style="11"/>
    <col min="5843" max="5843" width="13.7109375" style="11" bestFit="1" customWidth="1"/>
    <col min="5844" max="5863" width="8.28515625" style="11" customWidth="1"/>
    <col min="5864" max="5864" width="1.7109375" style="11" customWidth="1"/>
    <col min="5865" max="6098" width="8.85546875" style="11"/>
    <col min="6099" max="6099" width="13.7109375" style="11" bestFit="1" customWidth="1"/>
    <col min="6100" max="6119" width="8.28515625" style="11" customWidth="1"/>
    <col min="6120" max="6120" width="1.7109375" style="11" customWidth="1"/>
    <col min="6121" max="6354" width="8.85546875" style="11"/>
    <col min="6355" max="6355" width="13.7109375" style="11" bestFit="1" customWidth="1"/>
    <col min="6356" max="6375" width="8.28515625" style="11" customWidth="1"/>
    <col min="6376" max="6376" width="1.7109375" style="11" customWidth="1"/>
    <col min="6377" max="6610" width="8.85546875" style="11"/>
    <col min="6611" max="6611" width="13.7109375" style="11" bestFit="1" customWidth="1"/>
    <col min="6612" max="6631" width="8.28515625" style="11" customWidth="1"/>
    <col min="6632" max="6632" width="1.7109375" style="11" customWidth="1"/>
    <col min="6633" max="6866" width="8.85546875" style="11"/>
    <col min="6867" max="6867" width="13.7109375" style="11" bestFit="1" customWidth="1"/>
    <col min="6868" max="6887" width="8.28515625" style="11" customWidth="1"/>
    <col min="6888" max="6888" width="1.7109375" style="11" customWidth="1"/>
    <col min="6889" max="7122" width="8.85546875" style="11"/>
    <col min="7123" max="7123" width="13.7109375" style="11" bestFit="1" customWidth="1"/>
    <col min="7124" max="7143" width="8.28515625" style="11" customWidth="1"/>
    <col min="7144" max="7144" width="1.7109375" style="11" customWidth="1"/>
    <col min="7145" max="7378" width="8.85546875" style="11"/>
    <col min="7379" max="7379" width="13.7109375" style="11" bestFit="1" customWidth="1"/>
    <col min="7380" max="7399" width="8.28515625" style="11" customWidth="1"/>
    <col min="7400" max="7400" width="1.7109375" style="11" customWidth="1"/>
    <col min="7401" max="7634" width="8.85546875" style="11"/>
    <col min="7635" max="7635" width="13.7109375" style="11" bestFit="1" customWidth="1"/>
    <col min="7636" max="7655" width="8.28515625" style="11" customWidth="1"/>
    <col min="7656" max="7656" width="1.7109375" style="11" customWidth="1"/>
    <col min="7657" max="7890" width="8.85546875" style="11"/>
    <col min="7891" max="7891" width="13.7109375" style="11" bestFit="1" customWidth="1"/>
    <col min="7892" max="7911" width="8.28515625" style="11" customWidth="1"/>
    <col min="7912" max="7912" width="1.7109375" style="11" customWidth="1"/>
    <col min="7913" max="8146" width="8.85546875" style="11"/>
    <col min="8147" max="8147" width="13.7109375" style="11" bestFit="1" customWidth="1"/>
    <col min="8148" max="8167" width="8.28515625" style="11" customWidth="1"/>
    <col min="8168" max="8168" width="1.7109375" style="11" customWidth="1"/>
    <col min="8169" max="8402" width="8.85546875" style="11"/>
    <col min="8403" max="8403" width="13.7109375" style="11" bestFit="1" customWidth="1"/>
    <col min="8404" max="8423" width="8.28515625" style="11" customWidth="1"/>
    <col min="8424" max="8424" width="1.7109375" style="11" customWidth="1"/>
    <col min="8425" max="8658" width="8.85546875" style="11"/>
    <col min="8659" max="8659" width="13.7109375" style="11" bestFit="1" customWidth="1"/>
    <col min="8660" max="8679" width="8.28515625" style="11" customWidth="1"/>
    <col min="8680" max="8680" width="1.7109375" style="11" customWidth="1"/>
    <col min="8681" max="8914" width="8.85546875" style="11"/>
    <col min="8915" max="8915" width="13.7109375" style="11" bestFit="1" customWidth="1"/>
    <col min="8916" max="8935" width="8.28515625" style="11" customWidth="1"/>
    <col min="8936" max="8936" width="1.7109375" style="11" customWidth="1"/>
    <col min="8937" max="9170" width="8.85546875" style="11"/>
    <col min="9171" max="9171" width="13.7109375" style="11" bestFit="1" customWidth="1"/>
    <col min="9172" max="9191" width="8.28515625" style="11" customWidth="1"/>
    <col min="9192" max="9192" width="1.7109375" style="11" customWidth="1"/>
    <col min="9193" max="9426" width="8.85546875" style="11"/>
    <col min="9427" max="9427" width="13.7109375" style="11" bestFit="1" customWidth="1"/>
    <col min="9428" max="9447" width="8.28515625" style="11" customWidth="1"/>
    <col min="9448" max="9448" width="1.7109375" style="11" customWidth="1"/>
    <col min="9449" max="9682" width="8.85546875" style="11"/>
    <col min="9683" max="9683" width="13.7109375" style="11" bestFit="1" customWidth="1"/>
    <col min="9684" max="9703" width="8.28515625" style="11" customWidth="1"/>
    <col min="9704" max="9704" width="1.7109375" style="11" customWidth="1"/>
    <col min="9705" max="9938" width="8.85546875" style="11"/>
    <col min="9939" max="9939" width="13.7109375" style="11" bestFit="1" customWidth="1"/>
    <col min="9940" max="9959" width="8.28515625" style="11" customWidth="1"/>
    <col min="9960" max="9960" width="1.7109375" style="11" customWidth="1"/>
    <col min="9961" max="10194" width="8.85546875" style="11"/>
    <col min="10195" max="10195" width="13.7109375" style="11" bestFit="1" customWidth="1"/>
    <col min="10196" max="10215" width="8.28515625" style="11" customWidth="1"/>
    <col min="10216" max="10216" width="1.7109375" style="11" customWidth="1"/>
    <col min="10217" max="10450" width="8.85546875" style="11"/>
    <col min="10451" max="10451" width="13.7109375" style="11" bestFit="1" customWidth="1"/>
    <col min="10452" max="10471" width="8.28515625" style="11" customWidth="1"/>
    <col min="10472" max="10472" width="1.7109375" style="11" customWidth="1"/>
    <col min="10473" max="10706" width="8.85546875" style="11"/>
    <col min="10707" max="10707" width="13.7109375" style="11" bestFit="1" customWidth="1"/>
    <col min="10708" max="10727" width="8.28515625" style="11" customWidth="1"/>
    <col min="10728" max="10728" width="1.7109375" style="11" customWidth="1"/>
    <col min="10729" max="10962" width="8.85546875" style="11"/>
    <col min="10963" max="10963" width="13.7109375" style="11" bestFit="1" customWidth="1"/>
    <col min="10964" max="10983" width="8.28515625" style="11" customWidth="1"/>
    <col min="10984" max="10984" width="1.7109375" style="11" customWidth="1"/>
    <col min="10985" max="11218" width="8.85546875" style="11"/>
    <col min="11219" max="11219" width="13.7109375" style="11" bestFit="1" customWidth="1"/>
    <col min="11220" max="11239" width="8.28515625" style="11" customWidth="1"/>
    <col min="11240" max="11240" width="1.7109375" style="11" customWidth="1"/>
    <col min="11241" max="11474" width="8.85546875" style="11"/>
    <col min="11475" max="11475" width="13.7109375" style="11" bestFit="1" customWidth="1"/>
    <col min="11476" max="11495" width="8.28515625" style="11" customWidth="1"/>
    <col min="11496" max="11496" width="1.7109375" style="11" customWidth="1"/>
    <col min="11497" max="11730" width="8.85546875" style="11"/>
    <col min="11731" max="11731" width="13.7109375" style="11" bestFit="1" customWidth="1"/>
    <col min="11732" max="11751" width="8.28515625" style="11" customWidth="1"/>
    <col min="11752" max="11752" width="1.7109375" style="11" customWidth="1"/>
    <col min="11753" max="11986" width="8.85546875" style="11"/>
    <col min="11987" max="11987" width="13.7109375" style="11" bestFit="1" customWidth="1"/>
    <col min="11988" max="12007" width="8.28515625" style="11" customWidth="1"/>
    <col min="12008" max="12008" width="1.7109375" style="11" customWidth="1"/>
    <col min="12009" max="12242" width="8.85546875" style="11"/>
    <col min="12243" max="12243" width="13.7109375" style="11" bestFit="1" customWidth="1"/>
    <col min="12244" max="12263" width="8.28515625" style="11" customWidth="1"/>
    <col min="12264" max="12264" width="1.7109375" style="11" customWidth="1"/>
    <col min="12265" max="12498" width="8.85546875" style="11"/>
    <col min="12499" max="12499" width="13.7109375" style="11" bestFit="1" customWidth="1"/>
    <col min="12500" max="12519" width="8.28515625" style="11" customWidth="1"/>
    <col min="12520" max="12520" width="1.7109375" style="11" customWidth="1"/>
    <col min="12521" max="12754" width="8.85546875" style="11"/>
    <col min="12755" max="12755" width="13.7109375" style="11" bestFit="1" customWidth="1"/>
    <col min="12756" max="12775" width="8.28515625" style="11" customWidth="1"/>
    <col min="12776" max="12776" width="1.7109375" style="11" customWidth="1"/>
    <col min="12777" max="13010" width="8.85546875" style="11"/>
    <col min="13011" max="13011" width="13.7109375" style="11" bestFit="1" customWidth="1"/>
    <col min="13012" max="13031" width="8.28515625" style="11" customWidth="1"/>
    <col min="13032" max="13032" width="1.7109375" style="11" customWidth="1"/>
    <col min="13033" max="13266" width="8.85546875" style="11"/>
    <col min="13267" max="13267" width="13.7109375" style="11" bestFit="1" customWidth="1"/>
    <col min="13268" max="13287" width="8.28515625" style="11" customWidth="1"/>
    <col min="13288" max="13288" width="1.7109375" style="11" customWidth="1"/>
    <col min="13289" max="13522" width="8.85546875" style="11"/>
    <col min="13523" max="13523" width="13.7109375" style="11" bestFit="1" customWidth="1"/>
    <col min="13524" max="13543" width="8.28515625" style="11" customWidth="1"/>
    <col min="13544" max="13544" width="1.7109375" style="11" customWidth="1"/>
    <col min="13545" max="13778" width="8.85546875" style="11"/>
    <col min="13779" max="13779" width="13.7109375" style="11" bestFit="1" customWidth="1"/>
    <col min="13780" max="13799" width="8.28515625" style="11" customWidth="1"/>
    <col min="13800" max="13800" width="1.7109375" style="11" customWidth="1"/>
    <col min="13801" max="14034" width="8.85546875" style="11"/>
    <col min="14035" max="14035" width="13.7109375" style="11" bestFit="1" customWidth="1"/>
    <col min="14036" max="14055" width="8.28515625" style="11" customWidth="1"/>
    <col min="14056" max="14056" width="1.7109375" style="11" customWidth="1"/>
    <col min="14057" max="14290" width="8.85546875" style="11"/>
    <col min="14291" max="14291" width="13.7109375" style="11" bestFit="1" customWidth="1"/>
    <col min="14292" max="14311" width="8.28515625" style="11" customWidth="1"/>
    <col min="14312" max="14312" width="1.7109375" style="11" customWidth="1"/>
    <col min="14313" max="14546" width="8.85546875" style="11"/>
    <col min="14547" max="14547" width="13.7109375" style="11" bestFit="1" customWidth="1"/>
    <col min="14548" max="14567" width="8.28515625" style="11" customWidth="1"/>
    <col min="14568" max="14568" width="1.7109375" style="11" customWidth="1"/>
    <col min="14569" max="14802" width="8.85546875" style="11"/>
    <col min="14803" max="14803" width="13.7109375" style="11" bestFit="1" customWidth="1"/>
    <col min="14804" max="14823" width="8.28515625" style="11" customWidth="1"/>
    <col min="14824" max="14824" width="1.7109375" style="11" customWidth="1"/>
    <col min="14825" max="15058" width="8.85546875" style="11"/>
    <col min="15059" max="15059" width="13.7109375" style="11" bestFit="1" customWidth="1"/>
    <col min="15060" max="15079" width="8.28515625" style="11" customWidth="1"/>
    <col min="15080" max="15080" width="1.7109375" style="11" customWidth="1"/>
    <col min="15081" max="15314" width="8.85546875" style="11"/>
    <col min="15315" max="15315" width="13.7109375" style="11" bestFit="1" customWidth="1"/>
    <col min="15316" max="15335" width="8.28515625" style="11" customWidth="1"/>
    <col min="15336" max="15336" width="1.7109375" style="11" customWidth="1"/>
    <col min="15337" max="15570" width="8.85546875" style="11"/>
    <col min="15571" max="15571" width="13.7109375" style="11" bestFit="1" customWidth="1"/>
    <col min="15572" max="15591" width="8.28515625" style="11" customWidth="1"/>
    <col min="15592" max="15592" width="1.7109375" style="11" customWidth="1"/>
    <col min="15593" max="15826" width="8.85546875" style="11"/>
    <col min="15827" max="15827" width="13.7109375" style="11" bestFit="1" customWidth="1"/>
    <col min="15828" max="15847" width="8.28515625" style="11" customWidth="1"/>
    <col min="15848" max="15848" width="1.7109375" style="11" customWidth="1"/>
    <col min="15849" max="16082" width="8.85546875" style="11"/>
    <col min="16083" max="16083" width="13.7109375" style="11" bestFit="1" customWidth="1"/>
    <col min="16084" max="16103" width="8.28515625" style="11" customWidth="1"/>
    <col min="16104" max="16104" width="1.7109375" style="11" customWidth="1"/>
    <col min="16105" max="16361" width="8.85546875" style="11"/>
    <col min="16362" max="16384" width="8.85546875" style="11" customWidth="1"/>
  </cols>
  <sheetData>
    <row r="1" spans="1:18" ht="15" customHeight="1" x14ac:dyDescent="0.25"/>
    <row r="2" spans="1:18" ht="15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8" s="13" customFormat="1" ht="15" customHeight="1" x14ac:dyDescent="0.25">
      <c r="A3" s="175" t="s">
        <v>10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2"/>
    </row>
    <row r="4" spans="1:18" s="13" customFormat="1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2"/>
    </row>
    <row r="5" spans="1:18" s="13" customFormat="1" ht="15" customHeight="1" x14ac:dyDescent="0.25">
      <c r="A5" s="176" t="s">
        <v>96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2"/>
    </row>
    <row r="6" spans="1:18" s="13" customFormat="1" ht="15" customHeight="1" x14ac:dyDescent="0.25">
      <c r="A6" s="177" t="s">
        <v>93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2"/>
    </row>
    <row r="7" spans="1:18" s="13" customFormat="1" ht="15" customHeight="1" x14ac:dyDescent="0.2">
      <c r="A7" s="178" t="str">
        <f>'0305-0 - Preços SEDEX'!A7:U7</f>
        <v>Postagem Varejo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5"/>
    </row>
    <row r="8" spans="1:18" s="13" customFormat="1" ht="15" customHeight="1" thickBot="1" x14ac:dyDescent="0.3">
      <c r="A8" s="16" t="s">
        <v>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2"/>
      <c r="O8" s="18" t="s">
        <v>12</v>
      </c>
      <c r="P8" s="173" t="s">
        <v>95</v>
      </c>
      <c r="Q8" s="173"/>
      <c r="R8" s="15"/>
    </row>
    <row r="9" spans="1:18" ht="15" customHeight="1" x14ac:dyDescent="0.25">
      <c r="A9" s="1" t="s">
        <v>0</v>
      </c>
      <c r="B9" s="42" t="s">
        <v>5</v>
      </c>
      <c r="C9" s="42" t="s">
        <v>6</v>
      </c>
      <c r="D9" s="42" t="s">
        <v>7</v>
      </c>
      <c r="E9" s="43" t="s">
        <v>8</v>
      </c>
      <c r="F9" s="43" t="s">
        <v>13</v>
      </c>
      <c r="G9" s="43" t="s">
        <v>14</v>
      </c>
      <c r="H9" s="43" t="s">
        <v>15</v>
      </c>
      <c r="I9" s="43" t="s">
        <v>16</v>
      </c>
      <c r="J9" s="43" t="s">
        <v>17</v>
      </c>
      <c r="K9" s="43" t="s">
        <v>18</v>
      </c>
      <c r="L9" s="43" t="s">
        <v>19</v>
      </c>
      <c r="M9" s="43" t="s">
        <v>20</v>
      </c>
      <c r="N9" s="43" t="s">
        <v>21</v>
      </c>
      <c r="O9" s="43" t="s">
        <v>22</v>
      </c>
      <c r="P9" s="43" t="s">
        <v>23</v>
      </c>
      <c r="Q9" s="44" t="s">
        <v>24</v>
      </c>
    </row>
    <row r="10" spans="1:18" ht="15" customHeight="1" x14ac:dyDescent="0.25">
      <c r="A10" s="2" t="s">
        <v>39</v>
      </c>
      <c r="B10" s="3">
        <f>[2]ConstrutorPAC!C29</f>
        <v>17.2</v>
      </c>
      <c r="C10" s="3">
        <f>[2]ConstrutorPAC!D29</f>
        <v>18.309999999999999</v>
      </c>
      <c r="D10" s="3">
        <f>[2]ConstrutorPAC!E29</f>
        <v>18.68</v>
      </c>
      <c r="E10" s="37">
        <f>[2]ConstrutorPAC!F29</f>
        <v>18.87</v>
      </c>
      <c r="F10" s="37">
        <f>[2]ConstrutorPAC!G29</f>
        <v>19.23</v>
      </c>
      <c r="G10" s="37">
        <f>[2]ConstrutorPAC!H29</f>
        <v>21.59</v>
      </c>
      <c r="H10" s="37">
        <f>[2]ConstrutorPAC!I29</f>
        <v>24.04</v>
      </c>
      <c r="I10" s="37">
        <f>[2]ConstrutorPAC!J29</f>
        <v>28.85</v>
      </c>
      <c r="J10" s="37">
        <f>[2]ConstrutorPAC!K29</f>
        <v>34.64</v>
      </c>
      <c r="K10" s="37">
        <f>[2]ConstrutorPAC!L29</f>
        <v>42.28</v>
      </c>
      <c r="L10" s="37">
        <f>[2]ConstrutorPAC!M29</f>
        <v>23.03</v>
      </c>
      <c r="M10" s="37">
        <f>[2]ConstrutorPAC!N29</f>
        <v>27.91</v>
      </c>
      <c r="N10" s="37">
        <f>[2]ConstrutorPAC!O29</f>
        <v>46.69</v>
      </c>
      <c r="O10" s="37">
        <f>[2]ConstrutorPAC!P29</f>
        <v>64.14</v>
      </c>
      <c r="P10" s="37">
        <f>[2]ConstrutorPAC!Q29</f>
        <v>76.150000000000006</v>
      </c>
      <c r="Q10" s="4">
        <f>[2]ConstrutorPAC!R29</f>
        <v>102.74</v>
      </c>
    </row>
    <row r="11" spans="1:18" ht="15" customHeight="1" x14ac:dyDescent="0.25">
      <c r="A11" s="5" t="s">
        <v>38</v>
      </c>
      <c r="B11" s="6">
        <f>[2]ConstrutorPAC!C30</f>
        <v>18.440000000000001</v>
      </c>
      <c r="C11" s="6">
        <f>[2]ConstrutorPAC!D30</f>
        <v>19.61</v>
      </c>
      <c r="D11" s="6">
        <f>[2]ConstrutorPAC!E30</f>
        <v>20.010000000000002</v>
      </c>
      <c r="E11" s="36">
        <f>[2]ConstrutorPAC!F30</f>
        <v>20.22</v>
      </c>
      <c r="F11" s="36">
        <f>[2]ConstrutorPAC!G30</f>
        <v>20.61</v>
      </c>
      <c r="G11" s="36">
        <f>[2]ConstrutorPAC!H30</f>
        <v>23.13</v>
      </c>
      <c r="H11" s="36">
        <f>[2]ConstrutorPAC!I30</f>
        <v>25.76</v>
      </c>
      <c r="I11" s="36">
        <f>[2]ConstrutorPAC!J30</f>
        <v>30.91</v>
      </c>
      <c r="J11" s="36">
        <f>[2]ConstrutorPAC!K30</f>
        <v>37.130000000000003</v>
      </c>
      <c r="K11" s="36">
        <f>[2]ConstrutorPAC!L30</f>
        <v>45.3</v>
      </c>
      <c r="L11" s="36">
        <f>[2]ConstrutorPAC!M30</f>
        <v>24.4</v>
      </c>
      <c r="M11" s="36">
        <f>[2]ConstrutorPAC!N30</f>
        <v>29.45</v>
      </c>
      <c r="N11" s="36">
        <f>[2]ConstrutorPAC!O30</f>
        <v>48.41</v>
      </c>
      <c r="O11" s="36">
        <f>[2]ConstrutorPAC!P30</f>
        <v>66.19</v>
      </c>
      <c r="P11" s="36">
        <f>[2]ConstrutorPAC!Q30</f>
        <v>78.63</v>
      </c>
      <c r="Q11" s="7">
        <f>[2]ConstrutorPAC!R30</f>
        <v>105.75</v>
      </c>
    </row>
    <row r="12" spans="1:18" ht="15" customHeight="1" x14ac:dyDescent="0.25">
      <c r="A12" s="2" t="s">
        <v>37</v>
      </c>
      <c r="B12" s="3">
        <f>[2]ConstrutorPAC!C31</f>
        <v>20.65</v>
      </c>
      <c r="C12" s="3">
        <f>[2]ConstrutorPAC!D31</f>
        <v>21.97</v>
      </c>
      <c r="D12" s="3">
        <f>[2]ConstrutorPAC!E31</f>
        <v>22.42</v>
      </c>
      <c r="E12" s="37">
        <f>[2]ConstrutorPAC!F31</f>
        <v>22.65</v>
      </c>
      <c r="F12" s="37">
        <f>[2]ConstrutorPAC!G31</f>
        <v>22.74</v>
      </c>
      <c r="G12" s="37">
        <f>[2]ConstrutorPAC!H31</f>
        <v>25.37</v>
      </c>
      <c r="H12" s="37">
        <f>[2]ConstrutorPAC!I31</f>
        <v>28.29</v>
      </c>
      <c r="I12" s="37">
        <f>[2]ConstrutorPAC!J31</f>
        <v>33.92</v>
      </c>
      <c r="J12" s="37">
        <f>[2]ConstrutorPAC!K31</f>
        <v>40.729999999999997</v>
      </c>
      <c r="K12" s="37">
        <f>[2]ConstrutorPAC!L31</f>
        <v>49.77</v>
      </c>
      <c r="L12" s="37">
        <f>[2]ConstrutorPAC!M31</f>
        <v>28.97</v>
      </c>
      <c r="M12" s="37">
        <f>[2]ConstrutorPAC!N31</f>
        <v>34.119999999999997</v>
      </c>
      <c r="N12" s="37">
        <f>[2]ConstrutorPAC!O31</f>
        <v>53.46</v>
      </c>
      <c r="O12" s="37">
        <f>[2]ConstrutorPAC!P31</f>
        <v>71.73</v>
      </c>
      <c r="P12" s="37">
        <f>[2]ConstrutorPAC!Q31</f>
        <v>84.86</v>
      </c>
      <c r="Q12" s="4">
        <f>[2]ConstrutorPAC!R31</f>
        <v>112.75</v>
      </c>
    </row>
    <row r="13" spans="1:18" ht="15" customHeight="1" x14ac:dyDescent="0.25">
      <c r="A13" s="8" t="s">
        <v>36</v>
      </c>
      <c r="B13" s="6">
        <f>[2]ConstrutorPAC!C32</f>
        <v>22.6</v>
      </c>
      <c r="C13" s="6">
        <f>[2]ConstrutorPAC!D32</f>
        <v>24.05</v>
      </c>
      <c r="D13" s="6">
        <f>[2]ConstrutorPAC!E32</f>
        <v>24.54</v>
      </c>
      <c r="E13" s="36">
        <f>[2]ConstrutorPAC!F32</f>
        <v>24.79</v>
      </c>
      <c r="F13" s="36">
        <f>[2]ConstrutorPAC!G32</f>
        <v>27.12</v>
      </c>
      <c r="G13" s="36">
        <f>[2]ConstrutorPAC!H32</f>
        <v>30.23</v>
      </c>
      <c r="H13" s="36">
        <f>[2]ConstrutorPAC!I32</f>
        <v>33.83</v>
      </c>
      <c r="I13" s="36">
        <f>[2]ConstrutorPAC!J32</f>
        <v>40.53</v>
      </c>
      <c r="J13" s="36">
        <f>[2]ConstrutorPAC!K32</f>
        <v>48.6</v>
      </c>
      <c r="K13" s="36">
        <f>[2]ConstrutorPAC!L32</f>
        <v>59.39</v>
      </c>
      <c r="L13" s="36">
        <f>[2]ConstrutorPAC!M32</f>
        <v>33.44</v>
      </c>
      <c r="M13" s="36">
        <f>[2]ConstrutorPAC!N32</f>
        <v>39.07</v>
      </c>
      <c r="N13" s="36">
        <f>[2]ConstrutorPAC!O32</f>
        <v>59</v>
      </c>
      <c r="O13" s="36">
        <f>[2]ConstrutorPAC!P32</f>
        <v>78.34</v>
      </c>
      <c r="P13" s="36">
        <f>[2]ConstrutorPAC!Q32</f>
        <v>92.73</v>
      </c>
      <c r="Q13" s="7">
        <f>[2]ConstrutorPAC!R32</f>
        <v>122.37</v>
      </c>
    </row>
    <row r="14" spans="1:18" ht="15" customHeight="1" x14ac:dyDescent="0.25">
      <c r="A14" s="2" t="s">
        <v>35</v>
      </c>
      <c r="B14" s="3">
        <f>[2]ConstrutorPAC!C33</f>
        <v>24.38</v>
      </c>
      <c r="C14" s="3">
        <f>[2]ConstrutorPAC!D33</f>
        <v>25.93</v>
      </c>
      <c r="D14" s="3">
        <f>[2]ConstrutorPAC!E33</f>
        <v>26.46</v>
      </c>
      <c r="E14" s="37">
        <f>[2]ConstrutorPAC!F33</f>
        <v>26.73</v>
      </c>
      <c r="F14" s="37">
        <f>[2]ConstrutorPAC!G33</f>
        <v>28.87</v>
      </c>
      <c r="G14" s="37">
        <f>[2]ConstrutorPAC!H33</f>
        <v>32.369999999999997</v>
      </c>
      <c r="H14" s="37">
        <f>[2]ConstrutorPAC!I33</f>
        <v>36.159999999999997</v>
      </c>
      <c r="I14" s="37">
        <f>[2]ConstrutorPAC!J33</f>
        <v>43.35</v>
      </c>
      <c r="J14" s="37">
        <f>[2]ConstrutorPAC!K33</f>
        <v>52</v>
      </c>
      <c r="K14" s="37">
        <f>[2]ConstrutorPAC!L33</f>
        <v>63.57</v>
      </c>
      <c r="L14" s="37">
        <f>[2]ConstrutorPAC!M33</f>
        <v>42.77</v>
      </c>
      <c r="M14" s="37">
        <f>[2]ConstrutorPAC!N33</f>
        <v>48.7</v>
      </c>
      <c r="N14" s="37">
        <f>[2]ConstrutorPAC!O33</f>
        <v>68.91</v>
      </c>
      <c r="O14" s="37">
        <f>[2]ConstrutorPAC!P33</f>
        <v>88.74</v>
      </c>
      <c r="P14" s="37">
        <f>[2]ConstrutorPAC!Q33</f>
        <v>103.62</v>
      </c>
      <c r="Q14" s="4">
        <f>[2]ConstrutorPAC!R33</f>
        <v>134.04</v>
      </c>
    </row>
    <row r="15" spans="1:18" ht="15" customHeight="1" x14ac:dyDescent="0.25">
      <c r="A15" s="8" t="s">
        <v>34</v>
      </c>
      <c r="B15" s="6">
        <f>[2]ConstrutorPAC!C34</f>
        <v>26.32</v>
      </c>
      <c r="C15" s="6">
        <f>[2]ConstrutorPAC!D34</f>
        <v>28</v>
      </c>
      <c r="D15" s="6">
        <f>[2]ConstrutorPAC!E34</f>
        <v>28.58</v>
      </c>
      <c r="E15" s="36">
        <f>[2]ConstrutorPAC!F34</f>
        <v>28.87</v>
      </c>
      <c r="F15" s="36">
        <f>[2]ConstrutorPAC!G34</f>
        <v>30.91</v>
      </c>
      <c r="G15" s="36">
        <f>[2]ConstrutorPAC!H34</f>
        <v>34.700000000000003</v>
      </c>
      <c r="H15" s="36">
        <f>[2]ConstrutorPAC!I34</f>
        <v>38.69</v>
      </c>
      <c r="I15" s="36">
        <f>[2]ConstrutorPAC!J34</f>
        <v>46.36</v>
      </c>
      <c r="J15" s="36">
        <f>[2]ConstrutorPAC!K34</f>
        <v>55.6</v>
      </c>
      <c r="K15" s="36">
        <f>[2]ConstrutorPAC!L34</f>
        <v>67.94</v>
      </c>
      <c r="L15" s="36">
        <f>[2]ConstrutorPAC!M34</f>
        <v>44.71</v>
      </c>
      <c r="M15" s="36">
        <f>[2]ConstrutorPAC!N34</f>
        <v>51.03</v>
      </c>
      <c r="N15" s="36">
        <f>[2]ConstrutorPAC!O34</f>
        <v>71.44</v>
      </c>
      <c r="O15" s="36">
        <f>[2]ConstrutorPAC!P34</f>
        <v>91.66</v>
      </c>
      <c r="P15" s="36">
        <f>[2]ConstrutorPAC!Q34</f>
        <v>107.21</v>
      </c>
      <c r="Q15" s="7">
        <f>[2]ConstrutorPAC!R34</f>
        <v>138.41</v>
      </c>
    </row>
    <row r="16" spans="1:18" ht="15" customHeight="1" x14ac:dyDescent="0.25">
      <c r="A16" s="2" t="s">
        <v>33</v>
      </c>
      <c r="B16" s="3">
        <f>[2]ConstrutorPAC!C35</f>
        <v>29.16</v>
      </c>
      <c r="C16" s="3">
        <f>[2]ConstrutorPAC!D35</f>
        <v>31.02</v>
      </c>
      <c r="D16" s="3">
        <f>[2]ConstrutorPAC!E35</f>
        <v>31.65</v>
      </c>
      <c r="E16" s="37">
        <f>[2]ConstrutorPAC!F35</f>
        <v>31.98</v>
      </c>
      <c r="F16" s="37">
        <f>[2]ConstrutorPAC!G35</f>
        <v>34.21</v>
      </c>
      <c r="G16" s="37">
        <f>[2]ConstrutorPAC!H35</f>
        <v>39.369999999999997</v>
      </c>
      <c r="H16" s="37">
        <f>[2]ConstrutorPAC!I35</f>
        <v>44.81</v>
      </c>
      <c r="I16" s="37">
        <f>[2]ConstrutorPAC!J35</f>
        <v>55.6</v>
      </c>
      <c r="J16" s="37">
        <f>[2]ConstrutorPAC!K35</f>
        <v>68.33</v>
      </c>
      <c r="K16" s="37">
        <f>[2]ConstrutorPAC!L35</f>
        <v>85.44</v>
      </c>
      <c r="L16" s="37">
        <f>[2]ConstrutorPAC!M35</f>
        <v>51.9</v>
      </c>
      <c r="M16" s="37">
        <f>[2]ConstrutorPAC!N35</f>
        <v>59.58</v>
      </c>
      <c r="N16" s="37">
        <f>[2]ConstrutorPAC!O35</f>
        <v>81.36</v>
      </c>
      <c r="O16" s="37">
        <f>[2]ConstrutorPAC!P35</f>
        <v>104.68</v>
      </c>
      <c r="P16" s="37">
        <f>[2]ConstrutorPAC!Q35</f>
        <v>123.74</v>
      </c>
      <c r="Q16" s="4">
        <f>[2]ConstrutorPAC!R35</f>
        <v>159.69999999999999</v>
      </c>
    </row>
    <row r="17" spans="1:18" ht="15" customHeight="1" x14ac:dyDescent="0.25">
      <c r="A17" s="8" t="s">
        <v>32</v>
      </c>
      <c r="B17" s="6">
        <f>[2]ConstrutorPAC!C36</f>
        <v>30.76</v>
      </c>
      <c r="C17" s="6">
        <f>[2]ConstrutorPAC!D36</f>
        <v>32.72</v>
      </c>
      <c r="D17" s="6">
        <f>[2]ConstrutorPAC!E36</f>
        <v>33.39</v>
      </c>
      <c r="E17" s="36">
        <f>[2]ConstrutorPAC!F36</f>
        <v>33.729999999999997</v>
      </c>
      <c r="F17" s="36">
        <f>[2]ConstrutorPAC!G36</f>
        <v>37.81</v>
      </c>
      <c r="G17" s="36">
        <f>[2]ConstrutorPAC!H36</f>
        <v>43.45</v>
      </c>
      <c r="H17" s="36">
        <f>[2]ConstrutorPAC!I36</f>
        <v>49.57</v>
      </c>
      <c r="I17" s="36">
        <f>[2]ConstrutorPAC!J36</f>
        <v>61.33</v>
      </c>
      <c r="J17" s="36">
        <f>[2]ConstrutorPAC!K36</f>
        <v>75.52</v>
      </c>
      <c r="K17" s="36">
        <f>[2]ConstrutorPAC!L36</f>
        <v>94.28</v>
      </c>
      <c r="L17" s="36">
        <f>[2]ConstrutorPAC!M36</f>
        <v>55.4</v>
      </c>
      <c r="M17" s="36">
        <f>[2]ConstrutorPAC!N36</f>
        <v>63.67</v>
      </c>
      <c r="N17" s="36">
        <f>[2]ConstrutorPAC!O36</f>
        <v>86.12</v>
      </c>
      <c r="O17" s="36">
        <f>[2]ConstrutorPAC!P36</f>
        <v>110.42</v>
      </c>
      <c r="P17" s="36">
        <f>[2]ConstrutorPAC!Q36</f>
        <v>130.93</v>
      </c>
      <c r="Q17" s="7">
        <f>[2]ConstrutorPAC!R36</f>
        <v>168.54</v>
      </c>
    </row>
    <row r="18" spans="1:18" ht="15" customHeight="1" x14ac:dyDescent="0.25">
      <c r="A18" s="2" t="s">
        <v>31</v>
      </c>
      <c r="B18" s="3">
        <f>[2]ConstrutorPAC!C37</f>
        <v>32.44</v>
      </c>
      <c r="C18" s="3">
        <f>[2]ConstrutorPAC!D37</f>
        <v>34.520000000000003</v>
      </c>
      <c r="D18" s="3">
        <f>[2]ConstrutorPAC!E37</f>
        <v>35.22</v>
      </c>
      <c r="E18" s="37">
        <f>[2]ConstrutorPAC!F37</f>
        <v>35.58</v>
      </c>
      <c r="F18" s="37">
        <f>[2]ConstrutorPAC!G37</f>
        <v>41.21</v>
      </c>
      <c r="G18" s="37">
        <f>[2]ConstrutorPAC!H37</f>
        <v>47.24</v>
      </c>
      <c r="H18" s="37">
        <f>[2]ConstrutorPAC!I37</f>
        <v>53.95</v>
      </c>
      <c r="I18" s="37">
        <f>[2]ConstrutorPAC!J37</f>
        <v>66.78</v>
      </c>
      <c r="J18" s="37">
        <f>[2]ConstrutorPAC!K37</f>
        <v>82.23</v>
      </c>
      <c r="K18" s="37">
        <f>[2]ConstrutorPAC!L37</f>
        <v>102.74</v>
      </c>
      <c r="L18" s="37">
        <f>[2]ConstrutorPAC!M37</f>
        <v>71.44</v>
      </c>
      <c r="M18" s="37">
        <f>[2]ConstrutorPAC!N37</f>
        <v>80</v>
      </c>
      <c r="N18" s="37">
        <f>[2]ConstrutorPAC!O37</f>
        <v>103.13</v>
      </c>
      <c r="O18" s="37">
        <f>[2]ConstrutorPAC!P37</f>
        <v>128.5</v>
      </c>
      <c r="P18" s="37">
        <f>[2]ConstrutorPAC!Q37</f>
        <v>150.16999999999999</v>
      </c>
      <c r="Q18" s="4">
        <f>[2]ConstrutorPAC!R37</f>
        <v>189.64</v>
      </c>
    </row>
    <row r="19" spans="1:18" ht="15" customHeight="1" x14ac:dyDescent="0.25">
      <c r="A19" s="8" t="s">
        <v>30</v>
      </c>
      <c r="B19" s="6">
        <f>[2]ConstrutorPAC!C38</f>
        <v>34.04</v>
      </c>
      <c r="C19" s="6">
        <f>[2]ConstrutorPAC!D38</f>
        <v>36.21</v>
      </c>
      <c r="D19" s="6">
        <f>[2]ConstrutorPAC!E38</f>
        <v>36.950000000000003</v>
      </c>
      <c r="E19" s="36">
        <f>[2]ConstrutorPAC!F38</f>
        <v>37.32</v>
      </c>
      <c r="F19" s="36">
        <f>[2]ConstrutorPAC!G38</f>
        <v>43.16</v>
      </c>
      <c r="G19" s="36">
        <f>[2]ConstrutorPAC!H38</f>
        <v>49.67</v>
      </c>
      <c r="H19" s="36">
        <f>[2]ConstrutorPAC!I38</f>
        <v>56.57</v>
      </c>
      <c r="I19" s="36">
        <f>[2]ConstrutorPAC!J38</f>
        <v>70.180000000000007</v>
      </c>
      <c r="J19" s="36">
        <f>[2]ConstrutorPAC!K38</f>
        <v>86.31</v>
      </c>
      <c r="K19" s="36">
        <f>[2]ConstrutorPAC!L38</f>
        <v>107.79</v>
      </c>
      <c r="L19" s="36">
        <f>[2]ConstrutorPAC!M38</f>
        <v>73.39</v>
      </c>
      <c r="M19" s="36">
        <f>[2]ConstrutorPAC!N38</f>
        <v>82.43</v>
      </c>
      <c r="N19" s="36">
        <f>[2]ConstrutorPAC!O38</f>
        <v>105.75</v>
      </c>
      <c r="O19" s="36">
        <f>[2]ConstrutorPAC!P38</f>
        <v>131.80000000000001</v>
      </c>
      <c r="P19" s="36">
        <f>[2]ConstrutorPAC!Q38</f>
        <v>154.26</v>
      </c>
      <c r="Q19" s="7">
        <f>[2]ConstrutorPAC!R38</f>
        <v>194.69</v>
      </c>
    </row>
    <row r="20" spans="1:18" ht="15" customHeight="1" x14ac:dyDescent="0.25">
      <c r="A20" s="35" t="s">
        <v>29</v>
      </c>
      <c r="B20" s="34">
        <f>[2]ConstrutorPAC!C39</f>
        <v>35.46</v>
      </c>
      <c r="C20" s="34">
        <f>[2]ConstrutorPAC!D39</f>
        <v>37.72</v>
      </c>
      <c r="D20" s="34">
        <f>[2]ConstrutorPAC!E39</f>
        <v>38.49</v>
      </c>
      <c r="E20" s="33">
        <f>[2]ConstrutorPAC!F39</f>
        <v>38.880000000000003</v>
      </c>
      <c r="F20" s="33">
        <f>[2]ConstrutorPAC!G39</f>
        <v>44.61</v>
      </c>
      <c r="G20" s="33">
        <f>[2]ConstrutorPAC!H39</f>
        <v>51.22</v>
      </c>
      <c r="H20" s="33">
        <f>[2]ConstrutorPAC!I39</f>
        <v>58.51</v>
      </c>
      <c r="I20" s="33">
        <f>[2]ConstrutorPAC!J39</f>
        <v>72.41</v>
      </c>
      <c r="J20" s="33">
        <f>[2]ConstrutorPAC!K39</f>
        <v>89.13</v>
      </c>
      <c r="K20" s="33">
        <f>[2]ConstrutorPAC!L39</f>
        <v>111.39</v>
      </c>
      <c r="L20" s="33">
        <f>[2]ConstrutorPAC!M39</f>
        <v>74.84</v>
      </c>
      <c r="M20" s="33">
        <f>[2]ConstrutorPAC!N39</f>
        <v>83.98</v>
      </c>
      <c r="N20" s="33">
        <f>[2]ConstrutorPAC!O39</f>
        <v>107.6</v>
      </c>
      <c r="O20" s="33">
        <f>[2]ConstrutorPAC!P39</f>
        <v>134.13999999999999</v>
      </c>
      <c r="P20" s="33">
        <f>[2]ConstrutorPAC!Q39</f>
        <v>157.16999999999999</v>
      </c>
      <c r="Q20" s="32">
        <f>[2]ConstrutorPAC!R39</f>
        <v>198.29</v>
      </c>
    </row>
    <row r="21" spans="1:18" ht="15" customHeight="1" thickBot="1" x14ac:dyDescent="0.25">
      <c r="A21" s="31" t="s">
        <v>9</v>
      </c>
      <c r="B21" s="30">
        <f>[2]ConstrutorPAC!C40</f>
        <v>4.4400000000000004</v>
      </c>
      <c r="C21" s="30">
        <f>[2]ConstrutorPAC!D40</f>
        <v>4.72</v>
      </c>
      <c r="D21" s="30">
        <f>[2]ConstrutorPAC!E40</f>
        <v>4.82</v>
      </c>
      <c r="E21" s="30">
        <f>[2]ConstrutorPAC!F40</f>
        <v>4.8600000000000003</v>
      </c>
      <c r="F21" s="30">
        <f>[2]ConstrutorPAC!G40</f>
        <v>5.64</v>
      </c>
      <c r="G21" s="30">
        <f>[2]ConstrutorPAC!H40</f>
        <v>6.42</v>
      </c>
      <c r="H21" s="30">
        <f>[2]ConstrutorPAC!I40</f>
        <v>7.39</v>
      </c>
      <c r="I21" s="30">
        <f>[2]ConstrutorPAC!J40</f>
        <v>9.0399999999999991</v>
      </c>
      <c r="J21" s="30">
        <f>[2]ConstrutorPAC!K40</f>
        <v>11.18</v>
      </c>
      <c r="K21" s="30">
        <f>[2]ConstrutorPAC!L40</f>
        <v>13.9</v>
      </c>
      <c r="L21" s="30">
        <f>[2]ConstrutorPAC!M40</f>
        <v>9.43</v>
      </c>
      <c r="M21" s="30">
        <f>[2]ConstrutorPAC!N40</f>
        <v>10.5</v>
      </c>
      <c r="N21" s="30">
        <f>[2]ConstrutorPAC!O40</f>
        <v>13.51</v>
      </c>
      <c r="O21" s="30">
        <f>[2]ConstrutorPAC!P40</f>
        <v>16.72</v>
      </c>
      <c r="P21" s="30">
        <f>[2]ConstrutorPAC!Q40</f>
        <v>19.54</v>
      </c>
      <c r="Q21" s="29">
        <f>[2]ConstrutorPAC!R40</f>
        <v>24.69</v>
      </c>
      <c r="R21" s="45"/>
    </row>
    <row r="22" spans="1:18" ht="15" customHeight="1" x14ac:dyDescent="0.25">
      <c r="A22" s="46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2"/>
    </row>
    <row r="23" spans="1:18" ht="15" customHeight="1" x14ac:dyDescent="0.2">
      <c r="A23" s="50"/>
      <c r="B23" s="51"/>
      <c r="C23" s="19"/>
      <c r="D23" s="20"/>
      <c r="E23" s="47"/>
      <c r="F23" s="47"/>
      <c r="G23" s="47"/>
      <c r="H23" s="47"/>
      <c r="I23" s="47"/>
      <c r="J23" s="47"/>
      <c r="K23" s="47"/>
      <c r="L23" s="47"/>
      <c r="M23" s="48"/>
      <c r="N23" s="48"/>
      <c r="O23" s="49"/>
      <c r="P23" s="49"/>
      <c r="Q23" s="49"/>
      <c r="R23" s="12"/>
    </row>
  </sheetData>
  <sheetProtection algorithmName="SHA-512" hashValue="/n43JxC1bA4jZtNKMl63IBFIIcmQoPEskGabFTcTUmiipD59auyCCfmoAMbkQElwioGPU8hEVasnFWzMRQ6Psg==" saltValue="74IV0bTLuvKLaHk1QgGpIg==" spinCount="100000" sheet="1" objects="1" scenarios="1" selectLockedCells="1"/>
  <mergeCells count="6">
    <mergeCell ref="P8:Q8"/>
    <mergeCell ref="A2:Q2"/>
    <mergeCell ref="A6:Q6"/>
    <mergeCell ref="A3:Q3"/>
    <mergeCell ref="A5:Q5"/>
    <mergeCell ref="A7:Q7"/>
  </mergeCells>
  <printOptions horizontalCentered="1"/>
  <pageMargins left="0" right="0" top="0.31496062992125984" bottom="0.31496062992125984" header="0.31496062992125984" footer="0.31496062992125984"/>
  <pageSetup paperSize="9" orientation="landscape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R10"/>
  <sheetViews>
    <sheetView workbookViewId="0">
      <selection activeCell="A2" sqref="A2:Q2"/>
    </sheetView>
  </sheetViews>
  <sheetFormatPr defaultRowHeight="12.75" x14ac:dyDescent="0.25"/>
  <cols>
    <col min="1" max="1" width="13.7109375" style="9" bestFit="1" customWidth="1"/>
    <col min="2" max="17" width="8.28515625" style="9" customWidth="1"/>
    <col min="18" max="189" width="9.140625" style="11"/>
    <col min="190" max="190" width="13.7109375" style="11" bestFit="1" customWidth="1"/>
    <col min="191" max="210" width="8.28515625" style="11" customWidth="1"/>
    <col min="211" max="211" width="1.7109375" style="11" customWidth="1"/>
    <col min="212" max="445" width="9.140625" style="11"/>
    <col min="446" max="446" width="13.7109375" style="11" bestFit="1" customWidth="1"/>
    <col min="447" max="466" width="8.28515625" style="11" customWidth="1"/>
    <col min="467" max="467" width="1.7109375" style="11" customWidth="1"/>
    <col min="468" max="701" width="9.140625" style="11"/>
    <col min="702" max="702" width="13.7109375" style="11" bestFit="1" customWidth="1"/>
    <col min="703" max="722" width="8.28515625" style="11" customWidth="1"/>
    <col min="723" max="723" width="1.7109375" style="11" customWidth="1"/>
    <col min="724" max="957" width="9.140625" style="11"/>
    <col min="958" max="958" width="13.7109375" style="11" bestFit="1" customWidth="1"/>
    <col min="959" max="978" width="8.28515625" style="11" customWidth="1"/>
    <col min="979" max="979" width="1.7109375" style="11" customWidth="1"/>
    <col min="980" max="1213" width="9.140625" style="11"/>
    <col min="1214" max="1214" width="13.7109375" style="11" bestFit="1" customWidth="1"/>
    <col min="1215" max="1234" width="8.28515625" style="11" customWidth="1"/>
    <col min="1235" max="1235" width="1.7109375" style="11" customWidth="1"/>
    <col min="1236" max="1469" width="9.140625" style="11"/>
    <col min="1470" max="1470" width="13.7109375" style="11" bestFit="1" customWidth="1"/>
    <col min="1471" max="1490" width="8.28515625" style="11" customWidth="1"/>
    <col min="1491" max="1491" width="1.7109375" style="11" customWidth="1"/>
    <col min="1492" max="1725" width="9.140625" style="11"/>
    <col min="1726" max="1726" width="13.7109375" style="11" bestFit="1" customWidth="1"/>
    <col min="1727" max="1746" width="8.28515625" style="11" customWidth="1"/>
    <col min="1747" max="1747" width="1.7109375" style="11" customWidth="1"/>
    <col min="1748" max="1981" width="9.140625" style="11"/>
    <col min="1982" max="1982" width="13.7109375" style="11" bestFit="1" customWidth="1"/>
    <col min="1983" max="2002" width="8.28515625" style="11" customWidth="1"/>
    <col min="2003" max="2003" width="1.7109375" style="11" customWidth="1"/>
    <col min="2004" max="2237" width="9.140625" style="11"/>
    <col min="2238" max="2238" width="13.7109375" style="11" bestFit="1" customWidth="1"/>
    <col min="2239" max="2258" width="8.28515625" style="11" customWidth="1"/>
    <col min="2259" max="2259" width="1.7109375" style="11" customWidth="1"/>
    <col min="2260" max="2493" width="9.140625" style="11"/>
    <col min="2494" max="2494" width="13.7109375" style="11" bestFit="1" customWidth="1"/>
    <col min="2495" max="2514" width="8.28515625" style="11" customWidth="1"/>
    <col min="2515" max="2515" width="1.7109375" style="11" customWidth="1"/>
    <col min="2516" max="2749" width="9.140625" style="11"/>
    <col min="2750" max="2750" width="13.7109375" style="11" bestFit="1" customWidth="1"/>
    <col min="2751" max="2770" width="8.28515625" style="11" customWidth="1"/>
    <col min="2771" max="2771" width="1.7109375" style="11" customWidth="1"/>
    <col min="2772" max="3005" width="9.140625" style="11"/>
    <col min="3006" max="3006" width="13.7109375" style="11" bestFit="1" customWidth="1"/>
    <col min="3007" max="3026" width="8.28515625" style="11" customWidth="1"/>
    <col min="3027" max="3027" width="1.7109375" style="11" customWidth="1"/>
    <col min="3028" max="3261" width="9.140625" style="11"/>
    <col min="3262" max="3262" width="13.7109375" style="11" bestFit="1" customWidth="1"/>
    <col min="3263" max="3282" width="8.28515625" style="11" customWidth="1"/>
    <col min="3283" max="3283" width="1.7109375" style="11" customWidth="1"/>
    <col min="3284" max="3517" width="9.140625" style="11"/>
    <col min="3518" max="3518" width="13.7109375" style="11" bestFit="1" customWidth="1"/>
    <col min="3519" max="3538" width="8.28515625" style="11" customWidth="1"/>
    <col min="3539" max="3539" width="1.7109375" style="11" customWidth="1"/>
    <col min="3540" max="3773" width="9.140625" style="11"/>
    <col min="3774" max="3774" width="13.7109375" style="11" bestFit="1" customWidth="1"/>
    <col min="3775" max="3794" width="8.28515625" style="11" customWidth="1"/>
    <col min="3795" max="3795" width="1.7109375" style="11" customWidth="1"/>
    <col min="3796" max="4029" width="9.140625" style="11"/>
    <col min="4030" max="4030" width="13.7109375" style="11" bestFit="1" customWidth="1"/>
    <col min="4031" max="4050" width="8.28515625" style="11" customWidth="1"/>
    <col min="4051" max="4051" width="1.7109375" style="11" customWidth="1"/>
    <col min="4052" max="4285" width="9.140625" style="11"/>
    <col min="4286" max="4286" width="13.7109375" style="11" bestFit="1" customWidth="1"/>
    <col min="4287" max="4306" width="8.28515625" style="11" customWidth="1"/>
    <col min="4307" max="4307" width="1.7109375" style="11" customWidth="1"/>
    <col min="4308" max="4541" width="9.140625" style="11"/>
    <col min="4542" max="4542" width="13.7109375" style="11" bestFit="1" customWidth="1"/>
    <col min="4543" max="4562" width="8.28515625" style="11" customWidth="1"/>
    <col min="4563" max="4563" width="1.7109375" style="11" customWidth="1"/>
    <col min="4564" max="4797" width="9.140625" style="11"/>
    <col min="4798" max="4798" width="13.7109375" style="11" bestFit="1" customWidth="1"/>
    <col min="4799" max="4818" width="8.28515625" style="11" customWidth="1"/>
    <col min="4819" max="4819" width="1.7109375" style="11" customWidth="1"/>
    <col min="4820" max="5053" width="9.140625" style="11"/>
    <col min="5054" max="5054" width="13.7109375" style="11" bestFit="1" customWidth="1"/>
    <col min="5055" max="5074" width="8.28515625" style="11" customWidth="1"/>
    <col min="5075" max="5075" width="1.7109375" style="11" customWidth="1"/>
    <col min="5076" max="5309" width="9.140625" style="11"/>
    <col min="5310" max="5310" width="13.7109375" style="11" bestFit="1" customWidth="1"/>
    <col min="5311" max="5330" width="8.28515625" style="11" customWidth="1"/>
    <col min="5331" max="5331" width="1.7109375" style="11" customWidth="1"/>
    <col min="5332" max="5565" width="9.140625" style="11"/>
    <col min="5566" max="5566" width="13.7109375" style="11" bestFit="1" customWidth="1"/>
    <col min="5567" max="5586" width="8.28515625" style="11" customWidth="1"/>
    <col min="5587" max="5587" width="1.7109375" style="11" customWidth="1"/>
    <col min="5588" max="5821" width="9.140625" style="11"/>
    <col min="5822" max="5822" width="13.7109375" style="11" bestFit="1" customWidth="1"/>
    <col min="5823" max="5842" width="8.28515625" style="11" customWidth="1"/>
    <col min="5843" max="5843" width="1.7109375" style="11" customWidth="1"/>
    <col min="5844" max="6077" width="9.140625" style="11"/>
    <col min="6078" max="6078" width="13.7109375" style="11" bestFit="1" customWidth="1"/>
    <col min="6079" max="6098" width="8.28515625" style="11" customWidth="1"/>
    <col min="6099" max="6099" width="1.7109375" style="11" customWidth="1"/>
    <col min="6100" max="6333" width="9.140625" style="11"/>
    <col min="6334" max="6334" width="13.7109375" style="11" bestFit="1" customWidth="1"/>
    <col min="6335" max="6354" width="8.28515625" style="11" customWidth="1"/>
    <col min="6355" max="6355" width="1.7109375" style="11" customWidth="1"/>
    <col min="6356" max="6589" width="9.140625" style="11"/>
    <col min="6590" max="6590" width="13.7109375" style="11" bestFit="1" customWidth="1"/>
    <col min="6591" max="6610" width="8.28515625" style="11" customWidth="1"/>
    <col min="6611" max="6611" width="1.7109375" style="11" customWidth="1"/>
    <col min="6612" max="6845" width="9.140625" style="11"/>
    <col min="6846" max="6846" width="13.7109375" style="11" bestFit="1" customWidth="1"/>
    <col min="6847" max="6866" width="8.28515625" style="11" customWidth="1"/>
    <col min="6867" max="6867" width="1.7109375" style="11" customWidth="1"/>
    <col min="6868" max="7101" width="9.140625" style="11"/>
    <col min="7102" max="7102" width="13.7109375" style="11" bestFit="1" customWidth="1"/>
    <col min="7103" max="7122" width="8.28515625" style="11" customWidth="1"/>
    <col min="7123" max="7123" width="1.7109375" style="11" customWidth="1"/>
    <col min="7124" max="7357" width="9.140625" style="11"/>
    <col min="7358" max="7358" width="13.7109375" style="11" bestFit="1" customWidth="1"/>
    <col min="7359" max="7378" width="8.28515625" style="11" customWidth="1"/>
    <col min="7379" max="7379" width="1.7109375" style="11" customWidth="1"/>
    <col min="7380" max="7613" width="9.140625" style="11"/>
    <col min="7614" max="7614" width="13.7109375" style="11" bestFit="1" customWidth="1"/>
    <col min="7615" max="7634" width="8.28515625" style="11" customWidth="1"/>
    <col min="7635" max="7635" width="1.7109375" style="11" customWidth="1"/>
    <col min="7636" max="7869" width="9.140625" style="11"/>
    <col min="7870" max="7870" width="13.7109375" style="11" bestFit="1" customWidth="1"/>
    <col min="7871" max="7890" width="8.28515625" style="11" customWidth="1"/>
    <col min="7891" max="7891" width="1.7109375" style="11" customWidth="1"/>
    <col min="7892" max="8125" width="9.140625" style="11"/>
    <col min="8126" max="8126" width="13.7109375" style="11" bestFit="1" customWidth="1"/>
    <col min="8127" max="8146" width="8.28515625" style="11" customWidth="1"/>
    <col min="8147" max="8147" width="1.7109375" style="11" customWidth="1"/>
    <col min="8148" max="8381" width="9.140625" style="11"/>
    <col min="8382" max="8382" width="13.7109375" style="11" bestFit="1" customWidth="1"/>
    <col min="8383" max="8402" width="8.28515625" style="11" customWidth="1"/>
    <col min="8403" max="8403" width="1.7109375" style="11" customWidth="1"/>
    <col min="8404" max="8637" width="9.140625" style="11"/>
    <col min="8638" max="8638" width="13.7109375" style="11" bestFit="1" customWidth="1"/>
    <col min="8639" max="8658" width="8.28515625" style="11" customWidth="1"/>
    <col min="8659" max="8659" width="1.7109375" style="11" customWidth="1"/>
    <col min="8660" max="8893" width="9.140625" style="11"/>
    <col min="8894" max="8894" width="13.7109375" style="11" bestFit="1" customWidth="1"/>
    <col min="8895" max="8914" width="8.28515625" style="11" customWidth="1"/>
    <col min="8915" max="8915" width="1.7109375" style="11" customWidth="1"/>
    <col min="8916" max="9149" width="9.140625" style="11"/>
    <col min="9150" max="9150" width="13.7109375" style="11" bestFit="1" customWidth="1"/>
    <col min="9151" max="9170" width="8.28515625" style="11" customWidth="1"/>
    <col min="9171" max="9171" width="1.7109375" style="11" customWidth="1"/>
    <col min="9172" max="9405" width="9.140625" style="11"/>
    <col min="9406" max="9406" width="13.7109375" style="11" bestFit="1" customWidth="1"/>
    <col min="9407" max="9426" width="8.28515625" style="11" customWidth="1"/>
    <col min="9427" max="9427" width="1.7109375" style="11" customWidth="1"/>
    <col min="9428" max="9661" width="9.140625" style="11"/>
    <col min="9662" max="9662" width="13.7109375" style="11" bestFit="1" customWidth="1"/>
    <col min="9663" max="9682" width="8.28515625" style="11" customWidth="1"/>
    <col min="9683" max="9683" width="1.7109375" style="11" customWidth="1"/>
    <col min="9684" max="9917" width="9.140625" style="11"/>
    <col min="9918" max="9918" width="13.7109375" style="11" bestFit="1" customWidth="1"/>
    <col min="9919" max="9938" width="8.28515625" style="11" customWidth="1"/>
    <col min="9939" max="9939" width="1.7109375" style="11" customWidth="1"/>
    <col min="9940" max="10173" width="9.140625" style="11"/>
    <col min="10174" max="10174" width="13.7109375" style="11" bestFit="1" customWidth="1"/>
    <col min="10175" max="10194" width="8.28515625" style="11" customWidth="1"/>
    <col min="10195" max="10195" width="1.7109375" style="11" customWidth="1"/>
    <col min="10196" max="10429" width="9.140625" style="11"/>
    <col min="10430" max="10430" width="13.7109375" style="11" bestFit="1" customWidth="1"/>
    <col min="10431" max="10450" width="8.28515625" style="11" customWidth="1"/>
    <col min="10451" max="10451" width="1.7109375" style="11" customWidth="1"/>
    <col min="10452" max="10685" width="9.140625" style="11"/>
    <col min="10686" max="10686" width="13.7109375" style="11" bestFit="1" customWidth="1"/>
    <col min="10687" max="10706" width="8.28515625" style="11" customWidth="1"/>
    <col min="10707" max="10707" width="1.7109375" style="11" customWidth="1"/>
    <col min="10708" max="10941" width="9.140625" style="11"/>
    <col min="10942" max="10942" width="13.7109375" style="11" bestFit="1" customWidth="1"/>
    <col min="10943" max="10962" width="8.28515625" style="11" customWidth="1"/>
    <col min="10963" max="10963" width="1.7109375" style="11" customWidth="1"/>
    <col min="10964" max="11197" width="9.140625" style="11"/>
    <col min="11198" max="11198" width="13.7109375" style="11" bestFit="1" customWidth="1"/>
    <col min="11199" max="11218" width="8.28515625" style="11" customWidth="1"/>
    <col min="11219" max="11219" width="1.7109375" style="11" customWidth="1"/>
    <col min="11220" max="11453" width="9.140625" style="11"/>
    <col min="11454" max="11454" width="13.7109375" style="11" bestFit="1" customWidth="1"/>
    <col min="11455" max="11474" width="8.28515625" style="11" customWidth="1"/>
    <col min="11475" max="11475" width="1.7109375" style="11" customWidth="1"/>
    <col min="11476" max="11709" width="9.140625" style="11"/>
    <col min="11710" max="11710" width="13.7109375" style="11" bestFit="1" customWidth="1"/>
    <col min="11711" max="11730" width="8.28515625" style="11" customWidth="1"/>
    <col min="11731" max="11731" width="1.7109375" style="11" customWidth="1"/>
    <col min="11732" max="11965" width="9.140625" style="11"/>
    <col min="11966" max="11966" width="13.7109375" style="11" bestFit="1" customWidth="1"/>
    <col min="11967" max="11986" width="8.28515625" style="11" customWidth="1"/>
    <col min="11987" max="11987" width="1.7109375" style="11" customWidth="1"/>
    <col min="11988" max="12221" width="9.140625" style="11"/>
    <col min="12222" max="12222" width="13.7109375" style="11" bestFit="1" customWidth="1"/>
    <col min="12223" max="12242" width="8.28515625" style="11" customWidth="1"/>
    <col min="12243" max="12243" width="1.7109375" style="11" customWidth="1"/>
    <col min="12244" max="12477" width="9.140625" style="11"/>
    <col min="12478" max="12478" width="13.7109375" style="11" bestFit="1" customWidth="1"/>
    <col min="12479" max="12498" width="8.28515625" style="11" customWidth="1"/>
    <col min="12499" max="12499" width="1.7109375" style="11" customWidth="1"/>
    <col min="12500" max="12733" width="9.140625" style="11"/>
    <col min="12734" max="12734" width="13.7109375" style="11" bestFit="1" customWidth="1"/>
    <col min="12735" max="12754" width="8.28515625" style="11" customWidth="1"/>
    <col min="12755" max="12755" width="1.7109375" style="11" customWidth="1"/>
    <col min="12756" max="12989" width="9.140625" style="11"/>
    <col min="12990" max="12990" width="13.7109375" style="11" bestFit="1" customWidth="1"/>
    <col min="12991" max="13010" width="8.28515625" style="11" customWidth="1"/>
    <col min="13011" max="13011" width="1.7109375" style="11" customWidth="1"/>
    <col min="13012" max="13245" width="9.140625" style="11"/>
    <col min="13246" max="13246" width="13.7109375" style="11" bestFit="1" customWidth="1"/>
    <col min="13247" max="13266" width="8.28515625" style="11" customWidth="1"/>
    <col min="13267" max="13267" width="1.7109375" style="11" customWidth="1"/>
    <col min="13268" max="13501" width="9.140625" style="11"/>
    <col min="13502" max="13502" width="13.7109375" style="11" bestFit="1" customWidth="1"/>
    <col min="13503" max="13522" width="8.28515625" style="11" customWidth="1"/>
    <col min="13523" max="13523" width="1.7109375" style="11" customWidth="1"/>
    <col min="13524" max="13757" width="9.140625" style="11"/>
    <col min="13758" max="13758" width="13.7109375" style="11" bestFit="1" customWidth="1"/>
    <col min="13759" max="13778" width="8.28515625" style="11" customWidth="1"/>
    <col min="13779" max="13779" width="1.7109375" style="11" customWidth="1"/>
    <col min="13780" max="14013" width="9.140625" style="11"/>
    <col min="14014" max="14014" width="13.7109375" style="11" bestFit="1" customWidth="1"/>
    <col min="14015" max="14034" width="8.28515625" style="11" customWidth="1"/>
    <col min="14035" max="14035" width="1.7109375" style="11" customWidth="1"/>
    <col min="14036" max="14269" width="9.140625" style="11"/>
    <col min="14270" max="14270" width="13.7109375" style="11" bestFit="1" customWidth="1"/>
    <col min="14271" max="14290" width="8.28515625" style="11" customWidth="1"/>
    <col min="14291" max="14291" width="1.7109375" style="11" customWidth="1"/>
    <col min="14292" max="14525" width="9.140625" style="11"/>
    <col min="14526" max="14526" width="13.7109375" style="11" bestFit="1" customWidth="1"/>
    <col min="14527" max="14546" width="8.28515625" style="11" customWidth="1"/>
    <col min="14547" max="14547" width="1.7109375" style="11" customWidth="1"/>
    <col min="14548" max="14781" width="9.140625" style="11"/>
    <col min="14782" max="14782" width="13.7109375" style="11" bestFit="1" customWidth="1"/>
    <col min="14783" max="14802" width="8.28515625" style="11" customWidth="1"/>
    <col min="14803" max="14803" width="1.7109375" style="11" customWidth="1"/>
    <col min="14804" max="15037" width="9.140625" style="11"/>
    <col min="15038" max="15038" width="13.7109375" style="11" bestFit="1" customWidth="1"/>
    <col min="15039" max="15058" width="8.28515625" style="11" customWidth="1"/>
    <col min="15059" max="15059" width="1.7109375" style="11" customWidth="1"/>
    <col min="15060" max="15293" width="9.140625" style="11"/>
    <col min="15294" max="15294" width="13.7109375" style="11" bestFit="1" customWidth="1"/>
    <col min="15295" max="15314" width="8.28515625" style="11" customWidth="1"/>
    <col min="15315" max="15315" width="1.7109375" style="11" customWidth="1"/>
    <col min="15316" max="15549" width="9.140625" style="11"/>
    <col min="15550" max="15550" width="13.7109375" style="11" bestFit="1" customWidth="1"/>
    <col min="15551" max="15570" width="8.28515625" style="11" customWidth="1"/>
    <col min="15571" max="15571" width="1.7109375" style="11" customWidth="1"/>
    <col min="15572" max="15805" width="9.140625" style="11"/>
    <col min="15806" max="15806" width="13.7109375" style="11" bestFit="1" customWidth="1"/>
    <col min="15807" max="15826" width="8.28515625" style="11" customWidth="1"/>
    <col min="15827" max="15827" width="1.7109375" style="11" customWidth="1"/>
    <col min="15828" max="16061" width="9.140625" style="11"/>
    <col min="16062" max="16062" width="13.7109375" style="11" bestFit="1" customWidth="1"/>
    <col min="16063" max="16082" width="8.28515625" style="11" customWidth="1"/>
    <col min="16083" max="16083" width="1.7109375" style="11" customWidth="1"/>
    <col min="16084" max="16354" width="9.140625" style="11"/>
    <col min="16355" max="16384" width="8.85546875" style="11" customWidth="1"/>
  </cols>
  <sheetData>
    <row r="1" spans="1:18" x14ac:dyDescent="0.25">
      <c r="R1" s="10"/>
    </row>
    <row r="2" spans="1:18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0"/>
    </row>
    <row r="3" spans="1:18" s="13" customFormat="1" x14ac:dyDescent="0.25">
      <c r="A3" s="175" t="s">
        <v>10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2"/>
    </row>
    <row r="4" spans="1:18" s="13" customForma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2"/>
    </row>
    <row r="5" spans="1:18" s="13" customFormat="1" ht="15" x14ac:dyDescent="0.25">
      <c r="A5" s="176" t="s">
        <v>106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2"/>
    </row>
    <row r="6" spans="1:18" s="13" customFormat="1" ht="15" x14ac:dyDescent="0.25">
      <c r="A6" s="177" t="s">
        <v>102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2"/>
    </row>
    <row r="7" spans="1:18" s="13" customFormat="1" ht="14.25" x14ac:dyDescent="0.2">
      <c r="A7" s="178" t="s">
        <v>64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5"/>
    </row>
    <row r="8" spans="1:18" s="13" customFormat="1" ht="15.75" thickBot="1" x14ac:dyDescent="0.3">
      <c r="A8" s="16" t="s">
        <v>11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2"/>
      <c r="O8" s="18" t="s">
        <v>12</v>
      </c>
      <c r="P8" s="173" t="s">
        <v>95</v>
      </c>
      <c r="Q8" s="173"/>
    </row>
    <row r="9" spans="1:18" x14ac:dyDescent="0.25">
      <c r="A9" s="1" t="s">
        <v>0</v>
      </c>
      <c r="B9" s="54" t="s">
        <v>5</v>
      </c>
      <c r="C9" s="54" t="s">
        <v>6</v>
      </c>
      <c r="D9" s="54" t="s">
        <v>7</v>
      </c>
      <c r="E9" s="54" t="s">
        <v>8</v>
      </c>
      <c r="F9" s="54" t="s">
        <v>13</v>
      </c>
      <c r="G9" s="54" t="s">
        <v>14</v>
      </c>
      <c r="H9" s="54" t="s">
        <v>15</v>
      </c>
      <c r="I9" s="54" t="s">
        <v>16</v>
      </c>
      <c r="J9" s="54" t="s">
        <v>17</v>
      </c>
      <c r="K9" s="54" t="s">
        <v>18</v>
      </c>
      <c r="L9" s="54" t="s">
        <v>19</v>
      </c>
      <c r="M9" s="54" t="s">
        <v>20</v>
      </c>
      <c r="N9" s="54" t="s">
        <v>21</v>
      </c>
      <c r="O9" s="54" t="s">
        <v>22</v>
      </c>
      <c r="P9" s="54" t="s">
        <v>23</v>
      </c>
      <c r="Q9" s="55" t="s">
        <v>24</v>
      </c>
    </row>
    <row r="10" spans="1:18" ht="13.5" thickBot="1" x14ac:dyDescent="0.3">
      <c r="A10" s="118" t="s">
        <v>43</v>
      </c>
      <c r="B10" s="119">
        <v>11.91</v>
      </c>
      <c r="C10" s="119">
        <v>12.41</v>
      </c>
      <c r="D10" s="119">
        <v>12.54</v>
      </c>
      <c r="E10" s="119">
        <v>12.67</v>
      </c>
      <c r="F10" s="119">
        <v>12.91</v>
      </c>
      <c r="G10" s="119">
        <v>14.46</v>
      </c>
      <c r="H10" s="119">
        <v>16.14</v>
      </c>
      <c r="I10" s="119">
        <v>19.37</v>
      </c>
      <c r="J10" s="119">
        <v>23.24</v>
      </c>
      <c r="K10" s="119">
        <v>28.4</v>
      </c>
      <c r="L10" s="119">
        <v>14.91</v>
      </c>
      <c r="M10" s="119">
        <v>17.46</v>
      </c>
      <c r="N10" s="119">
        <v>20.14</v>
      </c>
      <c r="O10" s="119">
        <v>23.37</v>
      </c>
      <c r="P10" s="119">
        <v>28.24</v>
      </c>
      <c r="Q10" s="120">
        <v>33.4</v>
      </c>
    </row>
  </sheetData>
  <sheetProtection algorithmName="SHA-512" hashValue="rs57SxAQUycuDBXsRUov9EfPBVpGJrG1yFw0ZMPt0/wnJgRfDWMxr1T6aIStWRaFKFd+1aStbjEklm1/HCmZqw==" saltValue="Jbc/Lncg2Q1nhje5sn5jfA==" spinCount="100000" sheet="1" objects="1" scenarios="1"/>
  <mergeCells count="6">
    <mergeCell ref="P8:Q8"/>
    <mergeCell ref="A2:Q2"/>
    <mergeCell ref="A3:Q3"/>
    <mergeCell ref="A5:Q5"/>
    <mergeCell ref="A6:Q6"/>
    <mergeCell ref="A7:Q7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workbookViewId="0">
      <selection activeCell="I27" sqref="I27"/>
    </sheetView>
  </sheetViews>
  <sheetFormatPr defaultRowHeight="12.75" x14ac:dyDescent="0.2"/>
  <cols>
    <col min="1" max="1" width="13.5703125" style="138" bestFit="1" customWidth="1"/>
    <col min="2" max="9" width="13.140625" style="144" bestFit="1" customWidth="1"/>
    <col min="10" max="10" width="11" style="138" customWidth="1"/>
    <col min="11" max="15" width="13.140625" style="138" bestFit="1" customWidth="1"/>
    <col min="16" max="256" width="9.140625" style="138"/>
    <col min="257" max="257" width="13.5703125" style="138" bestFit="1" customWidth="1"/>
    <col min="258" max="265" width="13.140625" style="138" bestFit="1" customWidth="1"/>
    <col min="266" max="266" width="11" style="138" customWidth="1"/>
    <col min="267" max="271" width="13.140625" style="138" bestFit="1" customWidth="1"/>
    <col min="272" max="512" width="9.140625" style="138"/>
    <col min="513" max="513" width="13.5703125" style="138" bestFit="1" customWidth="1"/>
    <col min="514" max="521" width="13.140625" style="138" bestFit="1" customWidth="1"/>
    <col min="522" max="522" width="11" style="138" customWidth="1"/>
    <col min="523" max="527" width="13.140625" style="138" bestFit="1" customWidth="1"/>
    <col min="528" max="768" width="9.140625" style="138"/>
    <col min="769" max="769" width="13.5703125" style="138" bestFit="1" customWidth="1"/>
    <col min="770" max="777" width="13.140625" style="138" bestFit="1" customWidth="1"/>
    <col min="778" max="778" width="11" style="138" customWidth="1"/>
    <col min="779" max="783" width="13.140625" style="138" bestFit="1" customWidth="1"/>
    <col min="784" max="1024" width="9.140625" style="138"/>
    <col min="1025" max="1025" width="13.5703125" style="138" bestFit="1" customWidth="1"/>
    <col min="1026" max="1033" width="13.140625" style="138" bestFit="1" customWidth="1"/>
    <col min="1034" max="1034" width="11" style="138" customWidth="1"/>
    <col min="1035" max="1039" width="13.140625" style="138" bestFit="1" customWidth="1"/>
    <col min="1040" max="1280" width="9.140625" style="138"/>
    <col min="1281" max="1281" width="13.5703125" style="138" bestFit="1" customWidth="1"/>
    <col min="1282" max="1289" width="13.140625" style="138" bestFit="1" customWidth="1"/>
    <col min="1290" max="1290" width="11" style="138" customWidth="1"/>
    <col min="1291" max="1295" width="13.140625" style="138" bestFit="1" customWidth="1"/>
    <col min="1296" max="1536" width="9.140625" style="138"/>
    <col min="1537" max="1537" width="13.5703125" style="138" bestFit="1" customWidth="1"/>
    <col min="1538" max="1545" width="13.140625" style="138" bestFit="1" customWidth="1"/>
    <col min="1546" max="1546" width="11" style="138" customWidth="1"/>
    <col min="1547" max="1551" width="13.140625" style="138" bestFit="1" customWidth="1"/>
    <col min="1552" max="1792" width="9.140625" style="138"/>
    <col min="1793" max="1793" width="13.5703125" style="138" bestFit="1" customWidth="1"/>
    <col min="1794" max="1801" width="13.140625" style="138" bestFit="1" customWidth="1"/>
    <col min="1802" max="1802" width="11" style="138" customWidth="1"/>
    <col min="1803" max="1807" width="13.140625" style="138" bestFit="1" customWidth="1"/>
    <col min="1808" max="2048" width="9.140625" style="138"/>
    <col min="2049" max="2049" width="13.5703125" style="138" bestFit="1" customWidth="1"/>
    <col min="2050" max="2057" width="13.140625" style="138" bestFit="1" customWidth="1"/>
    <col min="2058" max="2058" width="11" style="138" customWidth="1"/>
    <col min="2059" max="2063" width="13.140625" style="138" bestFit="1" customWidth="1"/>
    <col min="2064" max="2304" width="9.140625" style="138"/>
    <col min="2305" max="2305" width="13.5703125" style="138" bestFit="1" customWidth="1"/>
    <col min="2306" max="2313" width="13.140625" style="138" bestFit="1" customWidth="1"/>
    <col min="2314" max="2314" width="11" style="138" customWidth="1"/>
    <col min="2315" max="2319" width="13.140625" style="138" bestFit="1" customWidth="1"/>
    <col min="2320" max="2560" width="9.140625" style="138"/>
    <col min="2561" max="2561" width="13.5703125" style="138" bestFit="1" customWidth="1"/>
    <col min="2562" max="2569" width="13.140625" style="138" bestFit="1" customWidth="1"/>
    <col min="2570" max="2570" width="11" style="138" customWidth="1"/>
    <col min="2571" max="2575" width="13.140625" style="138" bestFit="1" customWidth="1"/>
    <col min="2576" max="2816" width="9.140625" style="138"/>
    <col min="2817" max="2817" width="13.5703125" style="138" bestFit="1" customWidth="1"/>
    <col min="2818" max="2825" width="13.140625" style="138" bestFit="1" customWidth="1"/>
    <col min="2826" max="2826" width="11" style="138" customWidth="1"/>
    <col min="2827" max="2831" width="13.140625" style="138" bestFit="1" customWidth="1"/>
    <col min="2832" max="3072" width="9.140625" style="138"/>
    <col min="3073" max="3073" width="13.5703125" style="138" bestFit="1" customWidth="1"/>
    <col min="3074" max="3081" width="13.140625" style="138" bestFit="1" customWidth="1"/>
    <col min="3082" max="3082" width="11" style="138" customWidth="1"/>
    <col min="3083" max="3087" width="13.140625" style="138" bestFit="1" customWidth="1"/>
    <col min="3088" max="3328" width="9.140625" style="138"/>
    <col min="3329" max="3329" width="13.5703125" style="138" bestFit="1" customWidth="1"/>
    <col min="3330" max="3337" width="13.140625" style="138" bestFit="1" customWidth="1"/>
    <col min="3338" max="3338" width="11" style="138" customWidth="1"/>
    <col min="3339" max="3343" width="13.140625" style="138" bestFit="1" customWidth="1"/>
    <col min="3344" max="3584" width="9.140625" style="138"/>
    <col min="3585" max="3585" width="13.5703125" style="138" bestFit="1" customWidth="1"/>
    <col min="3586" max="3593" width="13.140625" style="138" bestFit="1" customWidth="1"/>
    <col min="3594" max="3594" width="11" style="138" customWidth="1"/>
    <col min="3595" max="3599" width="13.140625" style="138" bestFit="1" customWidth="1"/>
    <col min="3600" max="3840" width="9.140625" style="138"/>
    <col min="3841" max="3841" width="13.5703125" style="138" bestFit="1" customWidth="1"/>
    <col min="3842" max="3849" width="13.140625" style="138" bestFit="1" customWidth="1"/>
    <col min="3850" max="3850" width="11" style="138" customWidth="1"/>
    <col min="3851" max="3855" width="13.140625" style="138" bestFit="1" customWidth="1"/>
    <col min="3856" max="4096" width="9.140625" style="138"/>
    <col min="4097" max="4097" width="13.5703125" style="138" bestFit="1" customWidth="1"/>
    <col min="4098" max="4105" width="13.140625" style="138" bestFit="1" customWidth="1"/>
    <col min="4106" max="4106" width="11" style="138" customWidth="1"/>
    <col min="4107" max="4111" width="13.140625" style="138" bestFit="1" customWidth="1"/>
    <col min="4112" max="4352" width="9.140625" style="138"/>
    <col min="4353" max="4353" width="13.5703125" style="138" bestFit="1" customWidth="1"/>
    <col min="4354" max="4361" width="13.140625" style="138" bestFit="1" customWidth="1"/>
    <col min="4362" max="4362" width="11" style="138" customWidth="1"/>
    <col min="4363" max="4367" width="13.140625" style="138" bestFit="1" customWidth="1"/>
    <col min="4368" max="4608" width="9.140625" style="138"/>
    <col min="4609" max="4609" width="13.5703125" style="138" bestFit="1" customWidth="1"/>
    <col min="4610" max="4617" width="13.140625" style="138" bestFit="1" customWidth="1"/>
    <col min="4618" max="4618" width="11" style="138" customWidth="1"/>
    <col min="4619" max="4623" width="13.140625" style="138" bestFit="1" customWidth="1"/>
    <col min="4624" max="4864" width="9.140625" style="138"/>
    <col min="4865" max="4865" width="13.5703125" style="138" bestFit="1" customWidth="1"/>
    <col min="4866" max="4873" width="13.140625" style="138" bestFit="1" customWidth="1"/>
    <col min="4874" max="4874" width="11" style="138" customWidth="1"/>
    <col min="4875" max="4879" width="13.140625" style="138" bestFit="1" customWidth="1"/>
    <col min="4880" max="5120" width="9.140625" style="138"/>
    <col min="5121" max="5121" width="13.5703125" style="138" bestFit="1" customWidth="1"/>
    <col min="5122" max="5129" width="13.140625" style="138" bestFit="1" customWidth="1"/>
    <col min="5130" max="5130" width="11" style="138" customWidth="1"/>
    <col min="5131" max="5135" width="13.140625" style="138" bestFit="1" customWidth="1"/>
    <col min="5136" max="5376" width="9.140625" style="138"/>
    <col min="5377" max="5377" width="13.5703125" style="138" bestFit="1" customWidth="1"/>
    <col min="5378" max="5385" width="13.140625" style="138" bestFit="1" customWidth="1"/>
    <col min="5386" max="5386" width="11" style="138" customWidth="1"/>
    <col min="5387" max="5391" width="13.140625" style="138" bestFit="1" customWidth="1"/>
    <col min="5392" max="5632" width="9.140625" style="138"/>
    <col min="5633" max="5633" width="13.5703125" style="138" bestFit="1" customWidth="1"/>
    <col min="5634" max="5641" width="13.140625" style="138" bestFit="1" customWidth="1"/>
    <col min="5642" max="5642" width="11" style="138" customWidth="1"/>
    <col min="5643" max="5647" width="13.140625" style="138" bestFit="1" customWidth="1"/>
    <col min="5648" max="5888" width="9.140625" style="138"/>
    <col min="5889" max="5889" width="13.5703125" style="138" bestFit="1" customWidth="1"/>
    <col min="5890" max="5897" width="13.140625" style="138" bestFit="1" customWidth="1"/>
    <col min="5898" max="5898" width="11" style="138" customWidth="1"/>
    <col min="5899" max="5903" width="13.140625" style="138" bestFit="1" customWidth="1"/>
    <col min="5904" max="6144" width="9.140625" style="138"/>
    <col min="6145" max="6145" width="13.5703125" style="138" bestFit="1" customWidth="1"/>
    <col min="6146" max="6153" width="13.140625" style="138" bestFit="1" customWidth="1"/>
    <col min="6154" max="6154" width="11" style="138" customWidth="1"/>
    <col min="6155" max="6159" width="13.140625" style="138" bestFit="1" customWidth="1"/>
    <col min="6160" max="6400" width="9.140625" style="138"/>
    <col min="6401" max="6401" width="13.5703125" style="138" bestFit="1" customWidth="1"/>
    <col min="6402" max="6409" width="13.140625" style="138" bestFit="1" customWidth="1"/>
    <col min="6410" max="6410" width="11" style="138" customWidth="1"/>
    <col min="6411" max="6415" width="13.140625" style="138" bestFit="1" customWidth="1"/>
    <col min="6416" max="6656" width="9.140625" style="138"/>
    <col min="6657" max="6657" width="13.5703125" style="138" bestFit="1" customWidth="1"/>
    <col min="6658" max="6665" width="13.140625" style="138" bestFit="1" customWidth="1"/>
    <col min="6666" max="6666" width="11" style="138" customWidth="1"/>
    <col min="6667" max="6671" width="13.140625" style="138" bestFit="1" customWidth="1"/>
    <col min="6672" max="6912" width="9.140625" style="138"/>
    <col min="6913" max="6913" width="13.5703125" style="138" bestFit="1" customWidth="1"/>
    <col min="6914" max="6921" width="13.140625" style="138" bestFit="1" customWidth="1"/>
    <col min="6922" max="6922" width="11" style="138" customWidth="1"/>
    <col min="6923" max="6927" width="13.140625" style="138" bestFit="1" customWidth="1"/>
    <col min="6928" max="7168" width="9.140625" style="138"/>
    <col min="7169" max="7169" width="13.5703125" style="138" bestFit="1" customWidth="1"/>
    <col min="7170" max="7177" width="13.140625" style="138" bestFit="1" customWidth="1"/>
    <col min="7178" max="7178" width="11" style="138" customWidth="1"/>
    <col min="7179" max="7183" width="13.140625" style="138" bestFit="1" customWidth="1"/>
    <col min="7184" max="7424" width="9.140625" style="138"/>
    <col min="7425" max="7425" width="13.5703125" style="138" bestFit="1" customWidth="1"/>
    <col min="7426" max="7433" width="13.140625" style="138" bestFit="1" customWidth="1"/>
    <col min="7434" max="7434" width="11" style="138" customWidth="1"/>
    <col min="7435" max="7439" width="13.140625" style="138" bestFit="1" customWidth="1"/>
    <col min="7440" max="7680" width="9.140625" style="138"/>
    <col min="7681" max="7681" width="13.5703125" style="138" bestFit="1" customWidth="1"/>
    <col min="7682" max="7689" width="13.140625" style="138" bestFit="1" customWidth="1"/>
    <col min="7690" max="7690" width="11" style="138" customWidth="1"/>
    <col min="7691" max="7695" width="13.140625" style="138" bestFit="1" customWidth="1"/>
    <col min="7696" max="7936" width="9.140625" style="138"/>
    <col min="7937" max="7937" width="13.5703125" style="138" bestFit="1" customWidth="1"/>
    <col min="7938" max="7945" width="13.140625" style="138" bestFit="1" customWidth="1"/>
    <col min="7946" max="7946" width="11" style="138" customWidth="1"/>
    <col min="7947" max="7951" width="13.140625" style="138" bestFit="1" customWidth="1"/>
    <col min="7952" max="8192" width="9.140625" style="138"/>
    <col min="8193" max="8193" width="13.5703125" style="138" bestFit="1" customWidth="1"/>
    <col min="8194" max="8201" width="13.140625" style="138" bestFit="1" customWidth="1"/>
    <col min="8202" max="8202" width="11" style="138" customWidth="1"/>
    <col min="8203" max="8207" width="13.140625" style="138" bestFit="1" customWidth="1"/>
    <col min="8208" max="8448" width="9.140625" style="138"/>
    <col min="8449" max="8449" width="13.5703125" style="138" bestFit="1" customWidth="1"/>
    <col min="8450" max="8457" width="13.140625" style="138" bestFit="1" customWidth="1"/>
    <col min="8458" max="8458" width="11" style="138" customWidth="1"/>
    <col min="8459" max="8463" width="13.140625" style="138" bestFit="1" customWidth="1"/>
    <col min="8464" max="8704" width="9.140625" style="138"/>
    <col min="8705" max="8705" width="13.5703125" style="138" bestFit="1" customWidth="1"/>
    <col min="8706" max="8713" width="13.140625" style="138" bestFit="1" customWidth="1"/>
    <col min="8714" max="8714" width="11" style="138" customWidth="1"/>
    <col min="8715" max="8719" width="13.140625" style="138" bestFit="1" customWidth="1"/>
    <col min="8720" max="8960" width="9.140625" style="138"/>
    <col min="8961" max="8961" width="13.5703125" style="138" bestFit="1" customWidth="1"/>
    <col min="8962" max="8969" width="13.140625" style="138" bestFit="1" customWidth="1"/>
    <col min="8970" max="8970" width="11" style="138" customWidth="1"/>
    <col min="8971" max="8975" width="13.140625" style="138" bestFit="1" customWidth="1"/>
    <col min="8976" max="9216" width="9.140625" style="138"/>
    <col min="9217" max="9217" width="13.5703125" style="138" bestFit="1" customWidth="1"/>
    <col min="9218" max="9225" width="13.140625" style="138" bestFit="1" customWidth="1"/>
    <col min="9226" max="9226" width="11" style="138" customWidth="1"/>
    <col min="9227" max="9231" width="13.140625" style="138" bestFit="1" customWidth="1"/>
    <col min="9232" max="9472" width="9.140625" style="138"/>
    <col min="9473" max="9473" width="13.5703125" style="138" bestFit="1" customWidth="1"/>
    <col min="9474" max="9481" width="13.140625" style="138" bestFit="1" customWidth="1"/>
    <col min="9482" max="9482" width="11" style="138" customWidth="1"/>
    <col min="9483" max="9487" width="13.140625" style="138" bestFit="1" customWidth="1"/>
    <col min="9488" max="9728" width="9.140625" style="138"/>
    <col min="9729" max="9729" width="13.5703125" style="138" bestFit="1" customWidth="1"/>
    <col min="9730" max="9737" width="13.140625" style="138" bestFit="1" customWidth="1"/>
    <col min="9738" max="9738" width="11" style="138" customWidth="1"/>
    <col min="9739" max="9743" width="13.140625" style="138" bestFit="1" customWidth="1"/>
    <col min="9744" max="9984" width="9.140625" style="138"/>
    <col min="9985" max="9985" width="13.5703125" style="138" bestFit="1" customWidth="1"/>
    <col min="9986" max="9993" width="13.140625" style="138" bestFit="1" customWidth="1"/>
    <col min="9994" max="9994" width="11" style="138" customWidth="1"/>
    <col min="9995" max="9999" width="13.140625" style="138" bestFit="1" customWidth="1"/>
    <col min="10000" max="10240" width="9.140625" style="138"/>
    <col min="10241" max="10241" width="13.5703125" style="138" bestFit="1" customWidth="1"/>
    <col min="10242" max="10249" width="13.140625" style="138" bestFit="1" customWidth="1"/>
    <col min="10250" max="10250" width="11" style="138" customWidth="1"/>
    <col min="10251" max="10255" width="13.140625" style="138" bestFit="1" customWidth="1"/>
    <col min="10256" max="10496" width="9.140625" style="138"/>
    <col min="10497" max="10497" width="13.5703125" style="138" bestFit="1" customWidth="1"/>
    <col min="10498" max="10505" width="13.140625" style="138" bestFit="1" customWidth="1"/>
    <col min="10506" max="10506" width="11" style="138" customWidth="1"/>
    <col min="10507" max="10511" width="13.140625" style="138" bestFit="1" customWidth="1"/>
    <col min="10512" max="10752" width="9.140625" style="138"/>
    <col min="10753" max="10753" width="13.5703125" style="138" bestFit="1" customWidth="1"/>
    <col min="10754" max="10761" width="13.140625" style="138" bestFit="1" customWidth="1"/>
    <col min="10762" max="10762" width="11" style="138" customWidth="1"/>
    <col min="10763" max="10767" width="13.140625" style="138" bestFit="1" customWidth="1"/>
    <col min="10768" max="11008" width="9.140625" style="138"/>
    <col min="11009" max="11009" width="13.5703125" style="138" bestFit="1" customWidth="1"/>
    <col min="11010" max="11017" width="13.140625" style="138" bestFit="1" customWidth="1"/>
    <col min="11018" max="11018" width="11" style="138" customWidth="1"/>
    <col min="11019" max="11023" width="13.140625" style="138" bestFit="1" customWidth="1"/>
    <col min="11024" max="11264" width="9.140625" style="138"/>
    <col min="11265" max="11265" width="13.5703125" style="138" bestFit="1" customWidth="1"/>
    <col min="11266" max="11273" width="13.140625" style="138" bestFit="1" customWidth="1"/>
    <col min="11274" max="11274" width="11" style="138" customWidth="1"/>
    <col min="11275" max="11279" width="13.140625" style="138" bestFit="1" customWidth="1"/>
    <col min="11280" max="11520" width="9.140625" style="138"/>
    <col min="11521" max="11521" width="13.5703125" style="138" bestFit="1" customWidth="1"/>
    <col min="11522" max="11529" width="13.140625" style="138" bestFit="1" customWidth="1"/>
    <col min="11530" max="11530" width="11" style="138" customWidth="1"/>
    <col min="11531" max="11535" width="13.140625" style="138" bestFit="1" customWidth="1"/>
    <col min="11536" max="11776" width="9.140625" style="138"/>
    <col min="11777" max="11777" width="13.5703125" style="138" bestFit="1" customWidth="1"/>
    <col min="11778" max="11785" width="13.140625" style="138" bestFit="1" customWidth="1"/>
    <col min="11786" max="11786" width="11" style="138" customWidth="1"/>
    <col min="11787" max="11791" width="13.140625" style="138" bestFit="1" customWidth="1"/>
    <col min="11792" max="12032" width="9.140625" style="138"/>
    <col min="12033" max="12033" width="13.5703125" style="138" bestFit="1" customWidth="1"/>
    <col min="12034" max="12041" width="13.140625" style="138" bestFit="1" customWidth="1"/>
    <col min="12042" max="12042" width="11" style="138" customWidth="1"/>
    <col min="12043" max="12047" width="13.140625" style="138" bestFit="1" customWidth="1"/>
    <col min="12048" max="12288" width="9.140625" style="138"/>
    <col min="12289" max="12289" width="13.5703125" style="138" bestFit="1" customWidth="1"/>
    <col min="12290" max="12297" width="13.140625" style="138" bestFit="1" customWidth="1"/>
    <col min="12298" max="12298" width="11" style="138" customWidth="1"/>
    <col min="12299" max="12303" width="13.140625" style="138" bestFit="1" customWidth="1"/>
    <col min="12304" max="12544" width="9.140625" style="138"/>
    <col min="12545" max="12545" width="13.5703125" style="138" bestFit="1" customWidth="1"/>
    <col min="12546" max="12553" width="13.140625" style="138" bestFit="1" customWidth="1"/>
    <col min="12554" max="12554" width="11" style="138" customWidth="1"/>
    <col min="12555" max="12559" width="13.140625" style="138" bestFit="1" customWidth="1"/>
    <col min="12560" max="12800" width="9.140625" style="138"/>
    <col min="12801" max="12801" width="13.5703125" style="138" bestFit="1" customWidth="1"/>
    <col min="12802" max="12809" width="13.140625" style="138" bestFit="1" customWidth="1"/>
    <col min="12810" max="12810" width="11" style="138" customWidth="1"/>
    <col min="12811" max="12815" width="13.140625" style="138" bestFit="1" customWidth="1"/>
    <col min="12816" max="13056" width="9.140625" style="138"/>
    <col min="13057" max="13057" width="13.5703125" style="138" bestFit="1" customWidth="1"/>
    <col min="13058" max="13065" width="13.140625" style="138" bestFit="1" customWidth="1"/>
    <col min="13066" max="13066" width="11" style="138" customWidth="1"/>
    <col min="13067" max="13071" width="13.140625" style="138" bestFit="1" customWidth="1"/>
    <col min="13072" max="13312" width="9.140625" style="138"/>
    <col min="13313" max="13313" width="13.5703125" style="138" bestFit="1" customWidth="1"/>
    <col min="13314" max="13321" width="13.140625" style="138" bestFit="1" customWidth="1"/>
    <col min="13322" max="13322" width="11" style="138" customWidth="1"/>
    <col min="13323" max="13327" width="13.140625" style="138" bestFit="1" customWidth="1"/>
    <col min="13328" max="13568" width="9.140625" style="138"/>
    <col min="13569" max="13569" width="13.5703125" style="138" bestFit="1" customWidth="1"/>
    <col min="13570" max="13577" width="13.140625" style="138" bestFit="1" customWidth="1"/>
    <col min="13578" max="13578" width="11" style="138" customWidth="1"/>
    <col min="13579" max="13583" width="13.140625" style="138" bestFit="1" customWidth="1"/>
    <col min="13584" max="13824" width="9.140625" style="138"/>
    <col min="13825" max="13825" width="13.5703125" style="138" bestFit="1" customWidth="1"/>
    <col min="13826" max="13833" width="13.140625" style="138" bestFit="1" customWidth="1"/>
    <col min="13834" max="13834" width="11" style="138" customWidth="1"/>
    <col min="13835" max="13839" width="13.140625" style="138" bestFit="1" customWidth="1"/>
    <col min="13840" max="14080" width="9.140625" style="138"/>
    <col min="14081" max="14081" width="13.5703125" style="138" bestFit="1" customWidth="1"/>
    <col min="14082" max="14089" width="13.140625" style="138" bestFit="1" customWidth="1"/>
    <col min="14090" max="14090" width="11" style="138" customWidth="1"/>
    <col min="14091" max="14095" width="13.140625" style="138" bestFit="1" customWidth="1"/>
    <col min="14096" max="14336" width="9.140625" style="138"/>
    <col min="14337" max="14337" width="13.5703125" style="138" bestFit="1" customWidth="1"/>
    <col min="14338" max="14345" width="13.140625" style="138" bestFit="1" customWidth="1"/>
    <col min="14346" max="14346" width="11" style="138" customWidth="1"/>
    <col min="14347" max="14351" width="13.140625" style="138" bestFit="1" customWidth="1"/>
    <col min="14352" max="14592" width="9.140625" style="138"/>
    <col min="14593" max="14593" width="13.5703125" style="138" bestFit="1" customWidth="1"/>
    <col min="14594" max="14601" width="13.140625" style="138" bestFit="1" customWidth="1"/>
    <col min="14602" max="14602" width="11" style="138" customWidth="1"/>
    <col min="14603" max="14607" width="13.140625" style="138" bestFit="1" customWidth="1"/>
    <col min="14608" max="14848" width="9.140625" style="138"/>
    <col min="14849" max="14849" width="13.5703125" style="138" bestFit="1" customWidth="1"/>
    <col min="14850" max="14857" width="13.140625" style="138" bestFit="1" customWidth="1"/>
    <col min="14858" max="14858" width="11" style="138" customWidth="1"/>
    <col min="14859" max="14863" width="13.140625" style="138" bestFit="1" customWidth="1"/>
    <col min="14864" max="15104" width="9.140625" style="138"/>
    <col min="15105" max="15105" width="13.5703125" style="138" bestFit="1" customWidth="1"/>
    <col min="15106" max="15113" width="13.140625" style="138" bestFit="1" customWidth="1"/>
    <col min="15114" max="15114" width="11" style="138" customWidth="1"/>
    <col min="15115" max="15119" width="13.140625" style="138" bestFit="1" customWidth="1"/>
    <col min="15120" max="15360" width="9.140625" style="138"/>
    <col min="15361" max="15361" width="13.5703125" style="138" bestFit="1" customWidth="1"/>
    <col min="15362" max="15369" width="13.140625" style="138" bestFit="1" customWidth="1"/>
    <col min="15370" max="15370" width="11" style="138" customWidth="1"/>
    <col min="15371" max="15375" width="13.140625" style="138" bestFit="1" customWidth="1"/>
    <col min="15376" max="15616" width="9.140625" style="138"/>
    <col min="15617" max="15617" width="13.5703125" style="138" bestFit="1" customWidth="1"/>
    <col min="15618" max="15625" width="13.140625" style="138" bestFit="1" customWidth="1"/>
    <col min="15626" max="15626" width="11" style="138" customWidth="1"/>
    <col min="15627" max="15631" width="13.140625" style="138" bestFit="1" customWidth="1"/>
    <col min="15632" max="15872" width="9.140625" style="138"/>
    <col min="15873" max="15873" width="13.5703125" style="138" bestFit="1" customWidth="1"/>
    <col min="15874" max="15881" width="13.140625" style="138" bestFit="1" customWidth="1"/>
    <col min="15882" max="15882" width="11" style="138" customWidth="1"/>
    <col min="15883" max="15887" width="13.140625" style="138" bestFit="1" customWidth="1"/>
    <col min="15888" max="16128" width="9.140625" style="138"/>
    <col min="16129" max="16129" width="13.5703125" style="138" bestFit="1" customWidth="1"/>
    <col min="16130" max="16137" width="13.140625" style="138" bestFit="1" customWidth="1"/>
    <col min="16138" max="16138" width="11" style="138" customWidth="1"/>
    <col min="16139" max="16143" width="13.140625" style="138" bestFit="1" customWidth="1"/>
    <col min="16144" max="16384" width="9.140625" style="138"/>
  </cols>
  <sheetData>
    <row r="1" spans="1:18" ht="12.75" customHeight="1" x14ac:dyDescent="0.2">
      <c r="A1" s="179" t="s">
        <v>107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8" ht="12.75" customHeight="1" x14ac:dyDescent="0.2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8" s="13" customFormat="1" ht="15" customHeight="1" x14ac:dyDescent="0.25">
      <c r="A3" s="176" t="s">
        <v>119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1"/>
      <c r="Q3" s="171"/>
      <c r="R3" s="12"/>
    </row>
    <row r="4" spans="1:18" s="13" customFormat="1" ht="15" customHeight="1" x14ac:dyDescent="0.2">
      <c r="A4" s="177" t="s">
        <v>93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38"/>
      <c r="Q4" s="138"/>
      <c r="R4" s="12"/>
    </row>
    <row r="5" spans="1:18" s="13" customFormat="1" ht="15" customHeight="1" x14ac:dyDescent="0.2">
      <c r="A5" s="178" t="s">
        <v>120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2"/>
      <c r="Q5" s="172"/>
      <c r="R5" s="15"/>
    </row>
    <row r="6" spans="1:18" ht="12.75" customHeight="1" x14ac:dyDescent="0.2">
      <c r="A6" s="139"/>
      <c r="B6" s="140"/>
      <c r="C6" s="141"/>
      <c r="D6" s="142"/>
      <c r="E6" s="143"/>
      <c r="F6" s="142"/>
      <c r="G6" s="142"/>
      <c r="H6" s="142"/>
      <c r="I6" s="143"/>
    </row>
    <row r="7" spans="1:18" ht="15.75" thickBot="1" x14ac:dyDescent="0.3">
      <c r="I7" s="145"/>
      <c r="N7" s="146" t="s">
        <v>108</v>
      </c>
      <c r="O7" s="147">
        <v>43861</v>
      </c>
    </row>
    <row r="8" spans="1:18" x14ac:dyDescent="0.2">
      <c r="A8" s="148" t="s">
        <v>109</v>
      </c>
      <c r="B8" s="181" t="s">
        <v>110</v>
      </c>
      <c r="C8" s="182"/>
      <c r="D8" s="182"/>
      <c r="E8" s="182"/>
      <c r="F8" s="182"/>
      <c r="G8" s="182"/>
      <c r="H8" s="182"/>
      <c r="I8" s="182"/>
      <c r="J8" s="183" t="s">
        <v>111</v>
      </c>
      <c r="K8" s="184"/>
      <c r="L8" s="184"/>
      <c r="M8" s="184"/>
      <c r="N8" s="184"/>
      <c r="O8" s="185"/>
    </row>
    <row r="9" spans="1:18" x14ac:dyDescent="0.2">
      <c r="A9" s="149" t="s">
        <v>112</v>
      </c>
      <c r="B9" s="150" t="s">
        <v>113</v>
      </c>
      <c r="C9" s="150" t="s">
        <v>114</v>
      </c>
      <c r="D9" s="151" t="s">
        <v>13</v>
      </c>
      <c r="E9" s="152" t="s">
        <v>14</v>
      </c>
      <c r="F9" s="151" t="s">
        <v>15</v>
      </c>
      <c r="G9" s="152" t="s">
        <v>16</v>
      </c>
      <c r="H9" s="151" t="s">
        <v>17</v>
      </c>
      <c r="I9" s="152" t="s">
        <v>18</v>
      </c>
      <c r="J9" s="151" t="s">
        <v>19</v>
      </c>
      <c r="K9" s="152" t="s">
        <v>20</v>
      </c>
      <c r="L9" s="152" t="s">
        <v>21</v>
      </c>
      <c r="M9" s="152" t="s">
        <v>22</v>
      </c>
      <c r="N9" s="152" t="s">
        <v>23</v>
      </c>
      <c r="O9" s="153" t="s">
        <v>24</v>
      </c>
    </row>
    <row r="10" spans="1:18" x14ac:dyDescent="0.2">
      <c r="A10" s="154" t="s">
        <v>115</v>
      </c>
      <c r="B10" s="155">
        <v>32.800000000000004</v>
      </c>
      <c r="C10" s="156">
        <v>35.300000000000004</v>
      </c>
      <c r="D10" s="157">
        <v>49.800000000000004</v>
      </c>
      <c r="E10" s="155">
        <v>77.199999999999989</v>
      </c>
      <c r="F10" s="155">
        <v>93.899999999999991</v>
      </c>
      <c r="G10" s="155">
        <v>110.6</v>
      </c>
      <c r="H10" s="155">
        <v>132.29999999999998</v>
      </c>
      <c r="I10" s="158">
        <v>153.9</v>
      </c>
      <c r="J10" s="159">
        <v>76.199999999999989</v>
      </c>
      <c r="K10" s="155">
        <v>101.5</v>
      </c>
      <c r="L10" s="155">
        <v>117.6</v>
      </c>
      <c r="M10" s="155">
        <v>133.69999999999999</v>
      </c>
      <c r="N10" s="155">
        <v>152.19999999999999</v>
      </c>
      <c r="O10" s="160">
        <v>170.6</v>
      </c>
    </row>
    <row r="11" spans="1:18" x14ac:dyDescent="0.2">
      <c r="A11" s="161" t="s">
        <v>44</v>
      </c>
      <c r="B11" s="162">
        <v>34</v>
      </c>
      <c r="C11" s="162">
        <v>37.300000000000004</v>
      </c>
      <c r="D11" s="162">
        <v>53.2</v>
      </c>
      <c r="E11" s="162">
        <v>81.199999999999989</v>
      </c>
      <c r="F11" s="162">
        <v>98.8</v>
      </c>
      <c r="G11" s="162">
        <v>116.39999999999999</v>
      </c>
      <c r="H11" s="162">
        <v>136.5</v>
      </c>
      <c r="I11" s="162">
        <v>156.6</v>
      </c>
      <c r="J11" s="162">
        <v>78.8</v>
      </c>
      <c r="K11" s="162">
        <v>103.3</v>
      </c>
      <c r="L11" s="162">
        <v>119.8</v>
      </c>
      <c r="M11" s="162">
        <v>136.19999999999999</v>
      </c>
      <c r="N11" s="162">
        <v>154.79999999999998</v>
      </c>
      <c r="O11" s="163">
        <v>173.4</v>
      </c>
    </row>
    <row r="12" spans="1:18" x14ac:dyDescent="0.2">
      <c r="A12" s="154" t="s">
        <v>116</v>
      </c>
      <c r="B12" s="155">
        <v>35.200000000000003</v>
      </c>
      <c r="C12" s="156">
        <v>39.300000000000004</v>
      </c>
      <c r="D12" s="157">
        <v>56.5</v>
      </c>
      <c r="E12" s="155">
        <v>85.1</v>
      </c>
      <c r="F12" s="155">
        <v>103.69999999999999</v>
      </c>
      <c r="G12" s="155">
        <v>122.19999999999999</v>
      </c>
      <c r="H12" s="155">
        <v>140.69999999999999</v>
      </c>
      <c r="I12" s="158">
        <v>159.29999999999998</v>
      </c>
      <c r="J12" s="159">
        <v>81.5</v>
      </c>
      <c r="K12" s="155">
        <v>105.19999999999999</v>
      </c>
      <c r="L12" s="155">
        <v>122</v>
      </c>
      <c r="M12" s="155">
        <v>138.69999999999999</v>
      </c>
      <c r="N12" s="155">
        <v>157.4</v>
      </c>
      <c r="O12" s="160">
        <v>176.1</v>
      </c>
    </row>
    <row r="13" spans="1:18" x14ac:dyDescent="0.2">
      <c r="A13" s="161" t="s">
        <v>46</v>
      </c>
      <c r="B13" s="162">
        <v>38.800000000000004</v>
      </c>
      <c r="C13" s="164">
        <v>43.300000000000004</v>
      </c>
      <c r="D13" s="165">
        <v>67.699999999999989</v>
      </c>
      <c r="E13" s="162">
        <v>102.5</v>
      </c>
      <c r="F13" s="162">
        <v>125</v>
      </c>
      <c r="G13" s="162">
        <v>147.5</v>
      </c>
      <c r="H13" s="162">
        <v>171.9</v>
      </c>
      <c r="I13" s="166">
        <v>196.29999999999998</v>
      </c>
      <c r="J13" s="167">
        <v>98.199999999999989</v>
      </c>
      <c r="K13" s="162">
        <v>132.4</v>
      </c>
      <c r="L13" s="162">
        <v>154.9</v>
      </c>
      <c r="M13" s="162">
        <v>177.4</v>
      </c>
      <c r="N13" s="162">
        <v>199.4</v>
      </c>
      <c r="O13" s="163">
        <v>221.29999999999998</v>
      </c>
    </row>
    <row r="14" spans="1:18" x14ac:dyDescent="0.2">
      <c r="A14" s="154" t="s">
        <v>47</v>
      </c>
      <c r="B14" s="155">
        <v>42.9</v>
      </c>
      <c r="C14" s="156">
        <v>47.6</v>
      </c>
      <c r="D14" s="157">
        <v>79.599999999999994</v>
      </c>
      <c r="E14" s="155">
        <v>119.69999999999999</v>
      </c>
      <c r="F14" s="155">
        <v>146.1</v>
      </c>
      <c r="G14" s="155">
        <v>172.5</v>
      </c>
      <c r="H14" s="155">
        <v>203</v>
      </c>
      <c r="I14" s="158">
        <v>233.6</v>
      </c>
      <c r="J14" s="159">
        <v>115.1</v>
      </c>
      <c r="K14" s="155">
        <v>158.9</v>
      </c>
      <c r="L14" s="155">
        <v>187.6</v>
      </c>
      <c r="M14" s="155">
        <v>216.2</v>
      </c>
      <c r="N14" s="155">
        <v>241.29999999999998</v>
      </c>
      <c r="O14" s="160">
        <v>266.3</v>
      </c>
    </row>
    <row r="15" spans="1:18" x14ac:dyDescent="0.2">
      <c r="A15" s="161" t="s">
        <v>48</v>
      </c>
      <c r="B15" s="162">
        <v>46.5</v>
      </c>
      <c r="C15" s="164">
        <v>52.300000000000004</v>
      </c>
      <c r="D15" s="165">
        <v>90.899999999999991</v>
      </c>
      <c r="E15" s="162">
        <v>136.79999999999998</v>
      </c>
      <c r="F15" s="162">
        <v>167.29999999999998</v>
      </c>
      <c r="G15" s="162">
        <v>197.79999999999998</v>
      </c>
      <c r="H15" s="162">
        <v>234.2</v>
      </c>
      <c r="I15" s="166">
        <v>270.70000000000005</v>
      </c>
      <c r="J15" s="167">
        <v>132.29999999999998</v>
      </c>
      <c r="K15" s="162">
        <v>185.5</v>
      </c>
      <c r="L15" s="162">
        <v>220.1</v>
      </c>
      <c r="M15" s="162">
        <v>254.79999999999998</v>
      </c>
      <c r="N15" s="162">
        <v>283.20000000000005</v>
      </c>
      <c r="O15" s="163">
        <v>311.70000000000005</v>
      </c>
    </row>
    <row r="16" spans="1:18" x14ac:dyDescent="0.2">
      <c r="A16" s="154" t="s">
        <v>49</v>
      </c>
      <c r="B16" s="155">
        <v>50.2</v>
      </c>
      <c r="C16" s="156">
        <v>56.300000000000004</v>
      </c>
      <c r="D16" s="157">
        <v>102.69999999999999</v>
      </c>
      <c r="E16" s="155">
        <v>153.9</v>
      </c>
      <c r="F16" s="155">
        <v>188.4</v>
      </c>
      <c r="G16" s="155">
        <v>222.79999999999998</v>
      </c>
      <c r="H16" s="155">
        <v>265.3</v>
      </c>
      <c r="I16" s="158">
        <v>307.8</v>
      </c>
      <c r="J16" s="159">
        <v>149.1</v>
      </c>
      <c r="K16" s="155">
        <v>212.1</v>
      </c>
      <c r="L16" s="155">
        <v>252.6</v>
      </c>
      <c r="M16" s="155">
        <v>293.10000000000002</v>
      </c>
      <c r="N16" s="155">
        <v>325.10000000000002</v>
      </c>
      <c r="O16" s="160">
        <v>357.1</v>
      </c>
    </row>
    <row r="17" spans="1:15" x14ac:dyDescent="0.2">
      <c r="A17" s="161" t="s">
        <v>50</v>
      </c>
      <c r="B17" s="162">
        <v>53.7</v>
      </c>
      <c r="C17" s="164">
        <v>60.800000000000004</v>
      </c>
      <c r="D17" s="165">
        <v>114.19999999999999</v>
      </c>
      <c r="E17" s="162">
        <v>171.5</v>
      </c>
      <c r="F17" s="162">
        <v>209.79999999999998</v>
      </c>
      <c r="G17" s="162">
        <v>248.1</v>
      </c>
      <c r="H17" s="162">
        <v>296.40000000000003</v>
      </c>
      <c r="I17" s="166">
        <v>344.8</v>
      </c>
      <c r="J17" s="167">
        <v>165.7</v>
      </c>
      <c r="K17" s="162">
        <v>239</v>
      </c>
      <c r="L17" s="162">
        <v>285.5</v>
      </c>
      <c r="M17" s="162">
        <v>331.90000000000003</v>
      </c>
      <c r="N17" s="162">
        <v>367.1</v>
      </c>
      <c r="O17" s="163">
        <v>402.20000000000005</v>
      </c>
    </row>
    <row r="18" spans="1:15" x14ac:dyDescent="0.2">
      <c r="A18" s="154" t="s">
        <v>51</v>
      </c>
      <c r="B18" s="155">
        <v>57.9</v>
      </c>
      <c r="C18" s="156">
        <v>64.599999999999994</v>
      </c>
      <c r="D18" s="157">
        <v>125.5</v>
      </c>
      <c r="E18" s="155">
        <v>188.7</v>
      </c>
      <c r="F18" s="155">
        <v>231</v>
      </c>
      <c r="G18" s="155">
        <v>273.20000000000005</v>
      </c>
      <c r="H18" s="155">
        <v>327.5</v>
      </c>
      <c r="I18" s="158">
        <v>381.70000000000005</v>
      </c>
      <c r="J18" s="159">
        <v>182.2</v>
      </c>
      <c r="K18" s="155">
        <v>265.3</v>
      </c>
      <c r="L18" s="155">
        <v>317.90000000000003</v>
      </c>
      <c r="M18" s="155">
        <v>370.40000000000003</v>
      </c>
      <c r="N18" s="155">
        <v>408.8</v>
      </c>
      <c r="O18" s="160">
        <v>447.20000000000005</v>
      </c>
    </row>
    <row r="19" spans="1:15" x14ac:dyDescent="0.2">
      <c r="A19" s="161" t="s">
        <v>52</v>
      </c>
      <c r="B19" s="162">
        <v>61.4</v>
      </c>
      <c r="C19" s="164">
        <v>69.199999999999989</v>
      </c>
      <c r="D19" s="165">
        <v>136.9</v>
      </c>
      <c r="E19" s="162">
        <v>205.5</v>
      </c>
      <c r="F19" s="162">
        <v>252</v>
      </c>
      <c r="G19" s="162">
        <v>298.40000000000003</v>
      </c>
      <c r="H19" s="162">
        <v>360.40000000000003</v>
      </c>
      <c r="I19" s="166">
        <v>422.40000000000003</v>
      </c>
      <c r="J19" s="167">
        <v>198.7</v>
      </c>
      <c r="K19" s="162">
        <v>293.20000000000005</v>
      </c>
      <c r="L19" s="162">
        <v>351.1</v>
      </c>
      <c r="M19" s="162">
        <v>409</v>
      </c>
      <c r="N19" s="162">
        <v>450.90000000000003</v>
      </c>
      <c r="O19" s="163">
        <v>492.70000000000005</v>
      </c>
    </row>
    <row r="20" spans="1:15" x14ac:dyDescent="0.2">
      <c r="A20" s="154" t="s">
        <v>117</v>
      </c>
      <c r="B20" s="155">
        <v>66.899999999999991</v>
      </c>
      <c r="C20" s="156">
        <v>74.599999999999994</v>
      </c>
      <c r="D20" s="157">
        <v>149.29999999999998</v>
      </c>
      <c r="E20" s="155">
        <v>226.2</v>
      </c>
      <c r="F20" s="155">
        <v>275.5</v>
      </c>
      <c r="G20" s="155">
        <v>324.90000000000003</v>
      </c>
      <c r="H20" s="155">
        <v>394.1</v>
      </c>
      <c r="I20" s="158">
        <v>463.20000000000005</v>
      </c>
      <c r="J20" s="159">
        <v>218.1</v>
      </c>
      <c r="K20" s="155">
        <v>325.8</v>
      </c>
      <c r="L20" s="155">
        <v>388</v>
      </c>
      <c r="M20" s="155">
        <v>450.3</v>
      </c>
      <c r="N20" s="155">
        <v>495.5</v>
      </c>
      <c r="O20" s="160">
        <v>540.6</v>
      </c>
    </row>
    <row r="21" spans="1:15" ht="13.5" thickBot="1" x14ac:dyDescent="0.25">
      <c r="A21" s="161" t="s">
        <v>118</v>
      </c>
      <c r="B21" s="162">
        <v>72.199999999999989</v>
      </c>
      <c r="C21" s="164">
        <v>79.8</v>
      </c>
      <c r="D21" s="165">
        <v>161.4</v>
      </c>
      <c r="E21" s="162">
        <v>246.4</v>
      </c>
      <c r="F21" s="162">
        <v>299</v>
      </c>
      <c r="G21" s="162">
        <v>351.5</v>
      </c>
      <c r="H21" s="162">
        <v>427.8</v>
      </c>
      <c r="I21" s="166">
        <v>504.1</v>
      </c>
      <c r="J21" s="167">
        <v>237.6</v>
      </c>
      <c r="K21" s="162">
        <v>357.20000000000005</v>
      </c>
      <c r="L21" s="162">
        <v>424.3</v>
      </c>
      <c r="M21" s="162">
        <v>491.3</v>
      </c>
      <c r="N21" s="162">
        <v>540.1</v>
      </c>
      <c r="O21" s="163">
        <v>588.80000000000007</v>
      </c>
    </row>
    <row r="22" spans="1:15" ht="13.5" thickBot="1" x14ac:dyDescent="0.25">
      <c r="A22" s="168" t="s">
        <v>9</v>
      </c>
      <c r="B22" s="168">
        <v>7.3999999999999995</v>
      </c>
      <c r="C22" s="168">
        <v>8.1999999999999993</v>
      </c>
      <c r="D22" s="168">
        <v>16.100000000000001</v>
      </c>
      <c r="E22" s="168">
        <v>24.5</v>
      </c>
      <c r="F22" s="168">
        <v>29.700000000000003</v>
      </c>
      <c r="G22" s="168">
        <v>34.9</v>
      </c>
      <c r="H22" s="168">
        <v>42.4</v>
      </c>
      <c r="I22" s="169">
        <v>49.9</v>
      </c>
      <c r="J22" s="168">
        <v>23.900000000000002</v>
      </c>
      <c r="K22" s="168">
        <v>35.700000000000003</v>
      </c>
      <c r="L22" s="168">
        <v>42.2</v>
      </c>
      <c r="M22" s="168">
        <v>48.7</v>
      </c>
      <c r="N22" s="168">
        <v>53.4</v>
      </c>
      <c r="O22" s="170">
        <v>58.1</v>
      </c>
    </row>
    <row r="27" spans="1:15" ht="12.75" customHeight="1" x14ac:dyDescent="0.2"/>
    <row r="28" spans="1:15" ht="12.75" customHeight="1" x14ac:dyDescent="0.2"/>
    <row r="29" spans="1:15" ht="12.75" customHeight="1" x14ac:dyDescent="0.2"/>
    <row r="30" spans="1:15" ht="12.75" customHeight="1" x14ac:dyDescent="0.2"/>
  </sheetData>
  <sheetProtection algorithmName="SHA-512" hashValue="F7RMgfiAbA94+0SWwYrzxRg+sTFC8EPpVZgciKhy5zxW94Fd9t7tZGaKoflACXwFo0plFS211Z8BlJvBSzAMPQ==" saltValue="HyoVYpkq/XleUXUCuKxuIA==" spinCount="100000" sheet="1" objects="1" scenarios="1"/>
  <mergeCells count="7">
    <mergeCell ref="A1:O1"/>
    <mergeCell ref="A2:O2"/>
    <mergeCell ref="B8:I8"/>
    <mergeCell ref="J8:O8"/>
    <mergeCell ref="A3:O3"/>
    <mergeCell ref="A4:O4"/>
    <mergeCell ref="A5:O5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U54"/>
  <sheetViews>
    <sheetView showGridLines="0" topLeftCell="A4" zoomScaleNormal="100" zoomScaleSheetLayoutView="110" workbookViewId="0">
      <selection activeCell="A14" sqref="A14:E14"/>
    </sheetView>
  </sheetViews>
  <sheetFormatPr defaultRowHeight="13.5" customHeight="1" x14ac:dyDescent="0.2"/>
  <cols>
    <col min="1" max="4" width="14.7109375" style="73" customWidth="1"/>
    <col min="5" max="5" width="14.28515625" style="73" customWidth="1"/>
    <col min="6" max="10" width="14.7109375" style="73" customWidth="1"/>
    <col min="11" max="256" width="9.140625" style="59"/>
    <col min="257" max="266" width="15.7109375" style="59" customWidth="1"/>
    <col min="267" max="512" width="9.140625" style="59"/>
    <col min="513" max="522" width="15.7109375" style="59" customWidth="1"/>
    <col min="523" max="768" width="9.140625" style="59"/>
    <col min="769" max="778" width="15.7109375" style="59" customWidth="1"/>
    <col min="779" max="1024" width="9.140625" style="59"/>
    <col min="1025" max="1034" width="15.7109375" style="59" customWidth="1"/>
    <col min="1035" max="1280" width="9.140625" style="59"/>
    <col min="1281" max="1290" width="15.7109375" style="59" customWidth="1"/>
    <col min="1291" max="1536" width="9.140625" style="59"/>
    <col min="1537" max="1546" width="15.7109375" style="59" customWidth="1"/>
    <col min="1547" max="1792" width="9.140625" style="59"/>
    <col min="1793" max="1802" width="15.7109375" style="59" customWidth="1"/>
    <col min="1803" max="2048" width="9.140625" style="59"/>
    <col min="2049" max="2058" width="15.7109375" style="59" customWidth="1"/>
    <col min="2059" max="2304" width="9.140625" style="59"/>
    <col min="2305" max="2314" width="15.7109375" style="59" customWidth="1"/>
    <col min="2315" max="2560" width="9.140625" style="59"/>
    <col min="2561" max="2570" width="15.7109375" style="59" customWidth="1"/>
    <col min="2571" max="2816" width="9.140625" style="59"/>
    <col min="2817" max="2826" width="15.7109375" style="59" customWidth="1"/>
    <col min="2827" max="3072" width="9.140625" style="59"/>
    <col min="3073" max="3082" width="15.7109375" style="59" customWidth="1"/>
    <col min="3083" max="3328" width="9.140625" style="59"/>
    <col min="3329" max="3338" width="15.7109375" style="59" customWidth="1"/>
    <col min="3339" max="3584" width="9.140625" style="59"/>
    <col min="3585" max="3594" width="15.7109375" style="59" customWidth="1"/>
    <col min="3595" max="3840" width="9.140625" style="59"/>
    <col min="3841" max="3850" width="15.7109375" style="59" customWidth="1"/>
    <col min="3851" max="4096" width="9.140625" style="59"/>
    <col min="4097" max="4106" width="15.7109375" style="59" customWidth="1"/>
    <col min="4107" max="4352" width="9.140625" style="59"/>
    <col min="4353" max="4362" width="15.7109375" style="59" customWidth="1"/>
    <col min="4363" max="4608" width="9.140625" style="59"/>
    <col min="4609" max="4618" width="15.7109375" style="59" customWidth="1"/>
    <col min="4619" max="4864" width="9.140625" style="59"/>
    <col min="4865" max="4874" width="15.7109375" style="59" customWidth="1"/>
    <col min="4875" max="5120" width="9.140625" style="59"/>
    <col min="5121" max="5130" width="15.7109375" style="59" customWidth="1"/>
    <col min="5131" max="5376" width="9.140625" style="59"/>
    <col min="5377" max="5386" width="15.7109375" style="59" customWidth="1"/>
    <col min="5387" max="5632" width="9.140625" style="59"/>
    <col min="5633" max="5642" width="15.7109375" style="59" customWidth="1"/>
    <col min="5643" max="5888" width="9.140625" style="59"/>
    <col min="5889" max="5898" width="15.7109375" style="59" customWidth="1"/>
    <col min="5899" max="6144" width="9.140625" style="59"/>
    <col min="6145" max="6154" width="15.7109375" style="59" customWidth="1"/>
    <col min="6155" max="6400" width="9.140625" style="59"/>
    <col min="6401" max="6410" width="15.7109375" style="59" customWidth="1"/>
    <col min="6411" max="6656" width="9.140625" style="59"/>
    <col min="6657" max="6666" width="15.7109375" style="59" customWidth="1"/>
    <col min="6667" max="6912" width="9.140625" style="59"/>
    <col min="6913" max="6922" width="15.7109375" style="59" customWidth="1"/>
    <col min="6923" max="7168" width="9.140625" style="59"/>
    <col min="7169" max="7178" width="15.7109375" style="59" customWidth="1"/>
    <col min="7179" max="7424" width="9.140625" style="59"/>
    <col min="7425" max="7434" width="15.7109375" style="59" customWidth="1"/>
    <col min="7435" max="7680" width="9.140625" style="59"/>
    <col min="7681" max="7690" width="15.7109375" style="59" customWidth="1"/>
    <col min="7691" max="7936" width="9.140625" style="59"/>
    <col min="7937" max="7946" width="15.7109375" style="59" customWidth="1"/>
    <col min="7947" max="8192" width="9.140625" style="59"/>
    <col min="8193" max="8202" width="15.7109375" style="59" customWidth="1"/>
    <col min="8203" max="8448" width="9.140625" style="59"/>
    <col min="8449" max="8458" width="15.7109375" style="59" customWidth="1"/>
    <col min="8459" max="8704" width="9.140625" style="59"/>
    <col min="8705" max="8714" width="15.7109375" style="59" customWidth="1"/>
    <col min="8715" max="8960" width="9.140625" style="59"/>
    <col min="8961" max="8970" width="15.7109375" style="59" customWidth="1"/>
    <col min="8971" max="9216" width="9.140625" style="59"/>
    <col min="9217" max="9226" width="15.7109375" style="59" customWidth="1"/>
    <col min="9227" max="9472" width="9.140625" style="59"/>
    <col min="9473" max="9482" width="15.7109375" style="59" customWidth="1"/>
    <col min="9483" max="9728" width="9.140625" style="59"/>
    <col min="9729" max="9738" width="15.7109375" style="59" customWidth="1"/>
    <col min="9739" max="9984" width="9.140625" style="59"/>
    <col min="9985" max="9994" width="15.7109375" style="59" customWidth="1"/>
    <col min="9995" max="10240" width="9.140625" style="59"/>
    <col min="10241" max="10250" width="15.7109375" style="59" customWidth="1"/>
    <col min="10251" max="10496" width="9.140625" style="59"/>
    <col min="10497" max="10506" width="15.7109375" style="59" customWidth="1"/>
    <col min="10507" max="10752" width="9.140625" style="59"/>
    <col min="10753" max="10762" width="15.7109375" style="59" customWidth="1"/>
    <col min="10763" max="11008" width="9.140625" style="59"/>
    <col min="11009" max="11018" width="15.7109375" style="59" customWidth="1"/>
    <col min="11019" max="11264" width="9.140625" style="59"/>
    <col min="11265" max="11274" width="15.7109375" style="59" customWidth="1"/>
    <col min="11275" max="11520" width="9.140625" style="59"/>
    <col min="11521" max="11530" width="15.7109375" style="59" customWidth="1"/>
    <col min="11531" max="11776" width="9.140625" style="59"/>
    <col min="11777" max="11786" width="15.7109375" style="59" customWidth="1"/>
    <col min="11787" max="12032" width="9.140625" style="59"/>
    <col min="12033" max="12042" width="15.7109375" style="59" customWidth="1"/>
    <col min="12043" max="12288" width="9.140625" style="59"/>
    <col min="12289" max="12298" width="15.7109375" style="59" customWidth="1"/>
    <col min="12299" max="12544" width="9.140625" style="59"/>
    <col min="12545" max="12554" width="15.7109375" style="59" customWidth="1"/>
    <col min="12555" max="12800" width="9.140625" style="59"/>
    <col min="12801" max="12810" width="15.7109375" style="59" customWidth="1"/>
    <col min="12811" max="13056" width="9.140625" style="59"/>
    <col min="13057" max="13066" width="15.7109375" style="59" customWidth="1"/>
    <col min="13067" max="13312" width="9.140625" style="59"/>
    <col min="13313" max="13322" width="15.7109375" style="59" customWidth="1"/>
    <col min="13323" max="13568" width="9.140625" style="59"/>
    <col min="13569" max="13578" width="15.7109375" style="59" customWidth="1"/>
    <col min="13579" max="13824" width="9.140625" style="59"/>
    <col min="13825" max="13834" width="15.7109375" style="59" customWidth="1"/>
    <col min="13835" max="14080" width="9.140625" style="59"/>
    <col min="14081" max="14090" width="15.7109375" style="59" customWidth="1"/>
    <col min="14091" max="14336" width="9.140625" style="59"/>
    <col min="14337" max="14346" width="15.7109375" style="59" customWidth="1"/>
    <col min="14347" max="14592" width="9.140625" style="59"/>
    <col min="14593" max="14602" width="15.7109375" style="59" customWidth="1"/>
    <col min="14603" max="14848" width="9.140625" style="59"/>
    <col min="14849" max="14858" width="15.7109375" style="59" customWidth="1"/>
    <col min="14859" max="15104" width="9.140625" style="59"/>
    <col min="15105" max="15114" width="15.7109375" style="59" customWidth="1"/>
    <col min="15115" max="15360" width="9.140625" style="59"/>
    <col min="15361" max="15370" width="15.7109375" style="59" customWidth="1"/>
    <col min="15371" max="15616" width="9.140625" style="59"/>
    <col min="15617" max="15626" width="15.7109375" style="59" customWidth="1"/>
    <col min="15627" max="15872" width="9.140625" style="59"/>
    <col min="15873" max="15882" width="15.7109375" style="59" customWidth="1"/>
    <col min="15883" max="16128" width="9.140625" style="59"/>
    <col min="16129" max="16138" width="15.7109375" style="59" customWidth="1"/>
    <col min="16139" max="16384" width="9.140625" style="59"/>
  </cols>
  <sheetData>
    <row r="2" spans="1:10" ht="13.5" customHeight="1" thickBot="1" x14ac:dyDescent="0.3">
      <c r="A2" s="60"/>
      <c r="B2" s="61"/>
      <c r="C2" s="60"/>
      <c r="D2" s="62"/>
      <c r="E2" s="63"/>
      <c r="F2" s="63"/>
      <c r="G2" s="60"/>
      <c r="H2" s="105" t="s">
        <v>25</v>
      </c>
      <c r="I2" s="214" t="s">
        <v>95</v>
      </c>
      <c r="J2" s="214"/>
    </row>
    <row r="3" spans="1:10" ht="13.5" customHeight="1" x14ac:dyDescent="0.2">
      <c r="A3" s="215" t="s">
        <v>26</v>
      </c>
      <c r="B3" s="216"/>
      <c r="C3" s="216"/>
      <c r="D3" s="216"/>
      <c r="E3" s="216"/>
      <c r="F3" s="216"/>
      <c r="G3" s="216"/>
      <c r="H3" s="216"/>
      <c r="I3" s="216"/>
      <c r="J3" s="217"/>
    </row>
    <row r="4" spans="1:10" ht="13.5" customHeight="1" thickBot="1" x14ac:dyDescent="0.25">
      <c r="A4" s="218"/>
      <c r="B4" s="219"/>
      <c r="C4" s="219"/>
      <c r="D4" s="219"/>
      <c r="E4" s="219"/>
      <c r="F4" s="219"/>
      <c r="G4" s="219"/>
      <c r="H4" s="219"/>
      <c r="I4" s="219"/>
      <c r="J4" s="220"/>
    </row>
    <row r="5" spans="1:10" ht="13.5" customHeight="1" thickBot="1" x14ac:dyDescent="0.25">
      <c r="A5" s="64"/>
      <c r="B5" s="65"/>
      <c r="C5" s="65"/>
      <c r="D5" s="65"/>
      <c r="E5" s="65"/>
      <c r="F5" s="65"/>
      <c r="G5" s="65"/>
      <c r="H5" s="65"/>
      <c r="I5" s="65"/>
      <c r="J5" s="66"/>
    </row>
    <row r="6" spans="1:10" ht="13.5" customHeight="1" x14ac:dyDescent="0.2">
      <c r="A6" s="221" t="s">
        <v>27</v>
      </c>
      <c r="B6" s="222"/>
      <c r="C6" s="222"/>
      <c r="D6" s="222"/>
      <c r="E6" s="222"/>
      <c r="F6" s="221" t="s">
        <v>65</v>
      </c>
      <c r="G6" s="222"/>
      <c r="H6" s="222"/>
      <c r="I6" s="222"/>
      <c r="J6" s="225"/>
    </row>
    <row r="7" spans="1:10" ht="13.5" customHeight="1" thickBot="1" x14ac:dyDescent="0.25">
      <c r="A7" s="223"/>
      <c r="B7" s="224"/>
      <c r="C7" s="224"/>
      <c r="D7" s="224"/>
      <c r="E7" s="224"/>
      <c r="F7" s="223"/>
      <c r="G7" s="224"/>
      <c r="H7" s="224"/>
      <c r="I7" s="224"/>
      <c r="J7" s="226"/>
    </row>
    <row r="8" spans="1:10" ht="13.5" customHeight="1" x14ac:dyDescent="0.2">
      <c r="A8" s="67"/>
      <c r="B8" s="68"/>
      <c r="C8" s="68"/>
      <c r="D8" s="68"/>
      <c r="E8" s="68"/>
      <c r="F8" s="227"/>
      <c r="G8" s="228"/>
      <c r="H8" s="228"/>
      <c r="I8" s="228"/>
      <c r="J8" s="229"/>
    </row>
    <row r="9" spans="1:10" ht="13.5" customHeight="1" x14ac:dyDescent="0.2">
      <c r="A9" s="195" t="s">
        <v>66</v>
      </c>
      <c r="B9" s="196"/>
      <c r="C9" s="196"/>
      <c r="D9" s="196"/>
      <c r="E9" s="196"/>
      <c r="F9" s="195" t="s">
        <v>123</v>
      </c>
      <c r="G9" s="196"/>
      <c r="H9" s="196"/>
      <c r="I9" s="196"/>
      <c r="J9" s="230"/>
    </row>
    <row r="10" spans="1:10" ht="13.5" customHeight="1" x14ac:dyDescent="0.2">
      <c r="A10" s="195" t="s">
        <v>67</v>
      </c>
      <c r="B10" s="196"/>
      <c r="C10" s="196"/>
      <c r="D10" s="196"/>
      <c r="E10" s="196"/>
      <c r="F10" s="72"/>
      <c r="G10" s="70"/>
      <c r="H10" s="70"/>
      <c r="I10" s="70"/>
      <c r="J10" s="71"/>
    </row>
    <row r="11" spans="1:10" ht="13.5" customHeight="1" x14ac:dyDescent="0.2">
      <c r="A11" s="195" t="s">
        <v>69</v>
      </c>
      <c r="B11" s="196"/>
      <c r="C11" s="196"/>
      <c r="D11" s="196"/>
      <c r="E11" s="196"/>
      <c r="F11" s="69"/>
      <c r="G11" s="101"/>
      <c r="H11" s="104"/>
      <c r="I11" s="70"/>
      <c r="J11" s="71"/>
    </row>
    <row r="12" spans="1:10" ht="13.5" customHeight="1" x14ac:dyDescent="0.2">
      <c r="A12" s="195" t="s">
        <v>70</v>
      </c>
      <c r="B12" s="196"/>
      <c r="C12" s="196"/>
      <c r="D12" s="196"/>
      <c r="E12" s="196"/>
      <c r="F12" s="72"/>
      <c r="G12" s="70"/>
      <c r="H12" s="70"/>
      <c r="I12" s="70"/>
      <c r="J12" s="71"/>
    </row>
    <row r="13" spans="1:10" ht="13.5" customHeight="1" x14ac:dyDescent="0.2">
      <c r="A13" s="197" t="s">
        <v>124</v>
      </c>
      <c r="B13" s="198"/>
      <c r="C13" s="198"/>
      <c r="D13" s="198"/>
      <c r="E13" s="198"/>
      <c r="F13" s="69" t="s">
        <v>68</v>
      </c>
      <c r="G13" s="70"/>
      <c r="H13" s="70"/>
      <c r="I13" s="70"/>
      <c r="J13" s="71"/>
    </row>
    <row r="14" spans="1:10" ht="13.5" customHeight="1" x14ac:dyDescent="0.2">
      <c r="A14" s="199" t="s">
        <v>72</v>
      </c>
      <c r="B14" s="200"/>
      <c r="C14" s="200"/>
      <c r="D14" s="200"/>
      <c r="E14" s="200"/>
      <c r="F14" s="207" t="s">
        <v>121</v>
      </c>
      <c r="G14" s="208"/>
      <c r="H14" s="208"/>
      <c r="I14" s="208"/>
      <c r="J14" s="209"/>
    </row>
    <row r="15" spans="1:10" ht="13.5" customHeight="1" x14ac:dyDescent="0.2">
      <c r="A15" s="201" t="s">
        <v>90</v>
      </c>
      <c r="B15" s="202"/>
      <c r="C15" s="202"/>
      <c r="D15" s="202"/>
      <c r="E15" s="202"/>
      <c r="F15" s="207" t="s">
        <v>97</v>
      </c>
      <c r="G15" s="208"/>
      <c r="H15" s="208"/>
      <c r="I15" s="208"/>
      <c r="J15" s="209"/>
    </row>
    <row r="16" spans="1:10" ht="13.5" customHeight="1" x14ac:dyDescent="0.2">
      <c r="A16" s="203" t="s">
        <v>73</v>
      </c>
      <c r="B16" s="204"/>
      <c r="C16" s="204"/>
      <c r="D16" s="204"/>
      <c r="E16" s="204"/>
      <c r="F16" s="207" t="s">
        <v>71</v>
      </c>
      <c r="G16" s="208"/>
      <c r="H16" s="208"/>
      <c r="I16" s="208"/>
      <c r="J16" s="209"/>
    </row>
    <row r="17" spans="1:21" ht="29.25" customHeight="1" x14ac:dyDescent="0.2">
      <c r="A17" s="205" t="s">
        <v>74</v>
      </c>
      <c r="B17" s="206"/>
      <c r="C17" s="206"/>
      <c r="D17" s="206"/>
      <c r="E17" s="206"/>
      <c r="F17" s="205" t="s">
        <v>92</v>
      </c>
      <c r="G17" s="206"/>
      <c r="H17" s="206"/>
      <c r="I17" s="206"/>
      <c r="J17" s="210"/>
    </row>
    <row r="18" spans="1:21" ht="13.5" customHeight="1" x14ac:dyDescent="0.2">
      <c r="A18" s="197"/>
      <c r="B18" s="198"/>
      <c r="C18" s="198"/>
      <c r="D18" s="198"/>
      <c r="E18" s="198"/>
      <c r="F18" s="205"/>
      <c r="G18" s="206"/>
      <c r="H18" s="206"/>
      <c r="I18" s="206"/>
      <c r="J18" s="210"/>
    </row>
    <row r="19" spans="1:21" ht="13.5" customHeight="1" x14ac:dyDescent="0.2">
      <c r="A19" s="102"/>
      <c r="B19" s="103"/>
      <c r="C19" s="103"/>
      <c r="D19" s="103"/>
      <c r="E19" s="103"/>
      <c r="F19" s="211" t="s">
        <v>75</v>
      </c>
      <c r="G19" s="212"/>
      <c r="H19" s="212"/>
      <c r="I19" s="212"/>
      <c r="J19" s="213"/>
    </row>
    <row r="20" spans="1:21" ht="13.5" customHeight="1" x14ac:dyDescent="0.2">
      <c r="A20" s="102"/>
      <c r="B20" s="103"/>
      <c r="C20" s="103"/>
      <c r="D20" s="103"/>
      <c r="E20" s="103"/>
      <c r="F20" s="205" t="s">
        <v>98</v>
      </c>
      <c r="G20" s="206"/>
      <c r="H20" s="206"/>
      <c r="I20" s="206"/>
      <c r="J20" s="210"/>
    </row>
    <row r="21" spans="1:21" ht="13.5" customHeight="1" x14ac:dyDescent="0.2">
      <c r="A21" s="102"/>
      <c r="B21" s="103"/>
      <c r="C21" s="103"/>
      <c r="D21" s="103"/>
      <c r="E21" s="103"/>
      <c r="F21" s="207" t="s">
        <v>99</v>
      </c>
      <c r="G21" s="208"/>
      <c r="H21" s="208"/>
      <c r="I21" s="208"/>
      <c r="J21" s="209"/>
    </row>
    <row r="22" spans="1:21" ht="13.5" customHeight="1" x14ac:dyDescent="0.2">
      <c r="A22" s="102"/>
      <c r="B22" s="103"/>
      <c r="C22" s="103"/>
      <c r="D22" s="103"/>
      <c r="E22" s="103"/>
      <c r="F22" s="106"/>
      <c r="G22" s="107"/>
      <c r="H22" s="107"/>
      <c r="I22" s="107"/>
      <c r="J22" s="108"/>
    </row>
    <row r="23" spans="1:21" ht="13.5" customHeight="1" x14ac:dyDescent="0.2">
      <c r="A23" s="102"/>
      <c r="B23" s="103"/>
      <c r="C23" s="103"/>
      <c r="D23" s="103"/>
      <c r="E23" s="103"/>
      <c r="F23" s="205" t="s">
        <v>100</v>
      </c>
      <c r="G23" s="206"/>
      <c r="H23" s="206"/>
      <c r="I23" s="206"/>
      <c r="J23" s="210"/>
    </row>
    <row r="24" spans="1:21" ht="13.5" customHeight="1" x14ac:dyDescent="0.2">
      <c r="A24" s="102"/>
      <c r="B24" s="103"/>
      <c r="C24" s="103"/>
      <c r="D24" s="103"/>
      <c r="E24" s="103"/>
      <c r="F24" s="207" t="s">
        <v>101</v>
      </c>
      <c r="G24" s="208"/>
      <c r="H24" s="208"/>
      <c r="I24" s="208"/>
      <c r="J24" s="209"/>
    </row>
    <row r="25" spans="1:21" ht="13.5" customHeight="1" x14ac:dyDescent="0.2">
      <c r="A25" s="102"/>
      <c r="B25" s="103"/>
      <c r="C25" s="103"/>
      <c r="D25" s="103"/>
      <c r="E25" s="103"/>
      <c r="F25" s="109"/>
      <c r="G25" s="110"/>
      <c r="H25" s="110"/>
      <c r="I25" s="110"/>
      <c r="J25" s="111"/>
    </row>
    <row r="26" spans="1:21" ht="13.5" customHeight="1" x14ac:dyDescent="0.2">
      <c r="A26" s="102"/>
      <c r="B26" s="103"/>
      <c r="C26" s="103"/>
      <c r="D26" s="103"/>
      <c r="E26" s="103"/>
      <c r="F26" s="112" t="s">
        <v>89</v>
      </c>
      <c r="G26" s="110"/>
      <c r="H26" s="110"/>
      <c r="I26" s="110"/>
      <c r="J26" s="111"/>
    </row>
    <row r="27" spans="1:21" ht="13.5" customHeight="1" x14ac:dyDescent="0.2">
      <c r="A27" s="102"/>
      <c r="B27" s="103"/>
      <c r="C27" s="103"/>
      <c r="D27" s="103"/>
      <c r="E27" s="103"/>
      <c r="F27" s="112" t="s">
        <v>88</v>
      </c>
      <c r="G27" s="115"/>
      <c r="H27" s="115"/>
      <c r="I27" s="115"/>
      <c r="J27" s="116"/>
    </row>
    <row r="28" spans="1:21" ht="13.5" customHeight="1" x14ac:dyDescent="0.2">
      <c r="A28" s="102"/>
      <c r="B28" s="103"/>
      <c r="C28" s="103"/>
      <c r="D28" s="103"/>
      <c r="E28" s="103"/>
      <c r="F28" s="112" t="s">
        <v>91</v>
      </c>
      <c r="G28" s="113"/>
      <c r="H28" s="113"/>
      <c r="I28" s="113"/>
      <c r="J28" s="114"/>
    </row>
    <row r="29" spans="1:21" ht="13.5" customHeight="1" thickBot="1" x14ac:dyDescent="0.25">
      <c r="A29" s="102"/>
      <c r="B29" s="103"/>
      <c r="C29" s="103"/>
      <c r="D29" s="103"/>
      <c r="E29" s="103"/>
      <c r="F29" s="186"/>
      <c r="G29" s="187"/>
      <c r="H29" s="187"/>
      <c r="I29" s="187"/>
      <c r="J29" s="188"/>
    </row>
    <row r="30" spans="1:21" ht="13.5" customHeight="1" x14ac:dyDescent="0.2">
      <c r="A30" s="189" t="s">
        <v>28</v>
      </c>
      <c r="B30" s="190"/>
      <c r="C30" s="190"/>
      <c r="D30" s="190"/>
      <c r="E30" s="190"/>
      <c r="F30" s="190"/>
      <c r="G30" s="190"/>
      <c r="H30" s="190"/>
      <c r="I30" s="190"/>
      <c r="J30" s="191"/>
    </row>
    <row r="31" spans="1:21" ht="13.5" customHeight="1" thickBot="1" x14ac:dyDescent="0.25">
      <c r="A31" s="192"/>
      <c r="B31" s="193"/>
      <c r="C31" s="193"/>
      <c r="D31" s="193"/>
      <c r="E31" s="193"/>
      <c r="F31" s="193"/>
      <c r="G31" s="193"/>
      <c r="H31" s="193"/>
      <c r="I31" s="193"/>
      <c r="J31" s="194"/>
    </row>
    <row r="32" spans="1:21" s="79" customFormat="1" ht="13.5" customHeight="1" x14ac:dyDescent="0.2">
      <c r="A32" s="74" t="s">
        <v>76</v>
      </c>
      <c r="B32" s="75"/>
      <c r="C32" s="75"/>
      <c r="D32" s="75"/>
      <c r="E32" s="75"/>
      <c r="F32" s="75"/>
      <c r="G32" s="75"/>
      <c r="H32" s="75"/>
      <c r="I32" s="76"/>
      <c r="J32" s="77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spans="1:21" s="79" customFormat="1" ht="13.5" customHeight="1" x14ac:dyDescent="0.2">
      <c r="A33" s="74" t="s">
        <v>77</v>
      </c>
      <c r="B33" s="75"/>
      <c r="C33" s="75"/>
      <c r="D33" s="75"/>
      <c r="E33" s="75"/>
      <c r="F33" s="75"/>
      <c r="G33" s="75"/>
      <c r="H33" s="75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spans="1:21" s="79" customFormat="1" ht="13.5" customHeight="1" x14ac:dyDescent="0.2">
      <c r="A34" s="74" t="s">
        <v>78</v>
      </c>
      <c r="B34" s="75"/>
      <c r="C34" s="75"/>
      <c r="D34" s="75"/>
      <c r="E34" s="75"/>
      <c r="F34" s="75"/>
      <c r="G34" s="75"/>
      <c r="H34" s="75"/>
      <c r="I34" s="76"/>
      <c r="J34" s="77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spans="1:21" s="79" customFormat="1" ht="13.5" customHeight="1" x14ac:dyDescent="0.2">
      <c r="A35" s="74" t="s">
        <v>79</v>
      </c>
      <c r="B35" s="75"/>
      <c r="C35" s="75"/>
      <c r="D35" s="75"/>
      <c r="E35" s="75"/>
      <c r="F35" s="75"/>
      <c r="G35" s="75"/>
      <c r="H35" s="75"/>
      <c r="I35" s="76"/>
      <c r="J35" s="77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spans="1:21" s="79" customFormat="1" ht="13.5" customHeight="1" x14ac:dyDescent="0.2">
      <c r="A36" s="80"/>
      <c r="B36" s="81"/>
      <c r="C36" s="81"/>
      <c r="D36" s="81"/>
      <c r="E36" s="81"/>
      <c r="F36" s="81"/>
      <c r="G36" s="81"/>
      <c r="H36" s="81"/>
      <c r="I36" s="82"/>
      <c r="J36" s="83"/>
    </row>
    <row r="37" spans="1:21" s="79" customFormat="1" ht="13.5" customHeight="1" x14ac:dyDescent="0.2">
      <c r="A37" s="74" t="s">
        <v>80</v>
      </c>
      <c r="B37" s="81"/>
      <c r="C37" s="81"/>
      <c r="D37" s="81"/>
      <c r="E37" s="81"/>
      <c r="F37" s="81"/>
      <c r="G37" s="81"/>
      <c r="H37" s="81"/>
      <c r="I37" s="82"/>
      <c r="J37" s="83"/>
    </row>
    <row r="38" spans="1:21" s="79" customFormat="1" ht="13.5" customHeight="1" x14ac:dyDescent="0.2">
      <c r="A38" s="84" t="s">
        <v>86</v>
      </c>
      <c r="B38" s="81"/>
      <c r="C38" s="81"/>
      <c r="D38" s="81"/>
      <c r="E38" s="81"/>
      <c r="F38" s="81"/>
      <c r="G38" s="81"/>
      <c r="H38" s="81"/>
      <c r="I38" s="82"/>
      <c r="J38" s="83"/>
    </row>
    <row r="39" spans="1:21" ht="13.5" customHeight="1" x14ac:dyDescent="0.2">
      <c r="A39" s="85" t="s">
        <v>81</v>
      </c>
      <c r="B39" s="86"/>
      <c r="C39" s="86"/>
      <c r="D39" s="86"/>
      <c r="E39" s="86"/>
      <c r="F39" s="87"/>
      <c r="G39" s="88"/>
      <c r="H39" s="87"/>
      <c r="I39" s="40"/>
      <c r="J39" s="41"/>
    </row>
    <row r="40" spans="1:21" ht="13.5" customHeight="1" x14ac:dyDescent="0.2">
      <c r="A40" s="89" t="s">
        <v>82</v>
      </c>
      <c r="B40" s="90"/>
      <c r="C40" s="90"/>
      <c r="D40" s="90"/>
      <c r="E40" s="90"/>
      <c r="F40" s="87"/>
      <c r="G40" s="88"/>
      <c r="H40" s="87"/>
      <c r="I40" s="23"/>
      <c r="J40" s="25"/>
    </row>
    <row r="41" spans="1:21" ht="13.5" customHeight="1" x14ac:dyDescent="0.2">
      <c r="A41" s="91" t="s">
        <v>55</v>
      </c>
      <c r="B41" s="88"/>
      <c r="C41" s="88"/>
      <c r="D41" s="88"/>
      <c r="E41" s="88"/>
      <c r="F41" s="87"/>
      <c r="G41" s="88"/>
      <c r="H41" s="87"/>
      <c r="I41" s="24"/>
      <c r="J41" s="26"/>
    </row>
    <row r="42" spans="1:21" ht="13.5" customHeight="1" x14ac:dyDescent="0.2">
      <c r="A42" s="91" t="s">
        <v>56</v>
      </c>
      <c r="B42" s="88"/>
      <c r="C42" s="88"/>
      <c r="D42" s="88"/>
      <c r="E42" s="88"/>
      <c r="F42" s="87"/>
      <c r="G42" s="86"/>
      <c r="H42" s="88"/>
      <c r="I42" s="24"/>
      <c r="J42" s="26"/>
    </row>
    <row r="43" spans="1:21" ht="13.5" customHeight="1" x14ac:dyDescent="0.2">
      <c r="A43" s="91" t="s">
        <v>42</v>
      </c>
      <c r="B43" s="87"/>
      <c r="C43" s="87"/>
      <c r="D43" s="87"/>
      <c r="E43" s="87"/>
      <c r="F43" s="87"/>
      <c r="G43" s="88"/>
      <c r="H43" s="87"/>
      <c r="I43" s="92"/>
      <c r="J43" s="93"/>
    </row>
    <row r="44" spans="1:21" ht="13.5" customHeight="1" x14ac:dyDescent="0.2">
      <c r="A44" s="94" t="s">
        <v>57</v>
      </c>
      <c r="B44" s="87"/>
      <c r="C44" s="87"/>
      <c r="D44" s="87"/>
      <c r="E44" s="87"/>
      <c r="F44" s="87"/>
      <c r="G44" s="87"/>
      <c r="H44" s="95"/>
      <c r="I44" s="21"/>
      <c r="J44" s="22"/>
    </row>
    <row r="45" spans="1:21" ht="13.5" customHeight="1" x14ac:dyDescent="0.2">
      <c r="A45" s="89" t="s">
        <v>83</v>
      </c>
      <c r="B45" s="95"/>
      <c r="C45" s="95"/>
      <c r="D45" s="95"/>
      <c r="E45" s="95"/>
      <c r="F45" s="95"/>
      <c r="G45" s="95"/>
      <c r="H45" s="95"/>
      <c r="I45" s="27"/>
      <c r="J45" s="28"/>
    </row>
    <row r="46" spans="1:21" ht="13.5" customHeight="1" x14ac:dyDescent="0.2">
      <c r="A46" s="96" t="s">
        <v>84</v>
      </c>
      <c r="B46" s="95"/>
      <c r="C46" s="95"/>
      <c r="D46" s="95"/>
      <c r="E46" s="95"/>
      <c r="F46" s="95"/>
      <c r="G46" s="95"/>
      <c r="H46" s="95"/>
      <c r="I46" s="27"/>
      <c r="J46" s="28"/>
    </row>
    <row r="47" spans="1:21" ht="13.5" customHeight="1" x14ac:dyDescent="0.2">
      <c r="A47" s="89" t="s">
        <v>85</v>
      </c>
      <c r="B47" s="90"/>
      <c r="C47" s="90"/>
      <c r="D47" s="90"/>
      <c r="E47" s="90"/>
      <c r="F47" s="90"/>
      <c r="G47" s="90"/>
      <c r="H47" s="90"/>
      <c r="I47" s="23"/>
      <c r="J47" s="25"/>
    </row>
    <row r="48" spans="1:21" ht="13.5" customHeight="1" x14ac:dyDescent="0.2">
      <c r="A48" s="96" t="s">
        <v>87</v>
      </c>
      <c r="B48" s="90"/>
      <c r="C48" s="90"/>
      <c r="D48" s="90"/>
      <c r="E48" s="90"/>
      <c r="F48" s="90"/>
      <c r="G48" s="90"/>
      <c r="H48" s="90"/>
      <c r="I48" s="23"/>
      <c r="J48" s="25"/>
    </row>
    <row r="49" spans="1:10" ht="13.5" customHeight="1" x14ac:dyDescent="0.2">
      <c r="A49" s="89" t="s">
        <v>41</v>
      </c>
      <c r="B49" s="97"/>
      <c r="C49" s="97"/>
      <c r="D49" s="97"/>
      <c r="E49" s="97"/>
      <c r="F49" s="97"/>
      <c r="G49" s="97"/>
      <c r="H49" s="97"/>
      <c r="I49" s="39"/>
      <c r="J49" s="38"/>
    </row>
    <row r="50" spans="1:10" ht="13.5" customHeight="1" x14ac:dyDescent="0.2">
      <c r="A50" s="96" t="s">
        <v>58</v>
      </c>
      <c r="B50" s="90"/>
      <c r="C50" s="90"/>
      <c r="D50" s="90"/>
      <c r="E50" s="90"/>
      <c r="F50" s="90"/>
      <c r="G50" s="90"/>
      <c r="H50" s="90"/>
      <c r="I50" s="23"/>
      <c r="J50" s="25"/>
    </row>
    <row r="51" spans="1:10" ht="13.5" customHeight="1" x14ac:dyDescent="0.2">
      <c r="A51" s="96" t="s">
        <v>60</v>
      </c>
      <c r="B51" s="90"/>
      <c r="C51" s="90"/>
      <c r="D51" s="90"/>
      <c r="E51" s="90" t="s">
        <v>59</v>
      </c>
      <c r="F51" s="90"/>
      <c r="G51" s="90"/>
      <c r="H51" s="90"/>
      <c r="I51" s="23"/>
      <c r="J51" s="25"/>
    </row>
    <row r="52" spans="1:10" ht="13.5" customHeight="1" x14ac:dyDescent="0.2">
      <c r="A52" s="96" t="s">
        <v>61</v>
      </c>
      <c r="B52" s="90"/>
      <c r="C52" s="90"/>
      <c r="D52" s="90"/>
      <c r="E52" s="90" t="s">
        <v>63</v>
      </c>
      <c r="F52" s="90"/>
      <c r="G52" s="90"/>
      <c r="H52" s="90"/>
      <c r="I52" s="23"/>
      <c r="J52" s="25"/>
    </row>
    <row r="53" spans="1:10" ht="13.5" customHeight="1" x14ac:dyDescent="0.2">
      <c r="A53" s="96" t="s">
        <v>62</v>
      </c>
      <c r="B53" s="90"/>
      <c r="C53" s="90"/>
      <c r="D53" s="90"/>
      <c r="E53" s="90" t="s">
        <v>40</v>
      </c>
      <c r="F53" s="90"/>
      <c r="G53" s="90"/>
      <c r="H53" s="90"/>
      <c r="I53" s="23"/>
      <c r="J53" s="25"/>
    </row>
    <row r="54" spans="1:10" ht="13.5" customHeight="1" thickBot="1" x14ac:dyDescent="0.25">
      <c r="A54" s="98"/>
      <c r="B54" s="99"/>
      <c r="C54" s="99"/>
      <c r="D54" s="99"/>
      <c r="E54" s="99"/>
      <c r="F54" s="99"/>
      <c r="G54" s="99"/>
      <c r="H54" s="99"/>
      <c r="I54" s="99"/>
      <c r="J54" s="100"/>
    </row>
  </sheetData>
  <sheetProtection algorithmName="SHA-512" hashValue="K0NhwBSTUjMu/SgjjHfIOL6qPIi1y9HuaWqkgBpF13/rZcBEbO9OyR1AsVzTF58XAnnNAfKPaePm++Xvsjz6DA==" saltValue="EGkfRlhkFGWd+rQygwhPgw==" spinCount="100000" sheet="1" objects="1" scenarios="1"/>
  <mergeCells count="27">
    <mergeCell ref="A11:E11"/>
    <mergeCell ref="F14:J14"/>
    <mergeCell ref="F15:J15"/>
    <mergeCell ref="I2:J2"/>
    <mergeCell ref="A3:J4"/>
    <mergeCell ref="A6:E7"/>
    <mergeCell ref="F6:J7"/>
    <mergeCell ref="F8:J8"/>
    <mergeCell ref="A9:E9"/>
    <mergeCell ref="F9:J9"/>
    <mergeCell ref="A10:E10"/>
    <mergeCell ref="F29:J29"/>
    <mergeCell ref="A30:J31"/>
    <mergeCell ref="A12:E12"/>
    <mergeCell ref="A13:E13"/>
    <mergeCell ref="A14:E14"/>
    <mergeCell ref="A15:E15"/>
    <mergeCell ref="A16:E16"/>
    <mergeCell ref="A17:E17"/>
    <mergeCell ref="A18:E18"/>
    <mergeCell ref="F16:J16"/>
    <mergeCell ref="F17:J18"/>
    <mergeCell ref="F19:J19"/>
    <mergeCell ref="F20:J20"/>
    <mergeCell ref="F21:J21"/>
    <mergeCell ref="F23:J23"/>
    <mergeCell ref="F24:J2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6"/>
  <sheetViews>
    <sheetView workbookViewId="0">
      <selection activeCell="I25" sqref="I25"/>
    </sheetView>
  </sheetViews>
  <sheetFormatPr defaultRowHeight="13.5" customHeight="1" x14ac:dyDescent="0.2"/>
  <cols>
    <col min="1" max="4" width="14.7109375" style="137" customWidth="1"/>
    <col min="5" max="5" width="14.28515625" style="137" customWidth="1"/>
    <col min="6" max="10" width="14.7109375" style="137" customWidth="1"/>
    <col min="11" max="256" width="9.140625" style="123"/>
    <col min="257" max="266" width="15.7109375" style="123" customWidth="1"/>
    <col min="267" max="512" width="9.140625" style="123"/>
    <col min="513" max="522" width="15.7109375" style="123" customWidth="1"/>
    <col min="523" max="768" width="9.140625" style="123"/>
    <col min="769" max="778" width="15.7109375" style="123" customWidth="1"/>
    <col min="779" max="1024" width="9.140625" style="123"/>
    <col min="1025" max="1034" width="15.7109375" style="123" customWidth="1"/>
    <col min="1035" max="1280" width="9.140625" style="123"/>
    <col min="1281" max="1290" width="15.7109375" style="123" customWidth="1"/>
    <col min="1291" max="1536" width="9.140625" style="123"/>
    <col min="1537" max="1546" width="15.7109375" style="123" customWidth="1"/>
    <col min="1547" max="1792" width="9.140625" style="123"/>
    <col min="1793" max="1802" width="15.7109375" style="123" customWidth="1"/>
    <col min="1803" max="2048" width="9.140625" style="123"/>
    <col min="2049" max="2058" width="15.7109375" style="123" customWidth="1"/>
    <col min="2059" max="2304" width="9.140625" style="123"/>
    <col min="2305" max="2314" width="15.7109375" style="123" customWidth="1"/>
    <col min="2315" max="2560" width="9.140625" style="123"/>
    <col min="2561" max="2570" width="15.7109375" style="123" customWidth="1"/>
    <col min="2571" max="2816" width="9.140625" style="123"/>
    <col min="2817" max="2826" width="15.7109375" style="123" customWidth="1"/>
    <col min="2827" max="3072" width="9.140625" style="123"/>
    <col min="3073" max="3082" width="15.7109375" style="123" customWidth="1"/>
    <col min="3083" max="3328" width="9.140625" style="123"/>
    <col min="3329" max="3338" width="15.7109375" style="123" customWidth="1"/>
    <col min="3339" max="3584" width="9.140625" style="123"/>
    <col min="3585" max="3594" width="15.7109375" style="123" customWidth="1"/>
    <col min="3595" max="3840" width="9.140625" style="123"/>
    <col min="3841" max="3850" width="15.7109375" style="123" customWidth="1"/>
    <col min="3851" max="4096" width="9.140625" style="123"/>
    <col min="4097" max="4106" width="15.7109375" style="123" customWidth="1"/>
    <col min="4107" max="4352" width="9.140625" style="123"/>
    <col min="4353" max="4362" width="15.7109375" style="123" customWidth="1"/>
    <col min="4363" max="4608" width="9.140625" style="123"/>
    <col min="4609" max="4618" width="15.7109375" style="123" customWidth="1"/>
    <col min="4619" max="4864" width="9.140625" style="123"/>
    <col min="4865" max="4874" width="15.7109375" style="123" customWidth="1"/>
    <col min="4875" max="5120" width="9.140625" style="123"/>
    <col min="5121" max="5130" width="15.7109375" style="123" customWidth="1"/>
    <col min="5131" max="5376" width="9.140625" style="123"/>
    <col min="5377" max="5386" width="15.7109375" style="123" customWidth="1"/>
    <col min="5387" max="5632" width="9.140625" style="123"/>
    <col min="5633" max="5642" width="15.7109375" style="123" customWidth="1"/>
    <col min="5643" max="5888" width="9.140625" style="123"/>
    <col min="5889" max="5898" width="15.7109375" style="123" customWidth="1"/>
    <col min="5899" max="6144" width="9.140625" style="123"/>
    <col min="6145" max="6154" width="15.7109375" style="123" customWidth="1"/>
    <col min="6155" max="6400" width="9.140625" style="123"/>
    <col min="6401" max="6410" width="15.7109375" style="123" customWidth="1"/>
    <col min="6411" max="6656" width="9.140625" style="123"/>
    <col min="6657" max="6666" width="15.7109375" style="123" customWidth="1"/>
    <col min="6667" max="6912" width="9.140625" style="123"/>
    <col min="6913" max="6922" width="15.7109375" style="123" customWidth="1"/>
    <col min="6923" max="7168" width="9.140625" style="123"/>
    <col min="7169" max="7178" width="15.7109375" style="123" customWidth="1"/>
    <col min="7179" max="7424" width="9.140625" style="123"/>
    <col min="7425" max="7434" width="15.7109375" style="123" customWidth="1"/>
    <col min="7435" max="7680" width="9.140625" style="123"/>
    <col min="7681" max="7690" width="15.7109375" style="123" customWidth="1"/>
    <col min="7691" max="7936" width="9.140625" style="123"/>
    <col min="7937" max="7946" width="15.7109375" style="123" customWidth="1"/>
    <col min="7947" max="8192" width="9.140625" style="123"/>
    <col min="8193" max="8202" width="15.7109375" style="123" customWidth="1"/>
    <col min="8203" max="8448" width="9.140625" style="123"/>
    <col min="8449" max="8458" width="15.7109375" style="123" customWidth="1"/>
    <col min="8459" max="8704" width="9.140625" style="123"/>
    <col min="8705" max="8714" width="15.7109375" style="123" customWidth="1"/>
    <col min="8715" max="8960" width="9.140625" style="123"/>
    <col min="8961" max="8970" width="15.7109375" style="123" customWidth="1"/>
    <col min="8971" max="9216" width="9.140625" style="123"/>
    <col min="9217" max="9226" width="15.7109375" style="123" customWidth="1"/>
    <col min="9227" max="9472" width="9.140625" style="123"/>
    <col min="9473" max="9482" width="15.7109375" style="123" customWidth="1"/>
    <col min="9483" max="9728" width="9.140625" style="123"/>
    <col min="9729" max="9738" width="15.7109375" style="123" customWidth="1"/>
    <col min="9739" max="9984" width="9.140625" style="123"/>
    <col min="9985" max="9994" width="15.7109375" style="123" customWidth="1"/>
    <col min="9995" max="10240" width="9.140625" style="123"/>
    <col min="10241" max="10250" width="15.7109375" style="123" customWidth="1"/>
    <col min="10251" max="10496" width="9.140625" style="123"/>
    <col min="10497" max="10506" width="15.7109375" style="123" customWidth="1"/>
    <col min="10507" max="10752" width="9.140625" style="123"/>
    <col min="10753" max="10762" width="15.7109375" style="123" customWidth="1"/>
    <col min="10763" max="11008" width="9.140625" style="123"/>
    <col min="11009" max="11018" width="15.7109375" style="123" customWidth="1"/>
    <col min="11019" max="11264" width="9.140625" style="123"/>
    <col min="11265" max="11274" width="15.7109375" style="123" customWidth="1"/>
    <col min="11275" max="11520" width="9.140625" style="123"/>
    <col min="11521" max="11530" width="15.7109375" style="123" customWidth="1"/>
    <col min="11531" max="11776" width="9.140625" style="123"/>
    <col min="11777" max="11786" width="15.7109375" style="123" customWidth="1"/>
    <col min="11787" max="12032" width="9.140625" style="123"/>
    <col min="12033" max="12042" width="15.7109375" style="123" customWidth="1"/>
    <col min="12043" max="12288" width="9.140625" style="123"/>
    <col min="12289" max="12298" width="15.7109375" style="123" customWidth="1"/>
    <col min="12299" max="12544" width="9.140625" style="123"/>
    <col min="12545" max="12554" width="15.7109375" style="123" customWidth="1"/>
    <col min="12555" max="12800" width="9.140625" style="123"/>
    <col min="12801" max="12810" width="15.7109375" style="123" customWidth="1"/>
    <col min="12811" max="13056" width="9.140625" style="123"/>
    <col min="13057" max="13066" width="15.7109375" style="123" customWidth="1"/>
    <col min="13067" max="13312" width="9.140625" style="123"/>
    <col min="13313" max="13322" width="15.7109375" style="123" customWidth="1"/>
    <col min="13323" max="13568" width="9.140625" style="123"/>
    <col min="13569" max="13578" width="15.7109375" style="123" customWidth="1"/>
    <col min="13579" max="13824" width="9.140625" style="123"/>
    <col min="13825" max="13834" width="15.7109375" style="123" customWidth="1"/>
    <col min="13835" max="14080" width="9.140625" style="123"/>
    <col min="14081" max="14090" width="15.7109375" style="123" customWidth="1"/>
    <col min="14091" max="14336" width="9.140625" style="123"/>
    <col min="14337" max="14346" width="15.7109375" style="123" customWidth="1"/>
    <col min="14347" max="14592" width="9.140625" style="123"/>
    <col min="14593" max="14602" width="15.7109375" style="123" customWidth="1"/>
    <col min="14603" max="14848" width="9.140625" style="123"/>
    <col min="14849" max="14858" width="15.7109375" style="123" customWidth="1"/>
    <col min="14859" max="15104" width="9.140625" style="123"/>
    <col min="15105" max="15114" width="15.7109375" style="123" customWidth="1"/>
    <col min="15115" max="15360" width="9.140625" style="123"/>
    <col min="15361" max="15370" width="15.7109375" style="123" customWidth="1"/>
    <col min="15371" max="15616" width="9.140625" style="123"/>
    <col min="15617" max="15626" width="15.7109375" style="123" customWidth="1"/>
    <col min="15627" max="15872" width="9.140625" style="123"/>
    <col min="15873" max="15882" width="15.7109375" style="123" customWidth="1"/>
    <col min="15883" max="16128" width="9.140625" style="123"/>
    <col min="16129" max="16138" width="15.7109375" style="123" customWidth="1"/>
    <col min="16139" max="16384" width="9.140625" style="123"/>
  </cols>
  <sheetData>
    <row r="1" spans="1:10" ht="13.5" customHeight="1" x14ac:dyDescent="0.2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ht="14.25" thickBot="1" x14ac:dyDescent="0.3">
      <c r="A2" s="60"/>
      <c r="B2" s="61"/>
      <c r="C2" s="60"/>
      <c r="D2" s="62"/>
      <c r="E2" s="63"/>
      <c r="F2" s="63"/>
      <c r="G2" s="60"/>
      <c r="H2" s="117" t="s">
        <v>25</v>
      </c>
      <c r="I2" s="214" t="s">
        <v>95</v>
      </c>
      <c r="J2" s="214"/>
    </row>
    <row r="3" spans="1:10" ht="12.75" x14ac:dyDescent="0.2">
      <c r="A3" s="215" t="s">
        <v>26</v>
      </c>
      <c r="B3" s="216"/>
      <c r="C3" s="216"/>
      <c r="D3" s="216"/>
      <c r="E3" s="216"/>
      <c r="F3" s="216"/>
      <c r="G3" s="216"/>
      <c r="H3" s="216"/>
      <c r="I3" s="216"/>
      <c r="J3" s="217"/>
    </row>
    <row r="4" spans="1:10" thickBot="1" x14ac:dyDescent="0.25">
      <c r="A4" s="218"/>
      <c r="B4" s="219"/>
      <c r="C4" s="219"/>
      <c r="D4" s="219"/>
      <c r="E4" s="219"/>
      <c r="F4" s="219"/>
      <c r="G4" s="219"/>
      <c r="H4" s="219"/>
      <c r="I4" s="219"/>
      <c r="J4" s="220"/>
    </row>
    <row r="5" spans="1:10" thickBot="1" x14ac:dyDescent="0.25">
      <c r="A5" s="64"/>
      <c r="B5" s="65"/>
      <c r="C5" s="65"/>
      <c r="D5" s="65"/>
      <c r="E5" s="65"/>
      <c r="F5" s="65"/>
      <c r="G5" s="65"/>
      <c r="H5" s="65"/>
      <c r="I5" s="65"/>
      <c r="J5" s="66"/>
    </row>
    <row r="6" spans="1:10" ht="12.75" x14ac:dyDescent="0.2">
      <c r="A6" s="221" t="s">
        <v>27</v>
      </c>
      <c r="B6" s="222"/>
      <c r="C6" s="222"/>
      <c r="D6" s="222"/>
      <c r="E6" s="222"/>
      <c r="F6" s="221" t="s">
        <v>65</v>
      </c>
      <c r="G6" s="222"/>
      <c r="H6" s="222"/>
      <c r="I6" s="222"/>
      <c r="J6" s="225"/>
    </row>
    <row r="7" spans="1:10" thickBot="1" x14ac:dyDescent="0.25">
      <c r="A7" s="223"/>
      <c r="B7" s="224"/>
      <c r="C7" s="224"/>
      <c r="D7" s="224"/>
      <c r="E7" s="224"/>
      <c r="F7" s="223"/>
      <c r="G7" s="224"/>
      <c r="H7" s="224"/>
      <c r="I7" s="224"/>
      <c r="J7" s="226"/>
    </row>
    <row r="8" spans="1:10" ht="12.75" x14ac:dyDescent="0.2">
      <c r="A8" s="121"/>
      <c r="B8" s="122"/>
      <c r="C8" s="122"/>
      <c r="D8" s="122"/>
      <c r="E8" s="122"/>
      <c r="F8" s="251"/>
      <c r="G8" s="252"/>
      <c r="H8" s="252"/>
      <c r="I8" s="252"/>
      <c r="J8" s="253"/>
    </row>
    <row r="9" spans="1:10" ht="12.75" x14ac:dyDescent="0.2">
      <c r="A9" s="236" t="s">
        <v>66</v>
      </c>
      <c r="B9" s="237"/>
      <c r="C9" s="237"/>
      <c r="D9" s="237"/>
      <c r="E9" s="237"/>
      <c r="F9" s="236" t="s">
        <v>122</v>
      </c>
      <c r="G9" s="237"/>
      <c r="H9" s="237"/>
      <c r="I9" s="237"/>
      <c r="J9" s="250"/>
    </row>
    <row r="10" spans="1:10" ht="12.75" x14ac:dyDescent="0.2">
      <c r="A10" s="124" t="s">
        <v>69</v>
      </c>
      <c r="B10" s="125"/>
      <c r="C10" s="125"/>
      <c r="D10" s="125"/>
      <c r="E10" s="125"/>
      <c r="F10" s="126"/>
      <c r="G10" s="127"/>
      <c r="H10" s="127"/>
      <c r="I10" s="127"/>
      <c r="J10" s="128"/>
    </row>
    <row r="11" spans="1:10" ht="12.75" x14ac:dyDescent="0.2">
      <c r="A11" s="236" t="s">
        <v>70</v>
      </c>
      <c r="B11" s="237"/>
      <c r="C11" s="237"/>
      <c r="D11" s="237"/>
      <c r="E11" s="237"/>
      <c r="F11" s="129"/>
      <c r="G11" s="130"/>
      <c r="H11" s="131"/>
      <c r="I11" s="127"/>
      <c r="J11" s="128"/>
    </row>
    <row r="12" spans="1:10" ht="12.75" x14ac:dyDescent="0.2">
      <c r="A12" s="238" t="s">
        <v>72</v>
      </c>
      <c r="B12" s="239"/>
      <c r="C12" s="239"/>
      <c r="D12" s="239"/>
      <c r="E12" s="239"/>
      <c r="F12" s="240"/>
      <c r="G12" s="241"/>
      <c r="H12" s="241"/>
      <c r="I12" s="241"/>
      <c r="J12" s="242"/>
    </row>
    <row r="13" spans="1:10" ht="12.75" x14ac:dyDescent="0.2">
      <c r="A13" s="243" t="s">
        <v>103</v>
      </c>
      <c r="B13" s="244"/>
      <c r="C13" s="244"/>
      <c r="D13" s="244"/>
      <c r="E13" s="244"/>
      <c r="F13" s="245" t="s">
        <v>104</v>
      </c>
      <c r="G13" s="246"/>
      <c r="H13" s="246"/>
      <c r="I13" s="246"/>
      <c r="J13" s="247"/>
    </row>
    <row r="14" spans="1:10" ht="12.75" x14ac:dyDescent="0.2">
      <c r="A14" s="248" t="s">
        <v>105</v>
      </c>
      <c r="B14" s="249"/>
      <c r="C14" s="249"/>
      <c r="D14" s="249"/>
      <c r="E14" s="249"/>
      <c r="F14" s="245"/>
      <c r="G14" s="246"/>
      <c r="H14" s="246"/>
      <c r="I14" s="246"/>
      <c r="J14" s="247"/>
    </row>
    <row r="15" spans="1:10" ht="12.75" x14ac:dyDescent="0.2">
      <c r="A15" s="231" t="s">
        <v>74</v>
      </c>
      <c r="B15" s="232"/>
      <c r="C15" s="232"/>
      <c r="D15" s="232"/>
      <c r="E15" s="232"/>
      <c r="F15" s="132"/>
      <c r="G15" s="133"/>
      <c r="H15" s="133"/>
      <c r="I15" s="133"/>
      <c r="J15" s="134"/>
    </row>
    <row r="16" spans="1:10" thickBot="1" x14ac:dyDescent="0.25">
      <c r="A16" s="135"/>
      <c r="B16" s="136"/>
      <c r="C16" s="136"/>
      <c r="D16" s="136"/>
      <c r="E16" s="136"/>
      <c r="F16" s="233"/>
      <c r="G16" s="234"/>
      <c r="H16" s="234"/>
      <c r="I16" s="234"/>
      <c r="J16" s="235"/>
    </row>
  </sheetData>
  <sheetProtection algorithmName="SHA-512" hashValue="I7JhN0KbiInuda4zZo1NimMxSnjQ9UFG0Sr6RfXjbMH90l+adM0AeI4C+kATlXQ2k6uLs2Jps+0Aa86Rz9SXYQ==" saltValue="bNK8XN60bgZDdr3ZcvieDA==" spinCount="100000" sheet="1" objects="1" scenarios="1"/>
  <mergeCells count="15">
    <mergeCell ref="A9:E9"/>
    <mergeCell ref="F9:J9"/>
    <mergeCell ref="I2:J2"/>
    <mergeCell ref="A3:J4"/>
    <mergeCell ref="A6:E7"/>
    <mergeCell ref="F6:J7"/>
    <mergeCell ref="F8:J8"/>
    <mergeCell ref="A15:E15"/>
    <mergeCell ref="F16:J16"/>
    <mergeCell ref="A11:E11"/>
    <mergeCell ref="A12:E12"/>
    <mergeCell ref="F12:J12"/>
    <mergeCell ref="A13:E13"/>
    <mergeCell ref="F13:J14"/>
    <mergeCell ref="A14:E14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0305-0 - Preços SEDEX</vt:lpstr>
      <vt:lpstr>0308-5 - Preços PAC</vt:lpstr>
      <vt:lpstr>0423-5 - Preços MINI ENVIOS</vt:lpstr>
      <vt:lpstr>0479-0_0480-4-PreçosSEDEX 10_12</vt:lpstr>
      <vt:lpstr>Instruções - SEDEX_PAC</vt:lpstr>
      <vt:lpstr>Instruções - MINI ENVIOS</vt:lpstr>
    </vt:vector>
  </TitlesOfParts>
  <Company>Correios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Almeida Luiz da costa</dc:creator>
  <cp:lastModifiedBy>Rosimar Vieira de Sousa</cp:lastModifiedBy>
  <cp:lastPrinted>2018-04-11T11:18:42Z</cp:lastPrinted>
  <dcterms:created xsi:type="dcterms:W3CDTF">2016-05-02T13:08:46Z</dcterms:created>
  <dcterms:modified xsi:type="dcterms:W3CDTF">2020-07-15T15:49:10Z</dcterms:modified>
</cp:coreProperties>
</file>