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activeTab="0"/>
  </bookViews>
  <sheets>
    <sheet name="Gráf1" sheetId="1" r:id="rId1"/>
    <sheet name="G2 14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<sst xmlns="http://schemas.openxmlformats.org/spreadsheetml/2006/main" count="6" uniqueCount="4">
  <si>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milhão b/d</t>
  </si>
  <si>
    <t>Domestic</t>
  </si>
  <si>
    <t>Imported</t>
  </si>
  <si>
    <t>Total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</si>
</sst>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  <numFmt numFmtId="191" formatCode="_(&quot;Cr$&quot;\ * #,##0_);_(&quot;Cr$&quot;\ * \(#,##0\);_(&quot;Cr$&quot;\ * &quot;-&quot;_);_(@_)"/>
    <numFmt numFmtId="192" formatCode="_(&quot;Cr$&quot;\ * #,##0.00_);_(&quot;Cr$&quot;\ * \(#,##0.00\);_(&quot;Cr$&quot;\ * &quot;-&quot;??_);_(@_)"/>
    <numFmt numFmtId="193" formatCode="_(* #,##0.0_);_(* \(#,##0.0\);_(* &quot;-&quot;?_);_(@_)"/>
    <numFmt numFmtId="194" formatCode="#,##0.0000"/>
    <numFmt numFmtId="195" formatCode="_(* #,##0_);_(* \(#,##0\);_(* &quot;-&quot;?_);_(@_)"/>
    <numFmt numFmtId="196" formatCode="_-* #,##0.0_-;\-* #,##0.0_-;_-* &quot;-&quot;?_-;_-@_-"/>
  </numFmts>
  <fonts count="43">
    <font>
      <sz val="10"/>
      <name val="Arial"/>
      <family val="0"/>
    </font>
    <font>
      <sz val="8"/>
      <name val="Arial"/>
      <family val="2"/>
    </font>
    <font>
      <sz val="12"/>
      <name val="Arial MT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0"/>
    </font>
    <font>
      <b/>
      <sz val="18"/>
      <color indexed="8"/>
      <name val="Calibri"/>
      <family val="0"/>
    </font>
    <font>
      <sz val="9.25"/>
      <color indexed="8"/>
      <name val="Calibri"/>
      <family val="0"/>
    </font>
    <font>
      <sz val="7"/>
      <color indexed="8"/>
      <name val="Helvetica Neue Thin"/>
      <family val="0"/>
    </font>
    <font>
      <vertAlign val="superscript"/>
      <sz val="7"/>
      <color indexed="8"/>
      <name val="Helvetica Neue Th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8" applyFont="1" applyAlignment="1">
      <alignment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4" fontId="1" fillId="0" borderId="0" xfId="50" applyNumberFormat="1" applyFont="1" applyAlignment="1">
      <alignment/>
    </xf>
    <xf numFmtId="184" fontId="1" fillId="0" borderId="0" xfId="0" applyNumberFormat="1" applyFont="1" applyAlignment="1">
      <alignment/>
    </xf>
    <xf numFmtId="190" fontId="1" fillId="0" borderId="0" xfId="68" applyNumberFormat="1" applyFont="1" applyAlignment="1">
      <alignment/>
    </xf>
    <xf numFmtId="0" fontId="0" fillId="0" borderId="0" xfId="48">
      <alignment/>
      <protection/>
    </xf>
    <xf numFmtId="0" fontId="1" fillId="0" borderId="0" xfId="48" applyFont="1">
      <alignment/>
      <protection/>
    </xf>
    <xf numFmtId="2" fontId="1" fillId="0" borderId="0" xfId="68" applyNumberFormat="1" applyFont="1" applyAlignment="1">
      <alignment/>
    </xf>
    <xf numFmtId="9" fontId="1" fillId="0" borderId="0" xfId="51" applyFont="1" applyAlignment="1">
      <alignment/>
    </xf>
    <xf numFmtId="184" fontId="1" fillId="0" borderId="0" xfId="51" applyNumberFormat="1" applyFont="1" applyAlignment="1">
      <alignment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Porcentagem 2" xfId="51"/>
    <cellStyle name="Porcentagem 3" xfId="52"/>
    <cellStyle name="Porcentagem 4" xfId="53"/>
    <cellStyle name="Ruim" xfId="54"/>
    <cellStyle name="Saída" xfId="55"/>
    <cellStyle name="Comma [0]" xfId="56"/>
    <cellStyle name="Separador de milhares 2" xfId="57"/>
    <cellStyle name="Separador de milhares 2 2" xfId="58"/>
    <cellStyle name="Separador de milhares 3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1.6 - Volume of processed oil, per origin (domestic and imported)¹ - 2011-2020</a:t>
            </a:r>
          </a:p>
        </c:rich>
      </c:tx>
      <c:layout>
        <c:manualLayout>
          <c:xMode val="factor"/>
          <c:yMode val="factor"/>
          <c:x val="-0.00075"/>
          <c:y val="-0.00675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295"/>
          <c:y val="0.17075"/>
          <c:w val="0.91625"/>
          <c:h val="0.68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 14'!$A$2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 14'!$B$2:$K$2</c:f>
              <c:numCache>
                <c:ptCount val="10"/>
                <c:pt idx="0">
                  <c:v>1.4765854059999999</c:v>
                </c:pt>
                <c:pt idx="1">
                  <c:v>1.5376317339999999</c:v>
                </c:pt>
                <c:pt idx="2">
                  <c:v>1.647328385</c:v>
                </c:pt>
                <c:pt idx="3">
                  <c:v>1.692732106</c:v>
                </c:pt>
                <c:pt idx="4">
                  <c:v>1.648679618</c:v>
                </c:pt>
                <c:pt idx="5">
                  <c:v>1.6008167573156546</c:v>
                </c:pt>
                <c:pt idx="6">
                  <c:v>1.537122468766486</c:v>
                </c:pt>
                <c:pt idx="7">
                  <c:v>1.4907028920295229</c:v>
                </c:pt>
                <c:pt idx="8">
                  <c:v>1.506463337290047</c:v>
                </c:pt>
                <c:pt idx="9">
                  <c:v>1.602402226096262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 14'!$A$3</c:f>
              <c:strCache>
                <c:ptCount val="1"/>
                <c:pt idx="0">
                  <c:v>Imported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'G2 14'!$B$3:$K$3</c:f>
              <c:numCache>
                <c:ptCount val="10"/>
                <c:pt idx="0">
                  <c:v>0.3506487020722406</c:v>
                </c:pt>
                <c:pt idx="1">
                  <c:v>0.35481344042380086</c:v>
                </c:pt>
                <c:pt idx="2">
                  <c:v>0.3819733372910843</c:v>
                </c:pt>
                <c:pt idx="3">
                  <c:v>0.3767953662296229</c:v>
                </c:pt>
                <c:pt idx="4">
                  <c:v>0.27601376207738093</c:v>
                </c:pt>
                <c:pt idx="5">
                  <c:v>0.1633163567301312</c:v>
                </c:pt>
                <c:pt idx="6">
                  <c:v>0.13539898216967122</c:v>
                </c:pt>
                <c:pt idx="7">
                  <c:v>0.17040309826462469</c:v>
                </c:pt>
                <c:pt idx="8">
                  <c:v>0.1864031324862099</c:v>
                </c:pt>
                <c:pt idx="9">
                  <c:v>0.12043278076479297</c:v>
                </c:pt>
              </c:numCache>
            </c:numRef>
          </c:val>
          <c:shape val="box"/>
        </c:ser>
        <c:overlap val="100"/>
        <c:gapWidth val="79"/>
        <c:gapDepth val="15"/>
        <c:shape val="box"/>
        <c:axId val="27112095"/>
        <c:axId val="42682264"/>
      </c:bar3DChart>
      <c:catAx>
        <c:axId val="2711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682264"/>
        <c:crosses val="autoZero"/>
        <c:auto val="1"/>
        <c:lblOffset val="100"/>
        <c:tickLblSkip val="1"/>
        <c:noMultiLvlLbl val="0"/>
      </c:catAx>
      <c:valAx>
        <c:axId val="42682264"/>
        <c:scaling>
          <c:orientation val="minMax"/>
          <c:max val="2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100" b="1" i="0" u="none" baseline="30000">
                    <a:solidFill>
                      <a:srgbClr val="000000"/>
                    </a:solidFill>
                  </a:rPr>
                  <a:t>6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barrels/day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112095"/>
        <c:crossesAt val="1"/>
        <c:crossBetween val="between"/>
        <c:dispUnits/>
        <c:majorUnit val="0.30000000000000004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6525"/>
          <c:y val="0.86825"/>
          <c:w val="0.251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0.54175</cdr:x>
      <cdr:y>0.89725</cdr:y>
    </cdr:from>
    <cdr:to>
      <cdr:x>0.55275</cdr:x>
      <cdr:y>0.934</cdr:y>
    </cdr:to>
    <cdr:sp fLocksText="0">
      <cdr:nvSpPr>
        <cdr:cNvPr id="1" name="CaixaDeTexto 3"/>
        <cdr:cNvSpPr txBox="1">
          <a:spLocks noChangeArrowheads="1"/>
        </cdr:cNvSpPr>
      </cdr:nvSpPr>
      <cdr:spPr>
        <a:xfrm>
          <a:off x="5010150" y="5153025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0.89625</cdr:y>
    </cdr:from>
    <cdr:to>
      <cdr:x>0.66</cdr:x>
      <cdr:y>0.919</cdr:y>
    </cdr:to>
    <cdr:sp fLocksText="0">
      <cdr:nvSpPr>
        <cdr:cNvPr id="2" name="CaixaDeTexto 4"/>
        <cdr:cNvSpPr txBox="1">
          <a:spLocks noChangeArrowheads="1"/>
        </cdr:cNvSpPr>
      </cdr:nvSpPr>
      <cdr:spPr>
        <a:xfrm>
          <a:off x="5934075" y="5143500"/>
          <a:ext cx="171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0.941</cdr:y>
    </cdr:from>
    <cdr:to>
      <cdr:x>0.427</cdr:x>
      <cdr:y>0.9985</cdr:y>
    </cdr:to>
    <cdr:sp>
      <cdr:nvSpPr>
        <cdr:cNvPr id="3" name="Text Box 1"/>
        <cdr:cNvSpPr txBox="1">
          <a:spLocks noChangeArrowheads="1"/>
        </cdr:cNvSpPr>
      </cdr:nvSpPr>
      <cdr:spPr>
        <a:xfrm>
          <a:off x="38100" y="5400675"/>
          <a:ext cx="39052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Sources: Riograndense, Univen, Manguinhos, Dax Oil and Petrobras (Table 1.9).
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¹Oil and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condensate</a:t>
          </a:r>
          <a:r>
            <a:rPr lang="en-US" cap="none" sz="700" b="0" i="0" u="none" baseline="3000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included</a:t>
          </a:r>
          <a:r>
            <a:rPr lang="en-US" cap="none" sz="700" b="0" i="0" u="none" baseline="0">
              <a:solidFill>
                <a:srgbClr val="000000"/>
              </a:solidFill>
              <a:latin typeface="Helvetica Neue Thin"/>
              <a:ea typeface="Helvetica Neue Thin"/>
              <a:cs typeface="Helvetica Neue Thin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1" sqref="B1:K7"/>
    </sheetView>
  </sheetViews>
  <sheetFormatPr defaultColWidth="9.140625" defaultRowHeight="12.75"/>
  <cols>
    <col min="1" max="1" width="9.140625" style="1" customWidth="1"/>
    <col min="2" max="10" width="10.140625" style="1" bestFit="1" customWidth="1"/>
    <col min="11" max="11" width="9.140625" style="1" customWidth="1"/>
    <col min="12" max="14" width="11.140625" style="1" bestFit="1" customWidth="1"/>
    <col min="15" max="16384" width="9.140625" style="1" customWidth="1"/>
  </cols>
  <sheetData>
    <row r="1" spans="1:14" ht="9.75">
      <c r="A1" s="1" t="s">
        <v>0</v>
      </c>
      <c r="B1" s="1">
        <v>2011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  <c r="H1" s="1">
        <v>2017</v>
      </c>
      <c r="I1" s="1">
        <v>2018</v>
      </c>
      <c r="J1" s="1">
        <v>2019</v>
      </c>
      <c r="K1" s="8">
        <v>2020</v>
      </c>
      <c r="L1" s="8"/>
      <c r="M1" s="8"/>
      <c r="N1" s="8"/>
    </row>
    <row r="2" spans="1:14" ht="9.75">
      <c r="A2" s="10" t="s">
        <v>1</v>
      </c>
      <c r="B2" s="2">
        <v>1.4765854059999999</v>
      </c>
      <c r="C2" s="2">
        <v>1.5376317339999999</v>
      </c>
      <c r="D2" s="2">
        <v>1.647328385</v>
      </c>
      <c r="E2" s="2">
        <v>1.692732106</v>
      </c>
      <c r="F2" s="2">
        <v>1.648679618</v>
      </c>
      <c r="G2" s="2">
        <v>1.6008167573156546</v>
      </c>
      <c r="H2" s="2">
        <v>1.537122468766486</v>
      </c>
      <c r="I2" s="2">
        <v>1.4907028920295229</v>
      </c>
      <c r="J2" s="2">
        <v>1.506463337290047</v>
      </c>
      <c r="K2" s="4">
        <v>1.602402226096262</v>
      </c>
      <c r="L2" s="8"/>
      <c r="M2" s="8"/>
      <c r="N2" s="8"/>
    </row>
    <row r="3" spans="1:11" ht="9.75">
      <c r="A3" s="10" t="s">
        <v>2</v>
      </c>
      <c r="B3" s="2">
        <v>0.3506487020722406</v>
      </c>
      <c r="C3" s="2">
        <v>0.35481344042380086</v>
      </c>
      <c r="D3" s="2">
        <v>0.3819733372910843</v>
      </c>
      <c r="E3" s="2">
        <v>0.3767953662296229</v>
      </c>
      <c r="F3" s="2">
        <v>0.27601376207738093</v>
      </c>
      <c r="G3" s="2">
        <v>0.1633163567301312</v>
      </c>
      <c r="H3" s="2">
        <v>0.13539898216967122</v>
      </c>
      <c r="I3" s="2">
        <v>0.17040309826462469</v>
      </c>
      <c r="J3" s="2">
        <v>0.1864031324862099</v>
      </c>
      <c r="K3" s="4">
        <v>0.12043278076479297</v>
      </c>
    </row>
    <row r="4" spans="1:11" ht="9.75">
      <c r="A4" s="10" t="s">
        <v>3</v>
      </c>
      <c r="B4" s="2">
        <f aca="true" t="shared" si="0" ref="B4:K4">B2+B3</f>
        <v>1.8272341080722405</v>
      </c>
      <c r="C4" s="2">
        <f t="shared" si="0"/>
        <v>1.8924451744238007</v>
      </c>
      <c r="D4" s="2">
        <f t="shared" si="0"/>
        <v>2.029301722291084</v>
      </c>
      <c r="E4" s="2">
        <f t="shared" si="0"/>
        <v>2.069527472229623</v>
      </c>
      <c r="F4" s="2">
        <f t="shared" si="0"/>
        <v>1.924693380077381</v>
      </c>
      <c r="G4" s="2">
        <f t="shared" si="0"/>
        <v>1.7641331140457859</v>
      </c>
      <c r="H4" s="2">
        <f t="shared" si="0"/>
        <v>1.6725214509361572</v>
      </c>
      <c r="I4" s="2">
        <f t="shared" si="0"/>
        <v>1.6611059902941476</v>
      </c>
      <c r="J4" s="2">
        <f t="shared" si="0"/>
        <v>1.692866469776257</v>
      </c>
      <c r="K4" s="11">
        <f t="shared" si="0"/>
        <v>1.722835006861055</v>
      </c>
    </row>
    <row r="5" spans="1:2" ht="12">
      <c r="A5" s="9"/>
      <c r="B5" s="3"/>
    </row>
    <row r="6" spans="1:11" ht="9.75">
      <c r="A6" s="10" t="s">
        <v>1</v>
      </c>
      <c r="B6" s="12">
        <f aca="true" t="shared" si="1" ref="B6:K6">B2/B4</f>
        <v>0.8080986445452355</v>
      </c>
      <c r="C6" s="13">
        <f t="shared" si="1"/>
        <v>0.8125105840744729</v>
      </c>
      <c r="D6" s="13">
        <f t="shared" si="1"/>
        <v>0.8117710475996464</v>
      </c>
      <c r="E6" s="13">
        <f t="shared" si="1"/>
        <v>0.8179316915161898</v>
      </c>
      <c r="F6" s="13">
        <f t="shared" si="1"/>
        <v>0.8565933852454545</v>
      </c>
      <c r="G6" s="13">
        <f t="shared" si="1"/>
        <v>0.9074240172525367</v>
      </c>
      <c r="H6" s="13">
        <f t="shared" si="1"/>
        <v>0.9190449951515511</v>
      </c>
      <c r="I6" s="13">
        <f t="shared" si="1"/>
        <v>0.897415878781793</v>
      </c>
      <c r="J6" s="13">
        <f t="shared" si="1"/>
        <v>0.8898890516091051</v>
      </c>
      <c r="K6" s="13">
        <f t="shared" si="1"/>
        <v>0.9300961611035422</v>
      </c>
    </row>
    <row r="7" spans="1:11" ht="9.75">
      <c r="A7" s="10" t="s">
        <v>2</v>
      </c>
      <c r="B7" s="12">
        <f aca="true" t="shared" si="2" ref="B7:K7">B3/B4</f>
        <v>0.1919013554547645</v>
      </c>
      <c r="C7" s="13">
        <f t="shared" si="2"/>
        <v>0.1874894159255272</v>
      </c>
      <c r="D7" s="13">
        <f t="shared" si="2"/>
        <v>0.18822895240035373</v>
      </c>
      <c r="E7" s="13">
        <f t="shared" si="2"/>
        <v>0.1820683084838102</v>
      </c>
      <c r="F7" s="13">
        <f t="shared" si="2"/>
        <v>0.14340661475454547</v>
      </c>
      <c r="G7" s="13">
        <f t="shared" si="2"/>
        <v>0.0925759827474632</v>
      </c>
      <c r="H7" s="13">
        <f t="shared" si="2"/>
        <v>0.0809550048484488</v>
      </c>
      <c r="I7" s="13">
        <f t="shared" si="2"/>
        <v>0.10258412121820704</v>
      </c>
      <c r="J7" s="13">
        <f t="shared" si="2"/>
        <v>0.11011094839089491</v>
      </c>
      <c r="K7" s="13">
        <f t="shared" si="2"/>
        <v>0.0699038388964578</v>
      </c>
    </row>
    <row r="9" ht="10.5" customHeight="1"/>
    <row r="10" ht="9.75">
      <c r="M10" s="3"/>
    </row>
    <row r="11" spans="2:7" ht="9.75">
      <c r="B11" s="5"/>
      <c r="C11" s="5"/>
      <c r="D11" s="5"/>
      <c r="E11" s="5"/>
      <c r="F11" s="5"/>
      <c r="G11" s="5"/>
    </row>
    <row r="12" spans="2:8" ht="9.75">
      <c r="B12" s="4"/>
      <c r="C12" s="4"/>
      <c r="D12" s="4"/>
      <c r="E12" s="4"/>
      <c r="F12" s="4"/>
      <c r="G12" s="4"/>
      <c r="H12" s="4"/>
    </row>
    <row r="13" spans="2:8" ht="9.75">
      <c r="B13" s="4"/>
      <c r="C13" s="4"/>
      <c r="D13" s="4"/>
      <c r="E13" s="4"/>
      <c r="F13" s="4"/>
      <c r="G13" s="4"/>
      <c r="H13" s="4"/>
    </row>
    <row r="14" spans="2:8" ht="9.75">
      <c r="B14" s="6"/>
      <c r="C14" s="6"/>
      <c r="D14" s="6"/>
      <c r="E14" s="6"/>
      <c r="F14" s="6"/>
      <c r="G14" s="6"/>
      <c r="H14" s="4"/>
    </row>
    <row r="15" spans="2:8" ht="9.75">
      <c r="B15" s="4"/>
      <c r="C15" s="4"/>
      <c r="D15" s="4"/>
      <c r="E15" s="4"/>
      <c r="F15" s="4"/>
      <c r="G15" s="4"/>
      <c r="H15" s="4"/>
    </row>
    <row r="16" spans="2:8" ht="9.75">
      <c r="B16" s="6"/>
      <c r="C16" s="6"/>
      <c r="D16" s="6"/>
      <c r="E16" s="6"/>
      <c r="F16" s="6"/>
      <c r="G16" s="6"/>
      <c r="H16" s="4"/>
    </row>
    <row r="19" spans="2:7" ht="9.75">
      <c r="B19" s="7"/>
      <c r="C19" s="7"/>
      <c r="D19" s="7"/>
      <c r="E19" s="7"/>
      <c r="F19" s="7"/>
      <c r="G19" s="7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2008-05-08T18:20:58Z</cp:lastPrinted>
  <dcterms:created xsi:type="dcterms:W3CDTF">2002-04-30T19:46:11Z</dcterms:created>
  <dcterms:modified xsi:type="dcterms:W3CDTF">2021-07-22T20:19:10Z</dcterms:modified>
  <cp:category/>
  <cp:version/>
  <cp:contentType/>
  <cp:contentStatus/>
</cp:coreProperties>
</file>