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10" activeTab="0"/>
  </bookViews>
  <sheets>
    <sheet name="T2.30" sheetId="1" r:id="rId1"/>
  </sheets>
  <definedNames>
    <definedName name="_Fill" hidden="1">#REF!</definedName>
    <definedName name="_xlnm.Print_Area" localSheetId="0">'T2.30'!$A$1:$L$19</definedName>
  </definedNames>
  <calcPr fullCalcOnLoad="1"/>
</workbook>
</file>

<file path=xl/sharedStrings.xml><?xml version="1.0" encoding="utf-8"?>
<sst xmlns="http://schemas.openxmlformats.org/spreadsheetml/2006/main" count="12" uniqueCount="12">
  <si>
    <t>Total geral</t>
  </si>
  <si>
    <t>Origem</t>
  </si>
  <si>
    <r>
      <t>Outras cargas</t>
    </r>
    <r>
      <rPr>
        <b/>
        <vertAlign val="superscript"/>
        <sz val="7"/>
        <rFont val="Helvetica Neue"/>
        <family val="0"/>
      </rPr>
      <t>3</t>
    </r>
  </si>
  <si>
    <t xml:space="preserve">   Nacional</t>
  </si>
  <si>
    <t xml:space="preserve">   Importado</t>
  </si>
  <si>
    <r>
      <t>Petróleo</t>
    </r>
    <r>
      <rPr>
        <b/>
        <vertAlign val="superscript"/>
        <sz val="7"/>
        <rFont val="Helvetica Neue"/>
        <family val="0"/>
      </rPr>
      <t>2</t>
    </r>
  </si>
  <si>
    <t>Volume de carga processada (barris/dia)</t>
  </si>
  <si>
    <r>
      <t xml:space="preserve">¹Refere-se ao volume de carga fresca processada nas unidades de destilação primárias.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petróleo e condensado.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resíduos de petróleo, resíduos de terminais e resíduos de</t>
    </r>
  </si>
  <si>
    <t>derivados que são reprocessados nas unidades de destilação atmosféricas juntamente com as cargas de petróleo e condensado.</t>
  </si>
  <si>
    <t>Fonte: ANP/SPC, conforme a Resolução ANP nº 729/2018.</t>
  </si>
  <si>
    <t>23/22
%</t>
  </si>
  <si>
    <t>Tabela 2.30 – Volume de carga processada¹, segundo origem (nacional e importada) – 2014-2023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</si>
</sst>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#,##0.00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0.000"/>
    <numFmt numFmtId="206" formatCode="_(* #,##0_);_(* \(#,##0\);_(* &quot;-&quot;?_);_(@_)"/>
    <numFmt numFmtId="207" formatCode="_-* #,##0.0_-;\-* #,##0.0_-;_-* &quot;-&quot;?_-;_-@_-"/>
    <numFmt numFmtId="208" formatCode="_-* #,##0_-;\-* #,##0_-;_-* &quot;-&quot;??_-;_-@_-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193" fontId="8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3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8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0" fontId="6" fillId="33" borderId="0" xfId="48" applyNumberFormat="1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193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/>
    </xf>
    <xf numFmtId="37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>
      <alignment horizontal="center"/>
    </xf>
    <xf numFmtId="10" fontId="6" fillId="33" borderId="0" xfId="48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7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>
      <alignment/>
    </xf>
    <xf numFmtId="10" fontId="6" fillId="33" borderId="0" xfId="48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9" fontId="6" fillId="33" borderId="0" xfId="60" applyNumberFormat="1" applyFont="1" applyFill="1" applyBorder="1" applyAlignment="1">
      <alignment/>
    </xf>
    <xf numFmtId="171" fontId="6" fillId="33" borderId="0" xfId="48" applyNumberFormat="1" applyFont="1" applyFill="1" applyBorder="1" applyAlignment="1">
      <alignment/>
    </xf>
    <xf numFmtId="192" fontId="6" fillId="33" borderId="0" xfId="0" applyNumberFormat="1" applyFont="1" applyFill="1" applyBorder="1" applyAlignment="1">
      <alignment/>
    </xf>
    <xf numFmtId="206" fontId="6" fillId="33" borderId="0" xfId="0" applyNumberFormat="1" applyFont="1" applyFill="1" applyBorder="1" applyAlignment="1">
      <alignment/>
    </xf>
    <xf numFmtId="207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8" fillId="33" borderId="0" xfId="60" applyNumberFormat="1" applyFont="1" applyFill="1" applyBorder="1" applyAlignment="1">
      <alignment horizontal="center"/>
    </xf>
    <xf numFmtId="3" fontId="6" fillId="33" borderId="0" xfId="60" applyNumberFormat="1" applyFont="1" applyFill="1" applyBorder="1" applyAlignment="1">
      <alignment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SheetLayoutView="120" zoomScalePageLayoutView="0" workbookViewId="0" topLeftCell="A1">
      <selection activeCell="A2" sqref="A2"/>
    </sheetView>
  </sheetViews>
  <sheetFormatPr defaultColWidth="11.5546875" defaultRowHeight="15"/>
  <cols>
    <col min="1" max="1" width="15.10546875" style="5" customWidth="1"/>
    <col min="2" max="8" width="6.88671875" style="1" customWidth="1"/>
    <col min="9" max="11" width="6.88671875" style="19" customWidth="1"/>
    <col min="12" max="12" width="5.88671875" style="1" customWidth="1"/>
    <col min="13" max="13" width="5.99609375" style="1" customWidth="1"/>
    <col min="14" max="23" width="7.88671875" style="1" customWidth="1"/>
    <col min="24" max="16384" width="11.5546875" style="1" customWidth="1"/>
  </cols>
  <sheetData>
    <row r="1" spans="1:12" ht="12.75" customHeigh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3" customFormat="1" ht="9.75" customHeight="1">
      <c r="A2" s="2"/>
      <c r="B2" s="2"/>
      <c r="C2" s="2"/>
      <c r="D2" s="2"/>
      <c r="E2" s="24"/>
      <c r="F2" s="24"/>
      <c r="G2" s="24"/>
      <c r="H2" s="24"/>
      <c r="I2" s="24"/>
      <c r="J2" s="24"/>
      <c r="K2" s="24"/>
      <c r="L2" s="24"/>
    </row>
    <row r="3" spans="1:13" s="3" customFormat="1" ht="18.75" customHeight="1">
      <c r="A3" s="49" t="s">
        <v>1</v>
      </c>
      <c r="B3" s="53" t="s">
        <v>6</v>
      </c>
      <c r="C3" s="54"/>
      <c r="D3" s="54"/>
      <c r="E3" s="54"/>
      <c r="F3" s="54"/>
      <c r="G3" s="54"/>
      <c r="H3" s="54"/>
      <c r="I3" s="54"/>
      <c r="J3" s="54"/>
      <c r="K3" s="55"/>
      <c r="L3" s="51" t="s">
        <v>10</v>
      </c>
      <c r="M3" s="4"/>
    </row>
    <row r="4" spans="1:12" s="3" customFormat="1" ht="9.75" customHeight="1">
      <c r="A4" s="50"/>
      <c r="B4" s="36">
        <v>2014</v>
      </c>
      <c r="C4" s="36">
        <v>2015</v>
      </c>
      <c r="D4" s="36">
        <v>2016</v>
      </c>
      <c r="E4" s="36">
        <v>2017</v>
      </c>
      <c r="F4" s="36">
        <v>2018</v>
      </c>
      <c r="G4" s="36">
        <v>2019</v>
      </c>
      <c r="H4" s="36">
        <v>2020</v>
      </c>
      <c r="I4" s="36">
        <v>2021</v>
      </c>
      <c r="J4" s="36">
        <v>2022</v>
      </c>
      <c r="K4" s="36">
        <v>2023</v>
      </c>
      <c r="L4" s="52"/>
    </row>
    <row r="5" spans="2:12" ht="9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25" ht="9.75" customHeight="1">
      <c r="A6" s="8" t="s">
        <v>0</v>
      </c>
      <c r="B6" s="9">
        <f aca="true" t="shared" si="0" ref="B6:J6">B8+B14</f>
        <v>2106912.9706635913</v>
      </c>
      <c r="C6" s="9">
        <f t="shared" si="0"/>
        <v>1984043.453307727</v>
      </c>
      <c r="D6" s="9">
        <f t="shared" si="0"/>
        <v>1831049.657665586</v>
      </c>
      <c r="E6" s="9">
        <f t="shared" si="0"/>
        <v>1737356.1900523822</v>
      </c>
      <c r="F6" s="9">
        <f t="shared" si="0"/>
        <v>1726329.5426489327</v>
      </c>
      <c r="G6" s="9">
        <f t="shared" si="0"/>
        <v>1747761.2084854983</v>
      </c>
      <c r="H6" s="9">
        <f t="shared" si="0"/>
        <v>1768630.8563621824</v>
      </c>
      <c r="I6" s="9">
        <f t="shared" si="0"/>
        <v>1818335.6262213592</v>
      </c>
      <c r="J6" s="9">
        <f t="shared" si="0"/>
        <v>1935188.4338776993</v>
      </c>
      <c r="K6" s="9">
        <f>K8+K14</f>
        <v>2003871.7579320525</v>
      </c>
      <c r="L6" s="10">
        <f>((K6/J6)-1)*100</f>
        <v>3.549180165195942</v>
      </c>
      <c r="M6" s="18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" ht="9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10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3" ht="9.75" customHeight="1">
      <c r="A8" s="25" t="s">
        <v>5</v>
      </c>
      <c r="B8" s="43">
        <f aca="true" t="shared" si="1" ref="B8:G8">B10+B12</f>
        <v>2069509.7311168406</v>
      </c>
      <c r="C8" s="43">
        <f t="shared" si="1"/>
        <v>1924730.4341519796</v>
      </c>
      <c r="D8" s="43">
        <f t="shared" si="1"/>
        <v>1764132.7911974522</v>
      </c>
      <c r="E8" s="43">
        <f t="shared" si="1"/>
        <v>1672505.2638257886</v>
      </c>
      <c r="F8" s="43">
        <f t="shared" si="1"/>
        <v>1655531.9866413083</v>
      </c>
      <c r="G8" s="43">
        <f t="shared" si="1"/>
        <v>1689524.7042005302</v>
      </c>
      <c r="H8" s="43">
        <f>H10+H12</f>
        <v>1722835.006861055</v>
      </c>
      <c r="I8" s="43">
        <f>I10+I12</f>
        <v>1775946.7842872292</v>
      </c>
      <c r="J8" s="43">
        <f>J10+J12</f>
        <v>1884873.2327298038</v>
      </c>
      <c r="K8" s="43">
        <f>K10+K12</f>
        <v>1961445.7029143414</v>
      </c>
      <c r="L8" s="46">
        <f>((K8/J8)-1)*100</f>
        <v>4.062473213312079</v>
      </c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2:23" ht="9.7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6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14" ht="9.75" customHeight="1">
      <c r="A10" s="25" t="s">
        <v>3</v>
      </c>
      <c r="B10" s="43">
        <v>1691569.4308410338</v>
      </c>
      <c r="C10" s="43">
        <v>1648641.636697378</v>
      </c>
      <c r="D10" s="43">
        <v>1600816.7573156545</v>
      </c>
      <c r="E10" s="43">
        <v>1537106.2816561174</v>
      </c>
      <c r="F10" s="43">
        <v>1490717.06002472</v>
      </c>
      <c r="G10" s="43">
        <v>1504244.809654612</v>
      </c>
      <c r="H10" s="43">
        <v>1602402.226096262</v>
      </c>
      <c r="I10" s="43">
        <v>1611699.656</v>
      </c>
      <c r="J10" s="43">
        <v>1673623.6080181827</v>
      </c>
      <c r="K10" s="43">
        <v>1722861.174536796</v>
      </c>
      <c r="L10" s="46">
        <f>((K10/J10)-1)*100</f>
        <v>2.9419737079902974</v>
      </c>
      <c r="M10" s="37"/>
      <c r="N10" s="11"/>
    </row>
    <row r="11" spans="1:14" ht="9.75" customHeight="1">
      <c r="A11" s="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6"/>
      <c r="M11" s="18"/>
      <c r="N11" s="39"/>
    </row>
    <row r="12" spans="1:22" s="12" customFormat="1" ht="9.75" customHeight="1">
      <c r="A12" s="8" t="s">
        <v>4</v>
      </c>
      <c r="B12" s="43">
        <v>377940.30027580686</v>
      </c>
      <c r="C12" s="43">
        <v>276088.7974546017</v>
      </c>
      <c r="D12" s="43">
        <v>163316.0338817976</v>
      </c>
      <c r="E12" s="43">
        <v>135398.98216967122</v>
      </c>
      <c r="F12" s="43">
        <v>164814.92661658835</v>
      </c>
      <c r="G12" s="43">
        <v>185279.8945459181</v>
      </c>
      <c r="H12" s="43">
        <v>120432.78076479297</v>
      </c>
      <c r="I12" s="43">
        <v>164247.12828722922</v>
      </c>
      <c r="J12" s="43">
        <v>211249.62471162115</v>
      </c>
      <c r="K12" s="43">
        <v>238584.52837754518</v>
      </c>
      <c r="L12" s="46">
        <f>((K12/J12)-1)*100</f>
        <v>12.939622355892544</v>
      </c>
      <c r="M12" s="22"/>
      <c r="N12" s="40"/>
      <c r="O12" s="1"/>
      <c r="P12" s="1"/>
      <c r="Q12" s="1"/>
      <c r="R12" s="1"/>
      <c r="S12" s="1"/>
      <c r="T12" s="1"/>
      <c r="U12" s="1"/>
      <c r="V12" s="1"/>
    </row>
    <row r="13" spans="1:22" s="12" customFormat="1" ht="9.75" customHeight="1">
      <c r="A13" s="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6"/>
      <c r="M13" s="22"/>
      <c r="N13" s="40"/>
      <c r="O13" s="1"/>
      <c r="P13" s="1"/>
      <c r="Q13" s="1"/>
      <c r="R13" s="1"/>
      <c r="S13" s="1"/>
      <c r="T13" s="1"/>
      <c r="U13" s="1"/>
      <c r="V13" s="1"/>
    </row>
    <row r="14" spans="1:22" s="12" customFormat="1" ht="9.75" customHeight="1">
      <c r="A14" s="25" t="s">
        <v>2</v>
      </c>
      <c r="B14" s="45">
        <v>37403.239546750716</v>
      </c>
      <c r="C14" s="45">
        <v>59313.019155747206</v>
      </c>
      <c r="D14" s="45">
        <v>66916.8664681338</v>
      </c>
      <c r="E14" s="45">
        <v>64850.92622659365</v>
      </c>
      <c r="F14" s="45">
        <v>70797.55600762446</v>
      </c>
      <c r="G14" s="45">
        <v>58236.504284968134</v>
      </c>
      <c r="H14" s="45">
        <v>45795.8495011273</v>
      </c>
      <c r="I14" s="45">
        <v>42388.84193413016</v>
      </c>
      <c r="J14" s="45">
        <v>50315.201147895525</v>
      </c>
      <c r="K14" s="45">
        <v>42426.05501771123</v>
      </c>
      <c r="L14" s="46">
        <f>((K14/J14)-1)*100</f>
        <v>-15.679448656073324</v>
      </c>
      <c r="M14" s="23"/>
      <c r="N14" s="40"/>
      <c r="O14" s="1"/>
      <c r="P14" s="1"/>
      <c r="Q14" s="1"/>
      <c r="R14" s="1"/>
      <c r="S14" s="1"/>
      <c r="T14" s="1"/>
      <c r="U14" s="1"/>
      <c r="V14" s="1"/>
    </row>
    <row r="15" spans="1:22" s="12" customFormat="1" ht="9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22"/>
      <c r="N15" s="40"/>
      <c r="O15" s="1"/>
      <c r="P15" s="1"/>
      <c r="Q15" s="1"/>
      <c r="R15" s="1"/>
      <c r="S15" s="1"/>
      <c r="T15" s="1"/>
      <c r="U15" s="1"/>
      <c r="V15" s="1"/>
    </row>
    <row r="16" spans="1:15" ht="9.75" customHeight="1">
      <c r="A16" s="13"/>
      <c r="B16" s="14"/>
      <c r="C16" s="14"/>
      <c r="D16" s="15"/>
      <c r="E16" s="14"/>
      <c r="F16" s="15"/>
      <c r="G16" s="15"/>
      <c r="H16" s="16"/>
      <c r="I16" s="17"/>
      <c r="J16" s="17"/>
      <c r="K16" s="17"/>
      <c r="L16" s="17"/>
      <c r="N16" s="18"/>
      <c r="O16" s="41"/>
    </row>
    <row r="17" spans="1:10" s="32" customFormat="1" ht="10.5" customHeight="1">
      <c r="A17" s="48" t="s">
        <v>9</v>
      </c>
      <c r="B17" s="29"/>
      <c r="C17" s="29"/>
      <c r="D17" s="30"/>
      <c r="E17" s="29"/>
      <c r="F17" s="30"/>
      <c r="G17" s="30"/>
      <c r="H17" s="30"/>
      <c r="I17" s="30"/>
      <c r="J17" s="30"/>
    </row>
    <row r="18" spans="1:8" s="32" customFormat="1" ht="10.5" customHeight="1">
      <c r="A18" s="28" t="s">
        <v>7</v>
      </c>
      <c r="B18" s="29"/>
      <c r="C18" s="29"/>
      <c r="D18" s="30"/>
      <c r="E18" s="29"/>
      <c r="F18" s="30"/>
      <c r="G18" s="30"/>
      <c r="H18" s="31"/>
    </row>
    <row r="19" spans="1:11" s="32" customFormat="1" ht="10.5" customHeight="1">
      <c r="A19" s="28" t="s">
        <v>8</v>
      </c>
      <c r="B19" s="33"/>
      <c r="C19" s="33"/>
      <c r="D19" s="33"/>
      <c r="E19" s="34"/>
      <c r="F19" s="33"/>
      <c r="G19" s="34"/>
      <c r="H19" s="34"/>
      <c r="I19" s="35"/>
      <c r="J19" s="35"/>
      <c r="K19" s="38"/>
    </row>
    <row r="20" spans="1:11" ht="9.75" customHeight="1">
      <c r="A20" s="27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9.75" customHeight="1">
      <c r="A21" s="20"/>
      <c r="B21" s="47"/>
      <c r="C21" s="47"/>
      <c r="D21" s="11"/>
      <c r="E21" s="11"/>
      <c r="F21" s="11"/>
      <c r="G21" s="11"/>
      <c r="H21" s="11"/>
      <c r="I21" s="11"/>
      <c r="J21" s="11"/>
      <c r="K21" s="11"/>
    </row>
    <row r="22" ht="11.25" customHeight="1">
      <c r="A22" s="21"/>
    </row>
    <row r="23" spans="2:11" ht="9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5" spans="2:11" ht="9"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2020-05-06T22:06:55Z</cp:lastPrinted>
  <dcterms:created xsi:type="dcterms:W3CDTF">1998-02-13T16:34:57Z</dcterms:created>
  <dcterms:modified xsi:type="dcterms:W3CDTF">2024-05-08T16:05:55Z</dcterms:modified>
  <cp:category/>
  <cp:version/>
  <cp:contentType/>
  <cp:contentStatus/>
</cp:coreProperties>
</file>