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tabRatio="620" activeTab="0"/>
  </bookViews>
  <sheets>
    <sheet name="T2.10" sheetId="1" r:id="rId1"/>
    <sheet name="Gráfico 23" sheetId="2" state="hidden" r:id="rId2"/>
  </sheets>
  <definedNames>
    <definedName name="_Fill" hidden="1">'T2.10'!#REF!</definedName>
    <definedName name="_xlnm.Print_Area" localSheetId="0">'T2.10'!$B$1:$M$19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<sst xmlns="http://schemas.openxmlformats.org/spreadsheetml/2006/main" count="28" uniqueCount="22">
  <si>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</si>
  <si>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</si>
  <si>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</si>
  <si>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</si>
  <si>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</si>
  <si>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</si>
  <si>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</si>
  <si>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</si>
  <si>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</si>
  <si>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</si>
  <si>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</si>
  <si>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</si>
  <si>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</si>
  <si>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</si>
  <si>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Produção de LGN (mil barris)</t>
  </si>
  <si>
    <t xml:space="preserve">Fonte: ANP/SDP, conforme o Decreto n° 2.705/1998. </t>
  </si>
  <si>
    <t>Brasil</t>
  </si>
  <si>
    <t>São Paulo</t>
  </si>
  <si>
    <t xml:space="preserve"> -   </t>
  </si>
  <si>
    <t>..</t>
  </si>
  <si>
    <t>23/22
%</t>
  </si>
  <si>
    <t>Tabela 2.10 – Produção de LGN, segundo unidades da Federação – 2014-2023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</si>
</sst>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###,###,##0.0000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93" fontId="12" fillId="0" borderId="0" xfId="107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91" fontId="11" fillId="33" borderId="0" xfId="0" applyNumberFormat="1" applyFont="1" applyFill="1" applyBorder="1" applyAlignment="1" applyProtection="1">
      <alignment horizontal="left" vertical="center"/>
      <protection/>
    </xf>
    <xf numFmtId="193" fontId="11" fillId="0" borderId="0" xfId="107" applyNumberFormat="1" applyFont="1" applyFill="1" applyBorder="1" applyAlignment="1" applyProtection="1">
      <alignment horizontal="right" vertical="center" wrapText="1"/>
      <protection/>
    </xf>
    <xf numFmtId="4" fontId="11" fillId="0" borderId="0" xfId="107" applyNumberFormat="1" applyFont="1" applyFill="1" applyBorder="1" applyAlignment="1" applyProtection="1">
      <alignment horizontal="right" vertical="center" wrapText="1"/>
      <protection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193" fontId="10" fillId="0" borderId="0" xfId="107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37" fontId="10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193" fontId="12" fillId="0" borderId="0" xfId="107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/>
    </xf>
    <xf numFmtId="199" fontId="10" fillId="0" borderId="0" xfId="0" applyNumberFormat="1" applyFont="1" applyFill="1" applyBorder="1" applyAlignment="1">
      <alignment vertical="center"/>
    </xf>
    <xf numFmtId="192" fontId="11" fillId="0" borderId="0" xfId="107" applyNumberFormat="1" applyFont="1" applyFill="1" applyBorder="1" applyAlignment="1" applyProtection="1">
      <alignment horizontal="right" vertical="center" wrapText="1"/>
      <protection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93" fontId="10" fillId="0" borderId="0" xfId="107" applyNumberFormat="1" applyFont="1" applyFill="1" applyBorder="1" applyAlignment="1">
      <alignment horizontal="right" vertical="center"/>
    </xf>
    <xf numFmtId="4" fontId="11" fillId="0" borderId="0" xfId="107" applyNumberFormat="1" applyFont="1" applyAlignment="1">
      <alignment horizontal="right" vertical="center" wrapText="1"/>
    </xf>
    <xf numFmtId="4" fontId="10" fillId="0" borderId="0" xfId="107" applyNumberFormat="1" applyFont="1" applyAlignment="1">
      <alignment horizontal="right" vertical="center" wrapText="1"/>
    </xf>
    <xf numFmtId="171" fontId="10" fillId="0" borderId="0" xfId="107" applyFont="1" applyAlignment="1">
      <alignment vertic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2" xfId="49"/>
    <cellStyle name="Normal 13" xfId="50"/>
    <cellStyle name="Normal 14" xfId="51"/>
    <cellStyle name="Normal 14 2" xfId="52"/>
    <cellStyle name="Normal 14 3" xfId="53"/>
    <cellStyle name="Normal 15 2" xfId="54"/>
    <cellStyle name="Normal 15 3" xfId="55"/>
    <cellStyle name="Normal 2" xfId="56"/>
    <cellStyle name="Normal 2 2" xfId="57"/>
    <cellStyle name="Normal 2 3" xfId="58"/>
    <cellStyle name="Normal 2 4" xfId="59"/>
    <cellStyle name="Normal 2 5" xfId="60"/>
    <cellStyle name="Normal 2 6" xfId="61"/>
    <cellStyle name="Normal 3" xfId="62"/>
    <cellStyle name="Normal 3 2" xfId="63"/>
    <cellStyle name="Normal 3 3" xfId="64"/>
    <cellStyle name="Normal 3 4" xfId="65"/>
    <cellStyle name="Normal 3 5" xfId="66"/>
    <cellStyle name="Normal 3 6" xfId="67"/>
    <cellStyle name="Normal 4" xfId="68"/>
    <cellStyle name="Normal 5" xfId="69"/>
    <cellStyle name="Normal 55" xfId="70"/>
    <cellStyle name="Normal 56" xfId="71"/>
    <cellStyle name="Normal 6" xfId="72"/>
    <cellStyle name="Normal 7" xfId="73"/>
    <cellStyle name="Normal 71" xfId="74"/>
    <cellStyle name="Normal 8" xfId="75"/>
    <cellStyle name="Normal 9" xfId="76"/>
    <cellStyle name="Nota" xfId="77"/>
    <cellStyle name="Percent" xfId="78"/>
    <cellStyle name="Ruim" xfId="79"/>
    <cellStyle name="Saída" xfId="80"/>
    <cellStyle name="Comma [0]" xfId="81"/>
    <cellStyle name="Separador de milhares 10" xfId="82"/>
    <cellStyle name="Separador de milhares 2" xfId="83"/>
    <cellStyle name="Separador de milhares 2 2" xfId="84"/>
    <cellStyle name="Separador de milhares 2 2 2" xfId="85"/>
    <cellStyle name="Separador de milhares 2 2 3" xfId="86"/>
    <cellStyle name="Separador de milhares 2 3" xfId="87"/>
    <cellStyle name="Separador de milhares 2 4" xfId="88"/>
    <cellStyle name="Separador de milhares 3" xfId="89"/>
    <cellStyle name="Separador de milhares 4" xfId="90"/>
    <cellStyle name="Separador de milhares 8" xfId="91"/>
    <cellStyle name="Separador de milhares 8 2" xfId="92"/>
    <cellStyle name="Separador de milhares 8 3" xfId="93"/>
    <cellStyle name="Separador de milhares 8 4" xfId="94"/>
    <cellStyle name="Separador de milhares 8 5" xfId="95"/>
    <cellStyle name="Separador de milhares 8 6" xfId="96"/>
    <cellStyle name="Separador de milhares 8 7" xfId="97"/>
    <cellStyle name="Separador de milhares 8 8" xfId="98"/>
    <cellStyle name="Texto de Aviso" xfId="99"/>
    <cellStyle name="Texto Explicativo" xfId="100"/>
    <cellStyle name="Título" xfId="101"/>
    <cellStyle name="Título 1" xfId="102"/>
    <cellStyle name="Título 2" xfId="103"/>
    <cellStyle name="Título 3" xfId="104"/>
    <cellStyle name="Título 4" xfId="105"/>
    <cellStyle name="Total" xfId="106"/>
    <cellStyle name="Comma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22"/>
  <sheetViews>
    <sheetView showGridLines="0" tabSelected="1" zoomScalePageLayoutView="0" workbookViewId="0" topLeftCell="B1">
      <selection activeCell="B2" sqref="B2"/>
    </sheetView>
  </sheetViews>
  <sheetFormatPr defaultColWidth="8.88671875" defaultRowHeight="15"/>
  <cols>
    <col min="1" max="1" width="9.10546875" style="3" hidden="1" customWidth="1"/>
    <col min="2" max="2" width="12.21484375" style="18" customWidth="1"/>
    <col min="3" max="12" width="5.77734375" style="3" customWidth="1"/>
    <col min="13" max="13" width="5.21484375" style="3" bestFit="1" customWidth="1"/>
    <col min="14" max="14" width="2.6640625" style="3" customWidth="1"/>
    <col min="15" max="17" width="7.77734375" style="3" customWidth="1"/>
    <col min="18" max="16384" width="8.88671875" style="3" customWidth="1"/>
  </cols>
  <sheetData>
    <row r="1" spans="2:13" ht="12">
      <c r="B1" s="21" t="s">
        <v>21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ht="8.25" customHeight="1">
      <c r="B2" s="4"/>
      <c r="C2" s="5"/>
      <c r="D2" s="5"/>
      <c r="E2" s="5"/>
      <c r="F2" s="5"/>
      <c r="G2" s="5"/>
      <c r="H2" s="6"/>
      <c r="I2" s="6"/>
      <c r="J2" s="6"/>
      <c r="K2" s="6"/>
      <c r="L2" s="6"/>
      <c r="M2" s="6"/>
    </row>
    <row r="3" spans="2:13" ht="12.75" customHeight="1">
      <c r="B3" s="33" t="s">
        <v>5</v>
      </c>
      <c r="C3" s="37" t="s">
        <v>14</v>
      </c>
      <c r="D3" s="37"/>
      <c r="E3" s="37"/>
      <c r="F3" s="37"/>
      <c r="G3" s="37"/>
      <c r="H3" s="37"/>
      <c r="I3" s="37"/>
      <c r="J3" s="37"/>
      <c r="K3" s="37"/>
      <c r="L3" s="38"/>
      <c r="M3" s="35" t="s">
        <v>20</v>
      </c>
    </row>
    <row r="4" spans="2:13" ht="15" customHeight="1">
      <c r="B4" s="34"/>
      <c r="C4" s="7">
        <v>2014</v>
      </c>
      <c r="D4" s="7">
        <v>2015</v>
      </c>
      <c r="E4" s="7">
        <v>2016</v>
      </c>
      <c r="F4" s="7">
        <v>2017</v>
      </c>
      <c r="G4" s="7">
        <v>2018</v>
      </c>
      <c r="H4" s="7">
        <v>2019</v>
      </c>
      <c r="I4" s="7">
        <v>2020</v>
      </c>
      <c r="J4" s="7">
        <v>2021</v>
      </c>
      <c r="K4" s="7">
        <v>2022</v>
      </c>
      <c r="L4" s="7">
        <v>2023</v>
      </c>
      <c r="M4" s="36"/>
    </row>
    <row r="5" spans="2:13" ht="9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5" ht="12.75" customHeight="1">
      <c r="B6" s="11" t="s">
        <v>16</v>
      </c>
      <c r="C6" s="12">
        <f aca="true" t="shared" si="0" ref="C6:J6">SUM(C8:C16)</f>
        <v>33475.35887383286</v>
      </c>
      <c r="D6" s="12">
        <f t="shared" si="0"/>
        <v>32670.832710969124</v>
      </c>
      <c r="E6" s="12">
        <f t="shared" si="0"/>
        <v>35407.397987487966</v>
      </c>
      <c r="F6" s="12">
        <f t="shared" si="0"/>
        <v>40525.5925559</v>
      </c>
      <c r="G6" s="12">
        <f t="shared" si="0"/>
        <v>39181.879091099996</v>
      </c>
      <c r="H6" s="12">
        <f t="shared" si="0"/>
        <v>37699</v>
      </c>
      <c r="I6" s="12">
        <f t="shared" si="0"/>
        <v>36584.741134</v>
      </c>
      <c r="J6" s="12">
        <f t="shared" si="0"/>
        <v>33140.542</v>
      </c>
      <c r="K6" s="12">
        <f>SUM(K8:K16)</f>
        <v>33468.134</v>
      </c>
      <c r="L6" s="12">
        <f>SUM(L8:L16)</f>
        <v>29178.193832</v>
      </c>
      <c r="M6" s="30">
        <f>((L6/K6)-1)*100</f>
        <v>-12.817984319054055</v>
      </c>
      <c r="N6" s="25"/>
      <c r="O6" s="26"/>
    </row>
    <row r="7" spans="2:15" ht="9" customHeight="1">
      <c r="B7" s="14"/>
      <c r="C7" s="23"/>
      <c r="D7" s="23"/>
      <c r="E7" s="23"/>
      <c r="F7" s="23"/>
      <c r="G7" s="23"/>
      <c r="H7" s="23"/>
      <c r="I7" s="23"/>
      <c r="J7" s="23"/>
      <c r="K7" s="23"/>
      <c r="L7" s="23"/>
      <c r="M7" s="13"/>
      <c r="O7" s="26"/>
    </row>
    <row r="8" spans="2:15" ht="12.75" customHeight="1">
      <c r="B8" s="14" t="s">
        <v>6</v>
      </c>
      <c r="C8" s="15">
        <v>6085.42262405</v>
      </c>
      <c r="D8" s="15">
        <v>6365.721716890001</v>
      </c>
      <c r="E8" s="15">
        <v>5794.160392380001</v>
      </c>
      <c r="F8" s="15">
        <v>5723.2176254000005</v>
      </c>
      <c r="G8" s="15">
        <v>6225.043826499999</v>
      </c>
      <c r="H8" s="27">
        <v>5995</v>
      </c>
      <c r="I8" s="27">
        <v>5748.283360900001</v>
      </c>
      <c r="J8" s="27">
        <v>5405.501</v>
      </c>
      <c r="K8" s="27">
        <v>5099.43</v>
      </c>
      <c r="L8" s="27">
        <v>5091.846428</v>
      </c>
      <c r="M8" s="31">
        <f>((L8/K8)-1)*100</f>
        <v>-0.14871411118498878</v>
      </c>
      <c r="N8" s="15"/>
      <c r="O8" s="26"/>
    </row>
    <row r="9" spans="2:15" ht="12.75" customHeight="1">
      <c r="B9" s="14" t="s">
        <v>7</v>
      </c>
      <c r="C9" s="15">
        <v>57.3630672</v>
      </c>
      <c r="D9" s="15">
        <v>27.51162894</v>
      </c>
      <c r="E9" s="15">
        <v>0</v>
      </c>
      <c r="F9" s="15">
        <v>0</v>
      </c>
      <c r="G9" s="15">
        <v>0</v>
      </c>
      <c r="H9" s="29" t="s">
        <v>18</v>
      </c>
      <c r="I9" s="29" t="s">
        <v>18</v>
      </c>
      <c r="J9" s="29">
        <v>0</v>
      </c>
      <c r="K9" s="29">
        <v>0</v>
      </c>
      <c r="L9" s="29">
        <v>0</v>
      </c>
      <c r="M9" s="29" t="s">
        <v>19</v>
      </c>
      <c r="O9" s="26"/>
    </row>
    <row r="10" spans="2:15" ht="12.75" customHeight="1">
      <c r="B10" s="14" t="s">
        <v>8</v>
      </c>
      <c r="C10" s="15">
        <v>1337.9683832000003</v>
      </c>
      <c r="D10" s="15">
        <v>1143.65728287</v>
      </c>
      <c r="E10" s="15">
        <v>982.9337679400002</v>
      </c>
      <c r="F10" s="15">
        <v>964.7184783000001</v>
      </c>
      <c r="G10" s="15">
        <v>848.7473197999999</v>
      </c>
      <c r="H10" s="28">
        <v>819</v>
      </c>
      <c r="I10" s="27">
        <v>540.8834051</v>
      </c>
      <c r="J10" s="27">
        <v>527.048</v>
      </c>
      <c r="K10" s="27">
        <v>248.046</v>
      </c>
      <c r="L10" s="27">
        <v>180.228</v>
      </c>
      <c r="M10" s="31">
        <f>((L10/K10)-1)*100</f>
        <v>-27.34089644662683</v>
      </c>
      <c r="N10" s="15"/>
      <c r="O10" s="26"/>
    </row>
    <row r="11" spans="2:15" ht="12.75" customHeight="1">
      <c r="B11" s="14" t="s">
        <v>9</v>
      </c>
      <c r="C11" s="15">
        <v>515.86445313824</v>
      </c>
      <c r="D11" s="15">
        <v>448.01418445132003</v>
      </c>
      <c r="E11" s="15">
        <v>597.72845624402</v>
      </c>
      <c r="F11" s="15">
        <v>502.1171298</v>
      </c>
      <c r="G11" s="15">
        <v>514.2241459999999</v>
      </c>
      <c r="H11" s="28">
        <v>369</v>
      </c>
      <c r="I11" s="27">
        <v>389.11807690000006</v>
      </c>
      <c r="J11" s="27">
        <v>296.029</v>
      </c>
      <c r="K11" s="27">
        <v>28.288</v>
      </c>
      <c r="L11" s="27">
        <v>547.092088</v>
      </c>
      <c r="M11" s="31">
        <f>((L11/K11)-1)*100</f>
        <v>1834.0076640271495</v>
      </c>
      <c r="O11" s="26"/>
    </row>
    <row r="12" spans="2:15" ht="12.75" customHeight="1">
      <c r="B12" s="14" t="s">
        <v>10</v>
      </c>
      <c r="C12" s="15">
        <v>1084.034915918</v>
      </c>
      <c r="D12" s="15">
        <v>899.290616598</v>
      </c>
      <c r="E12" s="15">
        <v>639.269242217</v>
      </c>
      <c r="F12" s="15">
        <v>551.9249779</v>
      </c>
      <c r="G12" s="15">
        <v>453.73520060000004</v>
      </c>
      <c r="H12" s="28">
        <v>348</v>
      </c>
      <c r="I12" s="27">
        <v>105.7863835</v>
      </c>
      <c r="J12" s="32">
        <v>0</v>
      </c>
      <c r="K12" s="32">
        <v>0</v>
      </c>
      <c r="L12" s="32">
        <v>0</v>
      </c>
      <c r="M12" s="29" t="s">
        <v>19</v>
      </c>
      <c r="O12" s="26"/>
    </row>
    <row r="13" spans="2:15" ht="12.75" customHeight="1">
      <c r="B13" s="14" t="s">
        <v>11</v>
      </c>
      <c r="C13" s="15">
        <v>1484.48201598629</v>
      </c>
      <c r="D13" s="15">
        <v>1473.15437637698</v>
      </c>
      <c r="E13" s="15">
        <v>1396.6685948180898</v>
      </c>
      <c r="F13" s="15">
        <v>960.0602198</v>
      </c>
      <c r="G13" s="15">
        <v>936.2064109</v>
      </c>
      <c r="H13" s="28">
        <v>880</v>
      </c>
      <c r="I13" s="27">
        <v>674.196469</v>
      </c>
      <c r="J13" s="27">
        <v>646.898</v>
      </c>
      <c r="K13" s="27">
        <v>765.915</v>
      </c>
      <c r="L13" s="27">
        <v>245.48524</v>
      </c>
      <c r="M13" s="31">
        <f>((L13/K13)-1)*100</f>
        <v>-67.9487619383352</v>
      </c>
      <c r="O13" s="26"/>
    </row>
    <row r="14" spans="2:15" ht="12.75" customHeight="1">
      <c r="B14" s="14" t="s">
        <v>12</v>
      </c>
      <c r="C14" s="15">
        <v>6140.0762486657295</v>
      </c>
      <c r="D14" s="15">
        <v>5381.743406493109</v>
      </c>
      <c r="E14" s="15">
        <v>5789.482484568321</v>
      </c>
      <c r="F14" s="15">
        <v>5968.7820351</v>
      </c>
      <c r="G14" s="15">
        <v>5475.7071547</v>
      </c>
      <c r="H14" s="27">
        <v>5649</v>
      </c>
      <c r="I14" s="27">
        <v>5752.0039094</v>
      </c>
      <c r="J14" s="27">
        <v>5096.657</v>
      </c>
      <c r="K14" s="27">
        <v>3405.732</v>
      </c>
      <c r="L14" s="27">
        <v>3389.280554</v>
      </c>
      <c r="M14" s="31">
        <f>((L14/K14)-1)*100</f>
        <v>-0.4830516905029558</v>
      </c>
      <c r="O14" s="26"/>
    </row>
    <row r="15" spans="2:15" ht="12.75" customHeight="1">
      <c r="B15" s="14" t="s">
        <v>13</v>
      </c>
      <c r="C15" s="15">
        <v>15176.536625408</v>
      </c>
      <c r="D15" s="15">
        <v>14318.532321650004</v>
      </c>
      <c r="E15" s="15">
        <v>10043.23524807</v>
      </c>
      <c r="F15" s="15">
        <v>7509.366420200001</v>
      </c>
      <c r="G15" s="15">
        <v>5680.6859302</v>
      </c>
      <c r="H15" s="27">
        <v>4330</v>
      </c>
      <c r="I15" s="27">
        <v>3220.278498</v>
      </c>
      <c r="J15" s="27">
        <v>3115.391</v>
      </c>
      <c r="K15" s="27">
        <v>4773.652</v>
      </c>
      <c r="L15" s="27">
        <v>4875.415997</v>
      </c>
      <c r="M15" s="31">
        <f>((L15/K15)-1)*100</f>
        <v>2.131784993962693</v>
      </c>
      <c r="O15" s="26"/>
    </row>
    <row r="16" spans="2:15" ht="12.75" customHeight="1">
      <c r="B16" s="14" t="s">
        <v>17</v>
      </c>
      <c r="C16" s="15">
        <v>1593.6105402666</v>
      </c>
      <c r="D16" s="15">
        <v>2613.20717669971</v>
      </c>
      <c r="E16" s="15">
        <v>10163.919801250531</v>
      </c>
      <c r="F16" s="15">
        <v>18345.4056694</v>
      </c>
      <c r="G16" s="15">
        <v>19047.5291024</v>
      </c>
      <c r="H16" s="27">
        <v>19309</v>
      </c>
      <c r="I16" s="27">
        <v>20154.1910312</v>
      </c>
      <c r="J16" s="27">
        <v>18053.018</v>
      </c>
      <c r="K16" s="27">
        <v>19147.071</v>
      </c>
      <c r="L16" s="27">
        <v>14848.845525</v>
      </c>
      <c r="M16" s="31">
        <f>((L16/K16)-1)*100</f>
        <v>-22.44847514797432</v>
      </c>
      <c r="O16" s="26"/>
    </row>
    <row r="17" spans="2:13" ht="9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2:13" ht="10.5" customHeight="1">
      <c r="B18" s="24" t="s">
        <v>15</v>
      </c>
      <c r="C18" s="22"/>
      <c r="D18" s="22"/>
      <c r="E18" s="22"/>
      <c r="F18" s="19"/>
      <c r="G18" s="19"/>
      <c r="H18" s="19"/>
      <c r="I18" s="19"/>
      <c r="J18" s="19"/>
      <c r="K18" s="19"/>
      <c r="L18" s="19"/>
      <c r="M18" s="19"/>
    </row>
    <row r="19" spans="2:13" ht="10.5" customHeight="1">
      <c r="B19" s="24"/>
      <c r="C19" s="22"/>
      <c r="D19" s="22"/>
      <c r="E19" s="22"/>
      <c r="F19" s="19"/>
      <c r="G19" s="19"/>
      <c r="H19" s="19"/>
      <c r="I19" s="19"/>
      <c r="J19" s="19"/>
      <c r="K19" s="19"/>
      <c r="L19" s="19"/>
      <c r="M19" s="19"/>
    </row>
    <row r="20" spans="3:13" ht="9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ht="9">
      <c r="B21" s="20"/>
    </row>
    <row r="22" spans="2:13" ht="9"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</sheetData>
  <sheetProtection/>
  <mergeCells count="3"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40" t="s">
        <v>4</v>
      </c>
      <c r="C4" s="40"/>
      <c r="D4" s="40"/>
      <c r="E4" s="40"/>
      <c r="F4" s="40"/>
      <c r="G4" s="40"/>
      <c r="H4" s="40"/>
      <c r="I4" s="40"/>
    </row>
    <row r="6" spans="2:10" ht="20.25">
      <c r="B6" s="39" t="s">
        <v>1</v>
      </c>
      <c r="C6" s="39"/>
      <c r="D6" s="39"/>
      <c r="E6" s="39"/>
      <c r="F6" s="39"/>
      <c r="G6" s="39"/>
      <c r="H6" s="39"/>
      <c r="I6" s="39"/>
      <c r="J6" s="1"/>
    </row>
    <row r="7" spans="2:10" ht="20.25">
      <c r="B7" s="39" t="s">
        <v>2</v>
      </c>
      <c r="C7" s="39"/>
      <c r="D7" s="39"/>
      <c r="E7" s="39"/>
      <c r="F7" s="39"/>
      <c r="G7" s="39"/>
      <c r="H7" s="39"/>
      <c r="I7" s="39"/>
      <c r="J7" s="1"/>
    </row>
    <row r="8" spans="244:251" ht="20.25">
      <c r="IJ8" s="39" t="s">
        <v>1</v>
      </c>
      <c r="IK8" s="39"/>
      <c r="IL8" s="39"/>
      <c r="IM8" s="39"/>
      <c r="IN8" s="39"/>
      <c r="IO8" s="39"/>
      <c r="IP8" s="39"/>
      <c r="IQ8" s="39"/>
    </row>
    <row r="9" spans="2:251" ht="20.25">
      <c r="B9" s="39" t="s">
        <v>0</v>
      </c>
      <c r="C9" s="39"/>
      <c r="D9" s="39"/>
      <c r="E9" s="39"/>
      <c r="F9" s="39"/>
      <c r="G9" s="39"/>
      <c r="H9" s="39"/>
      <c r="I9" s="39"/>
      <c r="J9" s="1"/>
      <c r="IJ9" s="39" t="s">
        <v>2</v>
      </c>
      <c r="IK9" s="39"/>
      <c r="IL9" s="39"/>
      <c r="IM9" s="39"/>
      <c r="IN9" s="39"/>
      <c r="IO9" s="39"/>
      <c r="IP9" s="39"/>
      <c r="IQ9" s="39"/>
    </row>
    <row r="11" spans="244:251" ht="20.25">
      <c r="IJ11" s="39" t="s">
        <v>0</v>
      </c>
      <c r="IK11" s="39"/>
      <c r="IL11" s="39"/>
      <c r="IM11" s="39"/>
      <c r="IN11" s="39"/>
      <c r="IO11" s="39"/>
      <c r="IP11" s="39"/>
      <c r="IQ11" s="39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Pedro Paulo Moraes Filho</cp:lastModifiedBy>
  <cp:lastPrinted>2008-06-30T13:52:54Z</cp:lastPrinted>
  <dcterms:created xsi:type="dcterms:W3CDTF">1998-02-13T16:43:15Z</dcterms:created>
  <dcterms:modified xsi:type="dcterms:W3CDTF">2024-06-13T17:31:23Z</dcterms:modified>
  <cp:category/>
  <cp:version/>
  <cp:contentType/>
  <cp:contentStatus/>
</cp:coreProperties>
</file>