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8205" activeTab="0"/>
  </bookViews>
  <sheets>
    <sheet name="Gráf1" sheetId="1" r:id="rId1"/>
    <sheet name="G3.8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<sst xmlns="http://schemas.openxmlformats.org/spreadsheetml/2006/main" count="7" uniqueCount="7">
  <si>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total m3</t>
  </si>
  <si>
    <t>%</t>
  </si>
  <si>
    <t>Total</t>
  </si>
  <si>
    <t>Vibra</t>
  </si>
  <si>
    <t>Air BP Brasil</t>
  </si>
  <si>
    <t>Raízen</t>
  </si>
  <si>
    <t>Demais Distribuidoras¹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</si>
</sst>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"/>
    <numFmt numFmtId="180" formatCode="0.0"/>
    <numFmt numFmtId="181" formatCode="_(* #,##0.0_);_(* \(#,##0.0\);_(* &quot;-&quot;??_);_(@_)"/>
    <numFmt numFmtId="182" formatCode="_(* #,##0.0_);_(* \(#,##0.0\);_(* &quot;-&quot;?_);_(@_)"/>
    <numFmt numFmtId="183" formatCode="_(* #,##0.00_);_(* \(#,##0.00\);_(* &quot;-&quot;?_);_(@_)"/>
    <numFmt numFmtId="184" formatCode="_(* #,##0.000_);_(* \(#,##0.000\);_(* &quot;-&quot;?_);_(@_)"/>
    <numFmt numFmtId="185" formatCode="_-* #,##0_-;\-* #,##0_-;_-* &quot;-&quot;??_-;_-@_-"/>
    <numFmt numFmtId="186" formatCode="_-* #,##0.0_-;\-* #,##0.0_-;_-* &quot;-&quot;?_-;_-@_-"/>
  </numFmts>
  <fonts count="42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0"/>
    </font>
    <font>
      <sz val="8"/>
      <color indexed="8"/>
      <name val="Calibri"/>
      <family val="0"/>
    </font>
    <font>
      <vertAlign val="superscript"/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1" fontId="1" fillId="0" borderId="0" xfId="60" applyNumberFormat="1" applyFont="1" applyAlignment="1">
      <alignment/>
    </xf>
    <xf numFmtId="0" fontId="2" fillId="33" borderId="0" xfId="0" applyFont="1" applyFill="1" applyBorder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2" fillId="0" borderId="0" xfId="60" applyFont="1" applyFill="1" applyBorder="1" applyAlignment="1">
      <alignment/>
    </xf>
    <xf numFmtId="182" fontId="1" fillId="0" borderId="0" xfId="0" applyNumberFormat="1" applyFont="1" applyAlignment="1">
      <alignment/>
    </xf>
    <xf numFmtId="10" fontId="1" fillId="0" borderId="0" xfId="48" applyNumberFormat="1" applyFont="1" applyAlignment="1">
      <alignment/>
    </xf>
    <xf numFmtId="10" fontId="1" fillId="0" borderId="0" xfId="48" applyNumberFormat="1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Gráfico 3.6 – Participação das distribuidoras nas vendas nacionais de querosene de aviação – 2022</a:t>
            </a:r>
          </a:p>
        </c:rich>
      </c:tx>
      <c:layout>
        <c:manualLayout>
          <c:xMode val="factor"/>
          <c:yMode val="factor"/>
          <c:x val="0.0052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5"/>
          <c:y val="0.1705"/>
          <c:w val="0.42075"/>
          <c:h val="0.67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'G3.8'!$A$2:$A$5</c:f>
              <c:strCache>
                <c:ptCount val="4"/>
                <c:pt idx="0">
                  <c:v>Vibra</c:v>
                </c:pt>
                <c:pt idx="1">
                  <c:v>Air BP Brasil</c:v>
                </c:pt>
                <c:pt idx="2">
                  <c:v>Raízen</c:v>
                </c:pt>
                <c:pt idx="3">
                  <c:v>Demais Distribuidoras¹</c:v>
                </c:pt>
              </c:strCache>
            </c:strRef>
          </c:cat>
          <c:val>
            <c:numRef>
              <c:f>'G3.8'!$B$2:$B$5</c:f>
              <c:numCache>
                <c:ptCount val="4"/>
                <c:pt idx="0">
                  <c:v>68.18573256400371</c:v>
                </c:pt>
                <c:pt idx="1">
                  <c:v>16.965816835495488</c:v>
                </c:pt>
                <c:pt idx="2">
                  <c:v>14.348238260421816</c:v>
                </c:pt>
                <c:pt idx="3">
                  <c:v>0.5002123400789742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tabSelected="1" workbookViewId="0" zoomScale="9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0.9385</cdr:y>
    </cdr:from>
    <cdr:to>
      <cdr:x>1</cdr:x>
      <cdr:y>0.9865</cdr:y>
    </cdr:to>
    <cdr:sp>
      <cdr:nvSpPr>
        <cdr:cNvPr id="1" name="Text Box 1"/>
        <cdr:cNvSpPr txBox="1">
          <a:spLocks noChangeArrowheads="1"/>
        </cdr:cNvSpPr>
      </cdr:nvSpPr>
      <cdr:spPr>
        <a:xfrm flipV="1">
          <a:off x="123825" y="5381625"/>
          <a:ext cx="9115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ANP/SDL (Tabelas 3.15 e 3.16).
</a:t>
          </a:r>
          <a:r>
            <a:rPr lang="en-US" cap="none" sz="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Inclui Air BP Petrobahia,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Gran Petro e Rede Sol.</a:t>
          </a:r>
        </a:p>
      </cdr:txBody>
    </cdr:sp>
  </cdr:relSizeAnchor>
  <cdr:relSizeAnchor xmlns:cdr="http://schemas.openxmlformats.org/drawingml/2006/chartDrawing">
    <cdr:from>
      <cdr:x>0.40925</cdr:x>
      <cdr:y>0.35225</cdr:y>
    </cdr:from>
    <cdr:to>
      <cdr:x>0.60325</cdr:x>
      <cdr:y>0.66725</cdr:y>
    </cdr:to>
    <cdr:sp>
      <cdr:nvSpPr>
        <cdr:cNvPr id="2" name="Elipse 3"/>
        <cdr:cNvSpPr>
          <a:spLocks/>
        </cdr:cNvSpPr>
      </cdr:nvSpPr>
      <cdr:spPr>
        <a:xfrm>
          <a:off x="3771900" y="2019300"/>
          <a:ext cx="1790700" cy="180975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total de vendas: 
5,960 milhões de m³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2"/>
  <dimension ref="A1:E16"/>
  <sheetViews>
    <sheetView zoomScalePageLayoutView="0" workbookViewId="0" topLeftCell="A1">
      <selection activeCell="A6" sqref="A6:B7"/>
    </sheetView>
  </sheetViews>
  <sheetFormatPr defaultColWidth="9.140625" defaultRowHeight="12.75"/>
  <cols>
    <col min="1" max="1" width="14.57421875" style="1" bestFit="1" customWidth="1"/>
    <col min="2" max="2" width="12.00390625" style="1" bestFit="1" customWidth="1"/>
    <col min="3" max="3" width="9.140625" style="10" customWidth="1"/>
    <col min="4" max="16384" width="9.140625" style="1" customWidth="1"/>
  </cols>
  <sheetData>
    <row r="1" spans="2:3" ht="11.25">
      <c r="B1" s="2" t="s">
        <v>0</v>
      </c>
      <c r="C1" s="10" t="s">
        <v>1</v>
      </c>
    </row>
    <row r="2" spans="1:3" ht="11.25">
      <c r="A2" s="4" t="s">
        <v>3</v>
      </c>
      <c r="B2" s="9">
        <v>68.18573256400371</v>
      </c>
      <c r="C2" s="10">
        <f aca="true" t="shared" si="0" ref="C2:C7">B2/$B$8</f>
        <v>0.6818573256400371</v>
      </c>
    </row>
    <row r="3" spans="1:3" ht="11.25">
      <c r="A3" s="4" t="s">
        <v>4</v>
      </c>
      <c r="B3" s="9">
        <v>16.965816835495488</v>
      </c>
      <c r="C3" s="10">
        <f t="shared" si="0"/>
        <v>0.16965816835495487</v>
      </c>
    </row>
    <row r="4" spans="1:3" ht="11.25">
      <c r="A4" s="4" t="s">
        <v>5</v>
      </c>
      <c r="B4" s="9">
        <v>14.348238260421816</v>
      </c>
      <c r="C4" s="10">
        <f t="shared" si="0"/>
        <v>0.14348238260421817</v>
      </c>
    </row>
    <row r="5" spans="1:3" ht="11.25">
      <c r="A5" s="4" t="s">
        <v>6</v>
      </c>
      <c r="B5" s="9">
        <f>100-SUM(B2:B4)</f>
        <v>0.5002123400789742</v>
      </c>
      <c r="C5" s="10">
        <f t="shared" si="0"/>
        <v>0.005002123400789742</v>
      </c>
    </row>
    <row r="6" spans="1:3" ht="11.25">
      <c r="A6" s="4"/>
      <c r="B6" s="9"/>
      <c r="C6" s="10">
        <f t="shared" si="0"/>
        <v>0</v>
      </c>
    </row>
    <row r="7" spans="1:5" ht="11.25">
      <c r="A7" s="4"/>
      <c r="B7" s="5"/>
      <c r="C7" s="10">
        <f t="shared" si="0"/>
        <v>0</v>
      </c>
      <c r="D7" s="6"/>
      <c r="E7" s="6"/>
    </row>
    <row r="8" spans="1:5" ht="11.25">
      <c r="A8" s="1" t="s">
        <v>2</v>
      </c>
      <c r="B8" s="3">
        <f>SUM(B2:B7)</f>
        <v>100</v>
      </c>
      <c r="C8" s="11">
        <f>SUM(C2:C7)</f>
        <v>0.9999999999999999</v>
      </c>
      <c r="D8" s="6"/>
      <c r="E8" s="6"/>
    </row>
    <row r="9" spans="3:5" ht="11.25">
      <c r="C9" s="11"/>
      <c r="D9" s="6"/>
      <c r="E9" s="6"/>
    </row>
    <row r="10" spans="3:5" ht="11.25">
      <c r="C10" s="11"/>
      <c r="D10" s="6"/>
      <c r="E10" s="6"/>
    </row>
    <row r="11" spans="3:5" ht="11.25">
      <c r="C11" s="11"/>
      <c r="D11" s="7"/>
      <c r="E11" s="8"/>
    </row>
    <row r="12" spans="3:5" ht="11.25">
      <c r="C12" s="11"/>
      <c r="D12" s="7"/>
      <c r="E12" s="8"/>
    </row>
    <row r="13" spans="3:5" ht="11.25">
      <c r="C13" s="11"/>
      <c r="D13" s="7"/>
      <c r="E13" s="8"/>
    </row>
    <row r="14" spans="3:5" ht="11.25">
      <c r="C14" s="11"/>
      <c r="D14" s="7"/>
      <c r="E14" s="8"/>
    </row>
    <row r="15" spans="3:5" ht="11.25">
      <c r="C15" s="11"/>
      <c r="D15" s="6"/>
      <c r="E15" s="6"/>
    </row>
    <row r="16" spans="3:5" ht="11.25">
      <c r="C16" s="11"/>
      <c r="D16" s="6"/>
      <c r="E16" s="6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Pedro Paulo</cp:lastModifiedBy>
  <cp:lastPrinted>2012-05-16T10:37:41Z</cp:lastPrinted>
  <dcterms:created xsi:type="dcterms:W3CDTF">2002-04-30T20:21:40Z</dcterms:created>
  <dcterms:modified xsi:type="dcterms:W3CDTF">2023-09-12T13:52:00Z</dcterms:modified>
  <cp:category/>
  <cp:version/>
  <cp:contentType/>
  <cp:contentStatus/>
</cp:coreProperties>
</file>