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280" windowHeight="11730" activeTab="0"/>
  </bookViews>
  <sheets>
    <sheet name="Gráf1" sheetId="1" r:id="rId1"/>
    <sheet name="G4.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<sst xmlns="http://schemas.openxmlformats.org/spreadsheetml/2006/main" count="6" uniqueCount="6">
  <si>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Total (mil m³)</t>
  </si>
  <si>
    <t>Norte</t>
  </si>
  <si>
    <t>Nordeste</t>
  </si>
  <si>
    <t>Sudeste</t>
  </si>
  <si>
    <t>Sul</t>
  </si>
  <si>
    <t>Centro-Oeste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</si>
</sst>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_(* #,##0.0_);_(* \(#,##0.0\);_(* &quot;-&quot;??_);_(@_)"/>
    <numFmt numFmtId="187" formatCode="_(* #,##0_);_(* \(#,##0\);_(* &quot;-&quot;??_);_(@_)"/>
    <numFmt numFmtId="188" formatCode="0.000%"/>
    <numFmt numFmtId="189" formatCode="0.0000%"/>
  </numFmts>
  <fonts count="41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0"/>
    </font>
    <font>
      <sz val="7"/>
      <color indexed="8"/>
      <name val="Helvetica Neue"/>
      <family val="0"/>
    </font>
    <font>
      <b/>
      <sz val="14"/>
      <color indexed="8"/>
      <name val="Calibri"/>
      <family val="0"/>
    </font>
    <font>
      <b/>
      <vertAlign val="superscript"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87" fontId="1" fillId="0" borderId="0" xfId="51" applyNumberFormat="1" applyFont="1" applyAlignment="1">
      <alignment/>
    </xf>
    <xf numFmtId="10" fontId="1" fillId="0" borderId="0" xfId="49" applyNumberFormat="1" applyFont="1" applyAlignment="1">
      <alignment/>
    </xf>
    <xf numFmtId="178" fontId="1" fillId="0" borderId="0" xfId="49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4.1 – Distribuição percentual da produção de etanol anidro e hidratado, segundo grandes regiões – 2016</a:t>
            </a:r>
          </a:p>
        </c:rich>
      </c:tx>
      <c:layout>
        <c:manualLayout>
          <c:xMode val="factor"/>
          <c:yMode val="factor"/>
          <c:x val="-0.01675"/>
          <c:y val="-0.00175"/>
        </c:manualLayout>
      </c:layout>
      <c:spPr>
        <a:noFill/>
        <a:ln w="3175">
          <a:noFill/>
        </a:ln>
      </c:spPr>
    </c:title>
    <c:view3D>
      <c:rotX val="40"/>
      <c:hPercent val="100"/>
      <c:rotY val="300"/>
      <c:depthPercent val="100"/>
      <c:rAngAx val="1"/>
    </c:view3D>
    <c:plotArea>
      <c:layout>
        <c:manualLayout>
          <c:xMode val="edge"/>
          <c:yMode val="edge"/>
          <c:x val="0.28325"/>
          <c:y val="0.17525"/>
          <c:w val="0.461"/>
          <c:h val="0.7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Sul
5,2%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Centro-Oeste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 29,2%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'G4.1'!$C$1:$G$1</c:f>
              <c:strCache>
                <c:ptCount val="5"/>
                <c:pt idx="0">
                  <c:v>Nordeste</c:v>
                </c:pt>
                <c:pt idx="1">
                  <c:v>Norte</c:v>
                </c:pt>
                <c:pt idx="2">
                  <c:v>Sudeste</c:v>
                </c:pt>
                <c:pt idx="3">
                  <c:v>Sul</c:v>
                </c:pt>
                <c:pt idx="4">
                  <c:v>Centro-Oeste</c:v>
                </c:pt>
              </c:strCache>
            </c:strRef>
          </c:cat>
          <c:val>
            <c:numRef>
              <c:f>'G4.1'!$C$3:$G$3</c:f>
              <c:numCache>
                <c:ptCount val="5"/>
                <c:pt idx="0">
                  <c:v>0.052942764115441875</c:v>
                </c:pt>
                <c:pt idx="1">
                  <c:v>0.007435747528982795</c:v>
                </c:pt>
                <c:pt idx="2">
                  <c:v>0.5961444118252835</c:v>
                </c:pt>
                <c:pt idx="3">
                  <c:v>0.05146278240442244</c:v>
                </c:pt>
                <c:pt idx="4">
                  <c:v>0.2920142941258693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'G4.1'!$C$1:$G$1</c:f>
              <c:strCache>
                <c:ptCount val="5"/>
                <c:pt idx="0">
                  <c:v>Nordeste</c:v>
                </c:pt>
                <c:pt idx="1">
                  <c:v>Norte</c:v>
                </c:pt>
                <c:pt idx="2">
                  <c:v>Sudeste</c:v>
                </c:pt>
                <c:pt idx="3">
                  <c:v>Sul</c:v>
                </c:pt>
                <c:pt idx="4">
                  <c:v>Centro-Oeste</c:v>
                </c:pt>
              </c:strCache>
            </c:strRef>
          </c:cat>
          <c:val>
            <c:numRef>
              <c:f>'[1]T4.1'!$K$38</c:f>
              <c:numCache>
                <c:ptCount val="1"/>
                <c:pt idx="0">
                  <c:v>3587.571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0.11725</cdr:x>
      <cdr:y>0.884</cdr:y>
    </cdr:from>
    <cdr:to>
      <cdr:x>0.36475</cdr:x>
      <cdr:y>0.97075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76325" y="5076825"/>
          <a:ext cx="22860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Fontes: Mapa/Sapcana e ANP (Tabela 4.1).</a:t>
          </a:r>
        </a:p>
      </cdr:txBody>
    </cdr:sp>
  </cdr:relSizeAnchor>
  <cdr:relSizeAnchor xmlns:cdr="http://schemas.openxmlformats.org/drawingml/2006/chartDrawing">
    <cdr:from>
      <cdr:x>0.3685</cdr:x>
      <cdr:y>0.399</cdr:y>
    </cdr:from>
    <cdr:to>
      <cdr:x>0.66</cdr:x>
      <cdr:y>0.61975</cdr:y>
    </cdr:to>
    <cdr:sp>
      <cdr:nvSpPr>
        <cdr:cNvPr id="2" name="Elipse 3"/>
        <cdr:cNvSpPr>
          <a:spLocks/>
        </cdr:cNvSpPr>
      </cdr:nvSpPr>
      <cdr:spPr>
        <a:xfrm>
          <a:off x="3400425" y="2286000"/>
          <a:ext cx="2695575" cy="1266825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Volume total produzido: 
</a:t>
          </a:r>
          <a:r>
            <a:rPr lang="en-US" cap="none" sz="1400" b="1" i="0" u="none" baseline="0">
              <a:solidFill>
                <a:srgbClr val="000000"/>
              </a:solidFill>
            </a:rPr>
            <a:t>28,693 milhões m</a:t>
          </a:r>
          <a:r>
            <a:rPr lang="en-US" cap="none" sz="14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28575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raxa\spp$\Estatistica\Anu&#225;rio%202009\4%20(Biocombust&#237;veis)\&#193;lcool%20Et&#237;lico\4.1\T4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4.1"/>
    </sheetNames>
    <sheetDataSet>
      <sheetData sheetId="0">
        <row r="38">
          <cell r="K38">
            <v>3587.571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5.8515625" style="2" bestFit="1" customWidth="1"/>
    <col min="2" max="6" width="9.140625" style="2" customWidth="1"/>
    <col min="7" max="16384" width="9.140625" style="2" customWidth="1"/>
  </cols>
  <sheetData>
    <row r="1" spans="1:7" ht="11.25">
      <c r="A1" s="1" t="s">
        <v>0</v>
      </c>
      <c r="C1" s="2" t="s">
        <v>2</v>
      </c>
      <c r="D1" s="2" t="s">
        <v>1</v>
      </c>
      <c r="E1" s="2" t="s">
        <v>3</v>
      </c>
      <c r="F1" s="2" t="s">
        <v>4</v>
      </c>
      <c r="G1" s="2" t="s">
        <v>5</v>
      </c>
    </row>
    <row r="2" spans="1:8" ht="11.25">
      <c r="A2" s="4">
        <f>SUM(C2:G2)</f>
        <v>28692.674162</v>
      </c>
      <c r="C2" s="4">
        <v>1519.0694799999999</v>
      </c>
      <c r="D2" s="4">
        <v>213.351481</v>
      </c>
      <c r="E2" s="4">
        <v>17104.977362</v>
      </c>
      <c r="F2" s="4">
        <v>1476.6048469999998</v>
      </c>
      <c r="G2" s="4">
        <v>8378.670992</v>
      </c>
      <c r="H2" s="3">
        <f>SUM(C2:G2)</f>
        <v>28692.674162</v>
      </c>
    </row>
    <row r="3" spans="3:8" ht="11.25">
      <c r="C3" s="6">
        <f aca="true" t="shared" si="0" ref="C3:H3">C2/$A$2</f>
        <v>0.052942764115441875</v>
      </c>
      <c r="D3" s="6">
        <f t="shared" si="0"/>
        <v>0.007435747528982795</v>
      </c>
      <c r="E3" s="6">
        <f t="shared" si="0"/>
        <v>0.5961444118252835</v>
      </c>
      <c r="F3" s="6">
        <f t="shared" si="0"/>
        <v>0.05146278240442244</v>
      </c>
      <c r="G3" s="6">
        <f t="shared" si="0"/>
        <v>0.2920142941258693</v>
      </c>
      <c r="H3" s="5">
        <f t="shared" si="0"/>
        <v>1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2013-05-13T19:53:44Z</cp:lastPrinted>
  <dcterms:created xsi:type="dcterms:W3CDTF">2002-04-30T20:11:12Z</dcterms:created>
  <dcterms:modified xsi:type="dcterms:W3CDTF">2018-01-18T13:17:17Z</dcterms:modified>
  <cp:category/>
  <cp:version/>
  <cp:contentType/>
  <cp:contentStatus/>
</cp:coreProperties>
</file>