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65416" windowWidth="18405" windowHeight="11175" activeTab="0"/>
  </bookViews>
  <sheets>
    <sheet name="Gráf1" sheetId="1" r:id="rId1"/>
    <sheet name="G3.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<sst xmlns="http://schemas.openxmlformats.org/spreadsheetml/2006/main" count="12" uniqueCount="12">
  <si>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%</t>
  </si>
  <si>
    <t>Total (mil m³)</t>
  </si>
  <si>
    <t>BR</t>
  </si>
  <si>
    <t>Alesat</t>
  </si>
  <si>
    <t>Ipiranga</t>
  </si>
  <si>
    <t>Outras¹</t>
  </si>
  <si>
    <t>Total</t>
  </si>
  <si>
    <t>Ciapetro</t>
  </si>
  <si>
    <t>Raízen</t>
  </si>
  <si>
    <t>Sabba</t>
  </si>
  <si>
    <t>Raízen Mime</t>
  </si>
  <si>
    <t>Royal Fic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</si>
</sst>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0.0000"/>
    <numFmt numFmtId="183" formatCode="0.0000000"/>
    <numFmt numFmtId="184" formatCode="0.000000"/>
    <numFmt numFmtId="185" formatCode="0.00000"/>
    <numFmt numFmtId="186" formatCode="0.000"/>
    <numFmt numFmtId="187" formatCode="0.0"/>
  </numFmts>
  <fonts count="43">
    <font>
      <sz val="10"/>
      <name val="Arial"/>
      <family val="0"/>
    </font>
    <font>
      <sz val="8"/>
      <name val="Arial"/>
      <family val="2"/>
    </font>
    <font>
      <sz val="7"/>
      <name val="Helvetica Neue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sz val="7"/>
      <color indexed="10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2" fontId="2" fillId="0" borderId="0" xfId="51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/>
    </xf>
    <xf numFmtId="182" fontId="2" fillId="0" borderId="0" xfId="0" applyNumberFormat="1" applyFont="1" applyFill="1" applyBorder="1" applyAlignment="1">
      <alignment/>
    </xf>
    <xf numFmtId="186" fontId="1" fillId="0" borderId="0" xfId="0" applyNumberFormat="1" applyFont="1" applyAlignment="1">
      <alignment/>
    </xf>
    <xf numFmtId="0" fontId="2" fillId="33" borderId="0" xfId="0" applyFont="1" applyFill="1" applyBorder="1" applyAlignment="1">
      <alignment/>
    </xf>
    <xf numFmtId="187" fontId="1" fillId="0" borderId="0" xfId="0" applyNumberFormat="1" applyFont="1" applyAlignment="1">
      <alignment/>
    </xf>
    <xf numFmtId="187" fontId="1" fillId="0" borderId="0" xfId="51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51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3.2 – Participação das distribuidoras nas vendas nacionais de óleo diesel – 2016
</a:t>
            </a:r>
          </a:p>
        </c:rich>
      </c:tx>
      <c:layout>
        <c:manualLayout>
          <c:xMode val="factor"/>
          <c:yMode val="factor"/>
          <c:x val="0.0095"/>
          <c:y val="0.01175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114"/>
          <c:w val="0.422"/>
          <c:h val="0.67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Ipiranga
21,9%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Sabba
2,0%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Ciapetro
1,8%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'G3.2'!$A$2:$A$11</c:f>
              <c:strCache>
                <c:ptCount val="10"/>
                <c:pt idx="0">
                  <c:v>BR</c:v>
                </c:pt>
                <c:pt idx="1">
                  <c:v>Ipiranga</c:v>
                </c:pt>
                <c:pt idx="2">
                  <c:v>Raízen</c:v>
                </c:pt>
                <c:pt idx="3">
                  <c:v>Alesat</c:v>
                </c:pt>
                <c:pt idx="4">
                  <c:v>Sabba</c:v>
                </c:pt>
                <c:pt idx="5">
                  <c:v>Ciapetro</c:v>
                </c:pt>
                <c:pt idx="6">
                  <c:v>Total</c:v>
                </c:pt>
                <c:pt idx="7">
                  <c:v>Royal Fic</c:v>
                </c:pt>
                <c:pt idx="8">
                  <c:v>Raízen Mime</c:v>
                </c:pt>
                <c:pt idx="9">
                  <c:v>Outras¹</c:v>
                </c:pt>
              </c:strCache>
            </c:strRef>
          </c:cat>
          <c:val>
            <c:numRef>
              <c:f>'G3.2'!$B$2:$B$11</c:f>
              <c:numCache>
                <c:ptCount val="10"/>
                <c:pt idx="0">
                  <c:v>33.474163154194855</c:v>
                </c:pt>
                <c:pt idx="1">
                  <c:v>21.947482798419962</c:v>
                </c:pt>
                <c:pt idx="2">
                  <c:v>16.794524905022364</c:v>
                </c:pt>
                <c:pt idx="3">
                  <c:v>3.098517021981387</c:v>
                </c:pt>
                <c:pt idx="4">
                  <c:v>2.0143295715593457</c:v>
                </c:pt>
                <c:pt idx="5">
                  <c:v>1.8072524141308544</c:v>
                </c:pt>
                <c:pt idx="6">
                  <c:v>1.557727226164689</c:v>
                </c:pt>
                <c:pt idx="7">
                  <c:v>1.2127335633836789</c:v>
                </c:pt>
                <c:pt idx="8">
                  <c:v>0.8908505812693279</c:v>
                </c:pt>
                <c:pt idx="9">
                  <c:v>17.202418763873524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0.80625</cdr:y>
    </cdr:from>
    <cdr:to>
      <cdr:x>0.34675</cdr:x>
      <cdr:y>0.91775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4629150"/>
          <a:ext cx="30956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ANP/SAB (Tabelas 3.3 e 3.4).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¹Inclui outras</a:t>
          </a:r>
          <a:r>
            <a:rPr lang="en-US" cap="none" sz="700" b="0" i="0" u="none" baseline="0">
              <a:solidFill>
                <a:srgbClr val="FF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124 distribuidoras.</a:t>
          </a:r>
        </a:p>
      </cdr:txBody>
    </cdr:sp>
  </cdr:relSizeAnchor>
  <cdr:relSizeAnchor xmlns:cdr="http://schemas.openxmlformats.org/drawingml/2006/chartDrawing">
    <cdr:from>
      <cdr:x>0</cdr:x>
      <cdr:y>0.90275</cdr:y>
    </cdr:from>
    <cdr:to>
      <cdr:x>0.0485</cdr:x>
      <cdr:y>0.9205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5181600"/>
          <a:ext cx="4476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0.3745</cdr:x>
      <cdr:y>0.33475</cdr:y>
    </cdr:from>
    <cdr:to>
      <cdr:x>0.61625</cdr:x>
      <cdr:y>0.531</cdr:y>
    </cdr:to>
    <cdr:sp>
      <cdr:nvSpPr>
        <cdr:cNvPr id="3" name="Elipse 4"/>
        <cdr:cNvSpPr>
          <a:spLocks/>
        </cdr:cNvSpPr>
      </cdr:nvSpPr>
      <cdr:spPr>
        <a:xfrm>
          <a:off x="3457575" y="1914525"/>
          <a:ext cx="2228850" cy="11239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total de vendas: 
</a:t>
          </a:r>
          <a:r>
            <a:rPr lang="en-US" cap="none" sz="1400" b="1" i="0" u="none" baseline="0">
              <a:solidFill>
                <a:srgbClr val="000000"/>
              </a:solidFill>
            </a:rPr>
            <a:t>54,279 milhões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9.140625" style="1" customWidth="1"/>
    <col min="2" max="2" width="8.421875" style="1" customWidth="1"/>
    <col min="3" max="5" width="9.140625" style="1" customWidth="1"/>
    <col min="6" max="9" width="9.140625" style="4" customWidth="1"/>
    <col min="10" max="16384" width="9.140625" style="1" customWidth="1"/>
  </cols>
  <sheetData>
    <row r="1" ht="11.25">
      <c r="B1" s="2" t="s">
        <v>0</v>
      </c>
    </row>
    <row r="2" spans="1:11" ht="11.25">
      <c r="A2" s="11" t="s">
        <v>2</v>
      </c>
      <c r="B2" s="14">
        <v>33.474163154194855</v>
      </c>
      <c r="F2" s="5"/>
      <c r="G2" s="6"/>
      <c r="H2" s="7"/>
      <c r="I2" s="5"/>
      <c r="J2" s="8"/>
      <c r="K2" s="8"/>
    </row>
    <row r="3" spans="1:11" ht="11.25">
      <c r="A3" s="11" t="s">
        <v>4</v>
      </c>
      <c r="B3" s="14">
        <v>21.947482798419962</v>
      </c>
      <c r="F3" s="5"/>
      <c r="G3" s="6"/>
      <c r="H3" s="7"/>
      <c r="I3" s="5"/>
      <c r="J3" s="8"/>
      <c r="K3" s="8"/>
    </row>
    <row r="4" spans="1:11" ht="11.25">
      <c r="A4" s="11" t="s">
        <v>8</v>
      </c>
      <c r="B4" s="14">
        <v>16.794524905022364</v>
      </c>
      <c r="F4" s="5"/>
      <c r="G4" s="6"/>
      <c r="H4" s="7"/>
      <c r="I4" s="5"/>
      <c r="J4" s="8"/>
      <c r="K4" s="8"/>
    </row>
    <row r="5" spans="1:11" ht="11.25">
      <c r="A5" s="11" t="s">
        <v>3</v>
      </c>
      <c r="B5" s="14">
        <v>3.098517021981387</v>
      </c>
      <c r="F5" s="5"/>
      <c r="G5" s="6"/>
      <c r="H5" s="7"/>
      <c r="I5" s="5"/>
      <c r="J5" s="8"/>
      <c r="K5" s="8"/>
    </row>
    <row r="6" spans="1:11" ht="11.25">
      <c r="A6" s="11" t="s">
        <v>9</v>
      </c>
      <c r="B6" s="14">
        <v>2.0143295715593457</v>
      </c>
      <c r="F6" s="5"/>
      <c r="G6" s="6"/>
      <c r="H6" s="7"/>
      <c r="I6" s="5"/>
      <c r="J6" s="8"/>
      <c r="K6" s="8"/>
    </row>
    <row r="7" spans="1:11" ht="11.25">
      <c r="A7" s="11" t="s">
        <v>7</v>
      </c>
      <c r="B7" s="14">
        <v>1.8072524141308544</v>
      </c>
      <c r="F7" s="5"/>
      <c r="G7" s="6"/>
      <c r="H7" s="9"/>
      <c r="I7" s="5"/>
      <c r="J7" s="8"/>
      <c r="K7" s="8"/>
    </row>
    <row r="8" spans="1:11" ht="11.25">
      <c r="A8" s="11" t="s">
        <v>6</v>
      </c>
      <c r="B8" s="14">
        <v>1.557727226164689</v>
      </c>
      <c r="F8" s="5"/>
      <c r="G8" s="6"/>
      <c r="H8" s="7"/>
      <c r="I8" s="5"/>
      <c r="J8" s="8"/>
      <c r="K8" s="8"/>
    </row>
    <row r="9" spans="1:11" ht="11.25">
      <c r="A9" s="11" t="s">
        <v>11</v>
      </c>
      <c r="B9" s="14">
        <v>1.2127335633836789</v>
      </c>
      <c r="F9" s="5"/>
      <c r="G9" s="6"/>
      <c r="H9" s="7"/>
      <c r="I9" s="5"/>
      <c r="J9" s="8"/>
      <c r="K9" s="8"/>
    </row>
    <row r="10" spans="1:11" ht="11.25">
      <c r="A10" s="11" t="s">
        <v>10</v>
      </c>
      <c r="B10" s="14">
        <v>0.8908505812693279</v>
      </c>
      <c r="C10" s="12">
        <f>SUM(B2:B10)</f>
        <v>82.79758123612648</v>
      </c>
      <c r="F10" s="5"/>
      <c r="G10" s="6"/>
      <c r="H10" s="7"/>
      <c r="I10" s="5"/>
      <c r="J10" s="8"/>
      <c r="K10" s="8"/>
    </row>
    <row r="11" spans="1:11" ht="11.25">
      <c r="A11" s="1" t="s">
        <v>5</v>
      </c>
      <c r="B11" s="15">
        <f>B12-C10</f>
        <v>17.202418763873524</v>
      </c>
      <c r="C11" s="3"/>
      <c r="F11" s="5"/>
      <c r="G11" s="6"/>
      <c r="H11" s="7"/>
      <c r="I11" s="5"/>
      <c r="J11" s="8"/>
      <c r="K11" s="8"/>
    </row>
    <row r="12" spans="2:11" ht="11.25">
      <c r="B12" s="13">
        <v>100</v>
      </c>
      <c r="C12" s="12">
        <f>SUM(B2:B11)</f>
        <v>100</v>
      </c>
      <c r="F12" s="5"/>
      <c r="G12" s="6"/>
      <c r="H12" s="7"/>
      <c r="I12" s="5"/>
      <c r="J12" s="8"/>
      <c r="K12" s="8"/>
    </row>
    <row r="13" spans="1:11" ht="11.25">
      <c r="A13" s="1" t="s">
        <v>1</v>
      </c>
      <c r="B13" s="10">
        <v>54278.570072999995</v>
      </c>
      <c r="F13" s="5"/>
      <c r="G13" s="6"/>
      <c r="H13" s="7"/>
      <c r="I13" s="5"/>
      <c r="J13" s="8"/>
      <c r="K13" s="8"/>
    </row>
    <row r="14" spans="2:11" ht="11.25">
      <c r="B14" s="1">
        <v>100</v>
      </c>
      <c r="F14" s="5"/>
      <c r="G14" s="5"/>
      <c r="H14" s="5"/>
      <c r="I14" s="5"/>
      <c r="J14" s="8"/>
      <c r="K14" s="8"/>
    </row>
    <row r="15" ht="11.25">
      <c r="B15" s="12"/>
    </row>
    <row r="16" ht="11.25">
      <c r="B16" s="12"/>
    </row>
    <row r="20" ht="11.25">
      <c r="B20" s="12"/>
    </row>
    <row r="26" ht="11.25">
      <c r="E26" s="10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2008-06-30T17:01:35Z</cp:lastPrinted>
  <dcterms:created xsi:type="dcterms:W3CDTF">2002-04-30T19:50:57Z</dcterms:created>
  <dcterms:modified xsi:type="dcterms:W3CDTF">2017-04-19T18:52:50Z</dcterms:modified>
  <cp:category/>
  <cp:version/>
  <cp:contentType/>
  <cp:contentStatus/>
</cp:coreProperties>
</file>