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70" yWindow="420" windowWidth="13350" windowHeight="11190" activeTab="0"/>
  </bookViews>
  <sheets>
    <sheet name="Gráf3.17" sheetId="1" r:id="rId1"/>
    <sheet name="G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<sst xmlns="http://schemas.openxmlformats.org/spreadsheetml/2006/main" count="7" uniqueCount="7">
  <si>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(bilhões m³)</t>
  </si>
  <si>
    <t>Reinjeção</t>
  </si>
  <si>
    <t>Queima e perda</t>
  </si>
  <si>
    <t>Importação</t>
  </si>
  <si>
    <t>Consumo próprio total³</t>
  </si>
  <si>
    <t>Vendas¹</t>
  </si>
  <si>
    <t>LGN²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</si>
</sst>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_);\(#,##0.0\)"/>
    <numFmt numFmtId="179" formatCode="_(* #,##0.000_);_(* \(#,##0.00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8"/>
      <color indexed="8"/>
      <name val="Arial"/>
      <family val="0"/>
    </font>
    <font>
      <sz val="7.25"/>
      <color indexed="8"/>
      <name val="Helvetica Neue"/>
      <family val="0"/>
    </font>
    <font>
      <vertAlign val="subscript"/>
      <sz val="7.25"/>
      <color indexed="8"/>
      <name val="Helvetica Neue"/>
      <family val="0"/>
    </font>
    <font>
      <vertAlign val="superscript"/>
      <sz val="7.25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171" fontId="1" fillId="0" borderId="0" xfId="0" applyNumberFormat="1" applyFont="1" applyAlignment="1">
      <alignment/>
    </xf>
    <xf numFmtId="171" fontId="1" fillId="0" borderId="0" xfId="51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3.17 – Evolução do balanço do gás natural no Brasil – 2007-2016</a:t>
            </a:r>
          </a:p>
        </c:rich>
      </c:tx>
      <c:layout>
        <c:manualLayout>
          <c:xMode val="factor"/>
          <c:yMode val="factor"/>
          <c:x val="0.0157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9975"/>
          <c:w val="0.9655"/>
          <c:h val="0.681"/>
        </c:manualLayout>
      </c:layout>
      <c:areaChart>
        <c:grouping val="stacked"/>
        <c:varyColors val="0"/>
        <c:ser>
          <c:idx val="5"/>
          <c:order val="0"/>
          <c:tx>
            <c:strRef>
              <c:f>G!$A$2</c:f>
              <c:strCache>
                <c:ptCount val="1"/>
                <c:pt idx="0">
                  <c:v>Importação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G!$B$2:$K$2</c:f>
              <c:numCache>
                <c:ptCount val="10"/>
                <c:pt idx="0">
                  <c:v>10.334044984</c:v>
                </c:pt>
                <c:pt idx="1">
                  <c:v>11.347897938000001</c:v>
                </c:pt>
                <c:pt idx="2">
                  <c:v>8.543201977</c:v>
                </c:pt>
                <c:pt idx="3">
                  <c:v>12.647163059</c:v>
                </c:pt>
                <c:pt idx="4">
                  <c:v>10.4812302749839</c:v>
                </c:pt>
                <c:pt idx="5">
                  <c:v>13.142787</c:v>
                </c:pt>
                <c:pt idx="6">
                  <c:v>16.513465</c:v>
                </c:pt>
                <c:pt idx="7">
                  <c:v>17.39801</c:v>
                </c:pt>
                <c:pt idx="8">
                  <c:v>19.111557</c:v>
                </c:pt>
                <c:pt idx="9">
                  <c:v>13.320723</c:v>
                </c:pt>
              </c:numCache>
            </c:numRef>
          </c:val>
        </c:ser>
        <c:ser>
          <c:idx val="4"/>
          <c:order val="1"/>
          <c:tx>
            <c:strRef>
              <c:f>G!$A$3</c:f>
              <c:strCache>
                <c:ptCount val="1"/>
                <c:pt idx="0">
                  <c:v>Vendas¹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G!$B$3:$K$3</c:f>
              <c:numCache>
                <c:ptCount val="10"/>
                <c:pt idx="0">
                  <c:v>16.011765</c:v>
                </c:pt>
                <c:pt idx="1">
                  <c:v>19.517630416529</c:v>
                </c:pt>
                <c:pt idx="2">
                  <c:v>14.657818601999999</c:v>
                </c:pt>
                <c:pt idx="3">
                  <c:v>20.457563468800004</c:v>
                </c:pt>
                <c:pt idx="4">
                  <c:v>19.307265263999998</c:v>
                </c:pt>
                <c:pt idx="5">
                  <c:v>23.284159076000005</c:v>
                </c:pt>
                <c:pt idx="6">
                  <c:v>28.783642604999997</c:v>
                </c:pt>
                <c:pt idx="7">
                  <c:v>30.768358064</c:v>
                </c:pt>
                <c:pt idx="8">
                  <c:v>31.502467701999997</c:v>
                </c:pt>
                <c:pt idx="9">
                  <c:v>27.224483515</c:v>
                </c:pt>
              </c:numCache>
            </c:numRef>
          </c:val>
        </c:ser>
        <c:ser>
          <c:idx val="3"/>
          <c:order val="2"/>
          <c:tx>
            <c:strRef>
              <c:f>G!$A$4</c:f>
              <c:strCache>
                <c:ptCount val="1"/>
                <c:pt idx="0">
                  <c:v>LGN²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G!$B$4:$K$4</c:f>
              <c:numCache>
                <c:ptCount val="10"/>
                <c:pt idx="0">
                  <c:v>1.3090585603010099</c:v>
                </c:pt>
                <c:pt idx="1">
                  <c:v>1.33070628497825</c:v>
                </c:pt>
                <c:pt idx="2">
                  <c:v>1.25594288798795</c:v>
                </c:pt>
                <c:pt idx="3">
                  <c:v>1.335038659</c:v>
                </c:pt>
                <c:pt idx="4">
                  <c:v>1.286725075</c:v>
                </c:pt>
                <c:pt idx="5">
                  <c:v>1.2814471490000001</c:v>
                </c:pt>
                <c:pt idx="6">
                  <c:v>1.336773</c:v>
                </c:pt>
                <c:pt idx="7">
                  <c:v>1.505328</c:v>
                </c:pt>
                <c:pt idx="8">
                  <c:v>1.380795</c:v>
                </c:pt>
                <c:pt idx="9">
                  <c:v>1.54086</c:v>
                </c:pt>
              </c:numCache>
            </c:numRef>
          </c:val>
        </c:ser>
        <c:ser>
          <c:idx val="2"/>
          <c:order val="3"/>
          <c:tx>
            <c:strRef>
              <c:f>G!$A$5</c:f>
              <c:strCache>
                <c:ptCount val="1"/>
                <c:pt idx="0">
                  <c:v>Consumo próprio total³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G!$B$5:$K$5</c:f>
              <c:numCache>
                <c:ptCount val="10"/>
                <c:pt idx="0">
                  <c:v>5.493836343999999</c:v>
                </c:pt>
                <c:pt idx="1">
                  <c:v>5.79481688875</c:v>
                </c:pt>
                <c:pt idx="2">
                  <c:v>5.730144956</c:v>
                </c:pt>
                <c:pt idx="3">
                  <c:v>6.744762529982189</c:v>
                </c:pt>
                <c:pt idx="4">
                  <c:v>7.80297405721</c:v>
                </c:pt>
                <c:pt idx="5">
                  <c:v>8.8500314171</c:v>
                </c:pt>
                <c:pt idx="6">
                  <c:v>9.07794696053</c:v>
                </c:pt>
                <c:pt idx="7">
                  <c:v>9.335072936289999</c:v>
                </c:pt>
                <c:pt idx="8">
                  <c:v>10.851056777</c:v>
                </c:pt>
                <c:pt idx="9">
                  <c:v>9.359798000000001</c:v>
                </c:pt>
              </c:numCache>
            </c:numRef>
          </c:val>
        </c:ser>
        <c:ser>
          <c:idx val="1"/>
          <c:order val="4"/>
          <c:tx>
            <c:strRef>
              <c:f>G!$A$6</c:f>
              <c:strCache>
                <c:ptCount val="1"/>
                <c:pt idx="0">
                  <c:v>Queima e perda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G!$B$6:$K$6</c:f>
              <c:numCache>
                <c:ptCount val="10"/>
                <c:pt idx="0">
                  <c:v>1.9474890573</c:v>
                </c:pt>
                <c:pt idx="1">
                  <c:v>2.186933633</c:v>
                </c:pt>
                <c:pt idx="2">
                  <c:v>3.424040407</c:v>
                </c:pt>
                <c:pt idx="3">
                  <c:v>2.4177588959999996</c:v>
                </c:pt>
                <c:pt idx="4">
                  <c:v>1.75622633943</c:v>
                </c:pt>
                <c:pt idx="5">
                  <c:v>1.44451695</c:v>
                </c:pt>
                <c:pt idx="6">
                  <c:v>1.3028852819999999</c:v>
                </c:pt>
                <c:pt idx="7">
                  <c:v>1.619208</c:v>
                </c:pt>
                <c:pt idx="8">
                  <c:v>1.397675</c:v>
                </c:pt>
                <c:pt idx="9">
                  <c:v>1.4840820000000001</c:v>
                </c:pt>
              </c:numCache>
            </c:numRef>
          </c:val>
        </c:ser>
        <c:ser>
          <c:idx val="0"/>
          <c:order val="5"/>
          <c:tx>
            <c:strRef>
              <c:f>G!$A$7</c:f>
              <c:strCache>
                <c:ptCount val="1"/>
                <c:pt idx="0">
                  <c:v>Reinjeção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G!$B$1:$K$1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G!$B$7:$K$7</c:f>
              <c:numCache>
                <c:ptCount val="10"/>
                <c:pt idx="0">
                  <c:v>3.4943063882</c:v>
                </c:pt>
                <c:pt idx="1">
                  <c:v>3.894149246</c:v>
                </c:pt>
                <c:pt idx="2">
                  <c:v>4.351297238</c:v>
                </c:pt>
                <c:pt idx="3">
                  <c:v>4.369053258</c:v>
                </c:pt>
                <c:pt idx="4">
                  <c:v>4.03773151342</c:v>
                </c:pt>
                <c:pt idx="5">
                  <c:v>3.5427325980000006</c:v>
                </c:pt>
                <c:pt idx="6">
                  <c:v>3.8830043169999997</c:v>
                </c:pt>
                <c:pt idx="7">
                  <c:v>5.7396899999999995</c:v>
                </c:pt>
                <c:pt idx="8">
                  <c:v>8.866712999999999</c:v>
                </c:pt>
                <c:pt idx="9">
                  <c:v>11.069494473999999</c:v>
                </c:pt>
              </c:numCache>
            </c:numRef>
          </c:val>
        </c:ser>
        <c:axId val="49791708"/>
        <c:axId val="45472189"/>
      </c:areaChart>
      <c:catAx>
        <c:axId val="4979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72189"/>
        <c:crosses val="autoZero"/>
        <c:auto val="1"/>
        <c:lblOffset val="100"/>
        <c:tickLblSkip val="1"/>
        <c:noMultiLvlLbl val="0"/>
      </c:catAx>
      <c:valAx>
        <c:axId val="4547218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bilhões m³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91708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"/>
          <c:y val="0.80275"/>
          <c:w val="0.59975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0.9195</cdr:y>
    </cdr:from>
    <cdr:to>
      <cdr:x>0</cdr:x>
      <cdr:y>0.9195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267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Fontes: ANP, Petrobras/SERPLAN, Petrobras/Unidade de Negócios Gás Natural (Tabela 3.27)</a:t>
          </a:r>
        </a:p>
      </cdr:txBody>
    </cdr:sp>
  </cdr:relSizeAnchor>
  <cdr:relSizeAnchor xmlns:cdr="http://schemas.openxmlformats.org/drawingml/2006/chartDrawing">
    <cdr:from>
      <cdr:x>0.0185</cdr:x>
      <cdr:y>0.869</cdr:y>
    </cdr:from>
    <cdr:to>
      <cdr:x>0.979</cdr:x>
      <cdr:y>0.9745</cdr:y>
    </cdr:to>
    <cdr:sp>
      <cdr:nvSpPr>
        <cdr:cNvPr id="2" name="Text Box 2"/>
        <cdr:cNvSpPr txBox="1">
          <a:spLocks noChangeArrowheads="1"/>
        </cdr:cNvSpPr>
      </cdr:nvSpPr>
      <cdr:spPr>
        <a:xfrm>
          <a:off x="161925" y="4981575"/>
          <a:ext cx="88773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Fontes: ANP/SDP; ANP/SCM; Petrobras/Unidade de Negócios Gás Natural (Tabela 3.32).
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¹Inclui as vendas para as Fábricas de Fertilizantes Nitrogenados (Fafen) pertencentes à Petrobras e para geração térmica. ²Volume de gás natural absorvido nas UPGNs (GLP, C</a:t>
          </a:r>
          <a:r>
            <a:rPr lang="en-US" cap="none" sz="725" b="0" i="0" u="none" baseline="-25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5</a:t>
          </a:r>
          <a:r>
            <a:rPr lang="en-US" cap="none" sz="725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+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, etano e propano). ³Refere-se ao consumo próprio da Petrobras nas áreas de produção, refino,  processamento e movimentação de gás natural.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7.421875" style="1" customWidth="1"/>
    <col min="2" max="9" width="9.140625" style="1" customWidth="1"/>
    <col min="10" max="10" width="8.140625" style="1" customWidth="1"/>
    <col min="11" max="11" width="9.00390625" style="1" bestFit="1" customWidth="1"/>
    <col min="12" max="16384" width="9.140625" style="1" customWidth="1"/>
  </cols>
  <sheetData>
    <row r="1" spans="1:11" ht="11.25">
      <c r="A1" s="1" t="s">
        <v>0</v>
      </c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</row>
    <row r="2" spans="1:11" ht="11.25">
      <c r="A2" s="1" t="s">
        <v>3</v>
      </c>
      <c r="B2" s="2">
        <v>10.334044984</v>
      </c>
      <c r="C2" s="2">
        <v>11.347897938000001</v>
      </c>
      <c r="D2" s="2">
        <v>8.543201977</v>
      </c>
      <c r="E2" s="2">
        <v>12.647163059</v>
      </c>
      <c r="F2" s="2">
        <v>10.4812302749839</v>
      </c>
      <c r="G2" s="2">
        <v>13.142787</v>
      </c>
      <c r="H2" s="2">
        <v>16.513465</v>
      </c>
      <c r="I2" s="2">
        <v>17.39801</v>
      </c>
      <c r="J2" s="2">
        <v>19.111557</v>
      </c>
      <c r="K2" s="2">
        <v>13.320723</v>
      </c>
    </row>
    <row r="3" spans="1:11" ht="11.25">
      <c r="A3" s="1" t="s">
        <v>5</v>
      </c>
      <c r="B3" s="2">
        <v>16.011765</v>
      </c>
      <c r="C3" s="2">
        <v>19.517630416529</v>
      </c>
      <c r="D3" s="2">
        <v>14.657818601999999</v>
      </c>
      <c r="E3" s="2">
        <v>20.457563468800004</v>
      </c>
      <c r="F3" s="4">
        <v>19.307265263999998</v>
      </c>
      <c r="G3" s="4">
        <v>23.284159076000005</v>
      </c>
      <c r="H3" s="4">
        <v>28.783642604999997</v>
      </c>
      <c r="I3" s="4">
        <v>30.768358064</v>
      </c>
      <c r="J3" s="4">
        <v>31.502467701999997</v>
      </c>
      <c r="K3" s="4">
        <v>27.224483515</v>
      </c>
    </row>
    <row r="4" spans="1:11" ht="11.25">
      <c r="A4" s="1" t="s">
        <v>6</v>
      </c>
      <c r="B4" s="2">
        <v>1.3090585603010099</v>
      </c>
      <c r="C4" s="2">
        <v>1.33070628497825</v>
      </c>
      <c r="D4" s="2">
        <v>1.25594288798795</v>
      </c>
      <c r="E4" s="2">
        <v>1.335038659</v>
      </c>
      <c r="F4" s="2">
        <v>1.286725075</v>
      </c>
      <c r="G4" s="2">
        <v>1.2814471490000001</v>
      </c>
      <c r="H4" s="2">
        <v>1.336773</v>
      </c>
      <c r="I4" s="2">
        <v>1.505328</v>
      </c>
      <c r="J4" s="2">
        <v>1.380795</v>
      </c>
      <c r="K4" s="2">
        <v>1.54086</v>
      </c>
    </row>
    <row r="5" spans="1:11" ht="11.25">
      <c r="A5" s="1" t="s">
        <v>4</v>
      </c>
      <c r="B5" s="2">
        <v>5.493836343999999</v>
      </c>
      <c r="C5" s="2">
        <v>5.79481688875</v>
      </c>
      <c r="D5" s="2">
        <v>5.730144956</v>
      </c>
      <c r="E5" s="2">
        <v>6.744762529982189</v>
      </c>
      <c r="F5" s="2">
        <v>7.80297405721</v>
      </c>
      <c r="G5" s="2">
        <v>8.8500314171</v>
      </c>
      <c r="H5" s="2">
        <v>9.07794696053</v>
      </c>
      <c r="I5" s="2">
        <v>9.335072936289999</v>
      </c>
      <c r="J5" s="2">
        <v>10.851056777</v>
      </c>
      <c r="K5" s="2">
        <v>9.359798000000001</v>
      </c>
    </row>
    <row r="6" spans="1:11" ht="11.25">
      <c r="A6" s="1" t="s">
        <v>2</v>
      </c>
      <c r="B6" s="2">
        <v>1.9474890573</v>
      </c>
      <c r="C6" s="2">
        <v>2.186933633</v>
      </c>
      <c r="D6" s="2">
        <v>3.424040407</v>
      </c>
      <c r="E6" s="2">
        <v>2.4177588959999996</v>
      </c>
      <c r="F6" s="2">
        <v>1.75622633943</v>
      </c>
      <c r="G6" s="2">
        <v>1.44451695</v>
      </c>
      <c r="H6" s="2">
        <v>1.3028852819999999</v>
      </c>
      <c r="I6" s="2">
        <v>1.619208</v>
      </c>
      <c r="J6" s="2">
        <v>1.397675</v>
      </c>
      <c r="K6" s="2">
        <v>1.4840820000000001</v>
      </c>
    </row>
    <row r="7" spans="1:11" ht="11.25">
      <c r="A7" s="1" t="s">
        <v>1</v>
      </c>
      <c r="B7" s="2">
        <v>3.4943063882</v>
      </c>
      <c r="C7" s="2">
        <v>3.894149246</v>
      </c>
      <c r="D7" s="2">
        <v>4.351297238</v>
      </c>
      <c r="E7" s="2">
        <v>4.369053258</v>
      </c>
      <c r="F7" s="2">
        <v>4.03773151342</v>
      </c>
      <c r="G7" s="2">
        <v>3.5427325980000006</v>
      </c>
      <c r="H7" s="2">
        <v>3.8830043169999997</v>
      </c>
      <c r="I7" s="2">
        <v>5.7396899999999995</v>
      </c>
      <c r="J7" s="2">
        <v>8.866712999999999</v>
      </c>
      <c r="K7" s="2">
        <v>11.069494473999999</v>
      </c>
    </row>
    <row r="8" spans="2:11" ht="11.2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1.25">
      <c r="B9" s="3">
        <f aca="true" t="shared" si="0" ref="B9:K9">SUM(B2:B7)</f>
        <v>38.59050033380101</v>
      </c>
      <c r="C9" s="3">
        <f t="shared" si="0"/>
        <v>44.072134407257245</v>
      </c>
      <c r="D9" s="3">
        <f t="shared" si="0"/>
        <v>37.962446067987955</v>
      </c>
      <c r="E9" s="3">
        <f t="shared" si="0"/>
        <v>47.971339870782195</v>
      </c>
      <c r="F9" s="3">
        <f t="shared" si="0"/>
        <v>44.672152524043895</v>
      </c>
      <c r="G9" s="3">
        <f t="shared" si="0"/>
        <v>51.54567419010001</v>
      </c>
      <c r="H9" s="3">
        <f t="shared" si="0"/>
        <v>60.89771716452999</v>
      </c>
      <c r="I9" s="3">
        <f t="shared" si="0"/>
        <v>66.36566700028999</v>
      </c>
      <c r="J9" s="3">
        <f t="shared" si="0"/>
        <v>73.11026447900001</v>
      </c>
      <c r="K9" s="3">
        <f t="shared" si="0"/>
        <v>63.99944098899999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2011-06-20T14:35:12Z</cp:lastPrinted>
  <dcterms:created xsi:type="dcterms:W3CDTF">2002-04-30T20:06:30Z</dcterms:created>
  <dcterms:modified xsi:type="dcterms:W3CDTF">2017-06-13T16:49:43Z</dcterms:modified>
  <cp:category/>
  <cp:version/>
  <cp:contentType/>
  <cp:contentStatus/>
</cp:coreProperties>
</file>