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" windowWidth="9300" windowHeight="8625" activeTab="0"/>
  </bookViews>
  <sheets>
    <sheet name="Gráf1" sheetId="1" r:id="rId1"/>
    <sheet name="G2.18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<sst xmlns="http://schemas.openxmlformats.org/spreadsheetml/2006/main" count="17" uniqueCount="15">
  <si>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Total (mil m³)</t>
  </si>
  <si>
    <t>GLP¹</t>
  </si>
  <si>
    <t>QAV</t>
  </si>
  <si>
    <t>Óleo combustível²,³</t>
  </si>
  <si>
    <r>
      <t>Outros</t>
    </r>
    <r>
      <rPr>
        <vertAlign val="superscript"/>
        <sz val="8"/>
        <rFont val="Arial"/>
        <family val="2"/>
      </rPr>
      <t>4</t>
    </r>
  </si>
  <si>
    <t>Óleo diesel³</t>
  </si>
  <si>
    <t xml:space="preserve">Gasolina A </t>
  </si>
  <si>
    <t>Energéticos</t>
  </si>
  <si>
    <t>Gasolina de aviação</t>
  </si>
  <si>
    <t>GLP1</t>
  </si>
  <si>
    <t>Óleo combustível2,3</t>
  </si>
  <si>
    <t>Óleo diesel3</t>
  </si>
  <si>
    <t>Querosene iluminante</t>
  </si>
  <si>
    <t>Outros4</t>
  </si>
  <si>
    <t>TOTAL OUTROS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</si>
</sst>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#,##0.0"/>
    <numFmt numFmtId="180" formatCode="#,##0.000"/>
    <numFmt numFmtId="181" formatCode="0.000%"/>
    <numFmt numFmtId="182" formatCode="_(* #,##0_);_(* \(#,##0\);_(* &quot;-&quot;??_);_(@_)"/>
    <numFmt numFmtId="183" formatCode="_(* #,##0.0_);_(* \(#,##0.0\);_(* &quot;-&quot;??_);_(@_)"/>
    <numFmt numFmtId="184" formatCode="_(* #,##0.000_);_(* \(#,##0.000\);_(* &quot;-&quot;??_);_(@_)"/>
    <numFmt numFmtId="185" formatCode="_(* #,##0.000_);_(* \(#,##0.000\);_(* &quot;-&quot;???_);_(@_)"/>
    <numFmt numFmtId="186" formatCode="#,##0.0000"/>
    <numFmt numFmtId="187" formatCode="#,##0.00000"/>
    <numFmt numFmtId="188" formatCode="#,##0.000000"/>
    <numFmt numFmtId="189" formatCode="#,##0.0000000"/>
  </numFmts>
  <fonts count="44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80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2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2.18 – Distribuição percentual da produção de derivados energéticos de petróleo – 2014</a:t>
            </a:r>
          </a:p>
        </c:rich>
      </c:tx>
      <c:layout>
        <c:manualLayout>
          <c:xMode val="factor"/>
          <c:yMode val="factor"/>
          <c:x val="-0.0105"/>
          <c:y val="-0.013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5"/>
          <c:y val="0.12625"/>
          <c:w val="0.388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Gasolina A 
26,7%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Óleo combustível²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³
14,4%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Óleo diesel³
44,1%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QAV
5,4%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0,5%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'G2.18'!$A$5:$A$10</c:f>
              <c:strCache>
                <c:ptCount val="6"/>
                <c:pt idx="0">
                  <c:v>Gasolina A </c:v>
                </c:pt>
                <c:pt idx="1">
                  <c:v>GLP¹</c:v>
                </c:pt>
                <c:pt idx="2">
                  <c:v>Óleo combustível²,³</c:v>
                </c:pt>
                <c:pt idx="3">
                  <c:v>Óleo diesel³</c:v>
                </c:pt>
                <c:pt idx="4">
                  <c:v>QAV</c:v>
                </c:pt>
                <c:pt idx="5">
                  <c:v>Outros4</c:v>
                </c:pt>
              </c:strCache>
            </c:strRef>
          </c:cat>
          <c:val>
            <c:numRef>
              <c:f>'G2.18'!$B$5:$B$10</c:f>
              <c:numCache>
                <c:ptCount val="6"/>
                <c:pt idx="0">
                  <c:v>30.078550080000003</c:v>
                </c:pt>
                <c:pt idx="1">
                  <c:v>10.050965088064347</c:v>
                </c:pt>
                <c:pt idx="2">
                  <c:v>16.26789146811283</c:v>
                </c:pt>
                <c:pt idx="3">
                  <c:v>49.675057164132</c:v>
                </c:pt>
                <c:pt idx="4">
                  <c:v>6.079114</c:v>
                </c:pt>
                <c:pt idx="5">
                  <c:v>0.56598385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0.658</cdr:y>
    </cdr:from>
    <cdr:to>
      <cdr:x>0.87525</cdr:x>
      <cdr:y>0.88325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" y="3771900"/>
          <a:ext cx="723900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ANP, conforme Resolução ANP nº 17/2004 e Petrobras/Abast (Tabela 2.34).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produção das refinarias, centrais petroquímicas, UPGNs e outros produtores. 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Não inclui a produção da unidade de industrialização do xisto. 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3. Não inclui o consumo próprio de derivados nas unidades produtoras.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4. Não inclui as produções de gás combustível das refinarias.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¹Refere-se à mistura propano/butano, para usos doméstico e industrial. ²Não inclui o óleo combustível produzido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para consumo próprio nas refinarias. ³Inclui componentes destinados à produção de óleo combustível marítimo em alguns terminais aquaviários.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4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gasolina de aviação, querosene iluminante e outros energéticos.</a:t>
          </a:r>
        </a:p>
      </cdr:txBody>
    </cdr:sp>
  </cdr:relSizeAnchor>
  <cdr:relSizeAnchor xmlns:cdr="http://schemas.openxmlformats.org/drawingml/2006/chartDrawing">
    <cdr:from>
      <cdr:x>0.3585</cdr:x>
      <cdr:y>0.3125</cdr:y>
    </cdr:from>
    <cdr:to>
      <cdr:x>0.6015</cdr:x>
      <cdr:y>0.51575</cdr:y>
    </cdr:to>
    <cdr:sp>
      <cdr:nvSpPr>
        <cdr:cNvPr id="2" name="Elipse 3"/>
        <cdr:cNvSpPr>
          <a:spLocks/>
        </cdr:cNvSpPr>
      </cdr:nvSpPr>
      <cdr:spPr>
        <a:xfrm>
          <a:off x="3305175" y="1790700"/>
          <a:ext cx="2247900" cy="117157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Produção total de derivados energéticos:  
</a:t>
          </a:r>
          <a:r>
            <a:rPr lang="en-US" cap="none" sz="1300" b="1" i="0" u="none" baseline="0">
              <a:solidFill>
                <a:srgbClr val="000000"/>
              </a:solidFill>
            </a:rPr>
            <a:t>112,718 milhões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4.7109375" style="1" customWidth="1"/>
    <col min="2" max="2" width="14.8515625" style="1" customWidth="1"/>
    <col min="3" max="16384" width="9.140625" style="1" customWidth="1"/>
  </cols>
  <sheetData>
    <row r="3" spans="1:2" ht="11.25">
      <c r="A3" s="1" t="s">
        <v>0</v>
      </c>
      <c r="B3" s="5">
        <f>B16/1000000</f>
        <v>112.71756165030918</v>
      </c>
    </row>
    <row r="4" ht="11.25">
      <c r="B4" s="2"/>
    </row>
    <row r="5" spans="1:3" ht="11.25">
      <c r="A5" s="1" t="s">
        <v>6</v>
      </c>
      <c r="B5" s="2">
        <f>B18/1000000</f>
        <v>30.078550080000003</v>
      </c>
      <c r="C5" s="3">
        <f aca="true" t="shared" si="0" ref="C5:C10">B5/$B$3</f>
        <v>0.2668488356172447</v>
      </c>
    </row>
    <row r="6" spans="1:3" ht="11.25">
      <c r="A6" s="1" t="s">
        <v>1</v>
      </c>
      <c r="B6" s="2">
        <f>B19/1000000</f>
        <v>10.050965088064347</v>
      </c>
      <c r="C6" s="3">
        <f t="shared" si="0"/>
        <v>0.08916946872259436</v>
      </c>
    </row>
    <row r="7" spans="1:3" ht="11.25">
      <c r="A7" s="1" t="s">
        <v>3</v>
      </c>
      <c r="B7" s="2">
        <f>B20/1000000</f>
        <v>16.26789146811283</v>
      </c>
      <c r="C7" s="3">
        <f t="shared" si="0"/>
        <v>0.14432437350429686</v>
      </c>
    </row>
    <row r="8" spans="1:3" ht="11.25">
      <c r="A8" s="1" t="s">
        <v>5</v>
      </c>
      <c r="B8" s="2">
        <f>B21/1000000</f>
        <v>49.675057164132</v>
      </c>
      <c r="C8" s="3">
        <f t="shared" si="0"/>
        <v>0.4407037948375966</v>
      </c>
    </row>
    <row r="9" spans="1:3" ht="11.25">
      <c r="A9" s="1" t="s">
        <v>2</v>
      </c>
      <c r="B9" s="2">
        <f>B22/1000000</f>
        <v>6.079114</v>
      </c>
      <c r="C9" s="3">
        <f t="shared" si="0"/>
        <v>0.053932270277985785</v>
      </c>
    </row>
    <row r="10" spans="1:3" ht="11.25">
      <c r="A10" s="1" t="s">
        <v>4</v>
      </c>
      <c r="B10" s="2">
        <f>B27/1000000</f>
        <v>0.56598385</v>
      </c>
      <c r="C10" s="3">
        <f t="shared" si="0"/>
        <v>0.005021257040281686</v>
      </c>
    </row>
    <row r="11" spans="2:3" ht="11.25">
      <c r="B11" s="5">
        <f>SUM(B5:B10)</f>
        <v>112.71756165030918</v>
      </c>
      <c r="C11" s="4">
        <f>SUM(C5:C10)</f>
        <v>0.9999999999999999</v>
      </c>
    </row>
    <row r="16" spans="1:2" ht="11.25">
      <c r="A16" s="1" t="s">
        <v>7</v>
      </c>
      <c r="B16" s="6">
        <f>B18+B19+B20+B21+B22+B27</f>
        <v>112717561.65030918</v>
      </c>
    </row>
    <row r="18" spans="1:2" ht="11.25">
      <c r="A18" s="1" t="s">
        <v>6</v>
      </c>
      <c r="B18" s="7">
        <v>30078550.080000002</v>
      </c>
    </row>
    <row r="19" spans="1:2" ht="11.25">
      <c r="A19" s="1" t="s">
        <v>9</v>
      </c>
      <c r="B19" s="7">
        <v>10050965.088064346</v>
      </c>
    </row>
    <row r="20" spans="1:2" ht="11.25">
      <c r="A20" s="1" t="s">
        <v>10</v>
      </c>
      <c r="B20" s="7">
        <v>16267891.46811283</v>
      </c>
    </row>
    <row r="21" spans="1:2" ht="11.25">
      <c r="A21" s="1" t="s">
        <v>11</v>
      </c>
      <c r="B21" s="7">
        <v>49675057.164132</v>
      </c>
    </row>
    <row r="22" spans="1:2" ht="11.25">
      <c r="A22" s="1" t="s">
        <v>2</v>
      </c>
      <c r="B22" s="7">
        <v>6079114</v>
      </c>
    </row>
    <row r="23" ht="11.25">
      <c r="B23" s="7"/>
    </row>
    <row r="24" spans="1:2" ht="11.25">
      <c r="A24" s="1" t="s">
        <v>12</v>
      </c>
      <c r="B24" s="7">
        <v>12004.85</v>
      </c>
    </row>
    <row r="25" spans="1:2" ht="11.25">
      <c r="A25" s="1" t="s">
        <v>13</v>
      </c>
      <c r="B25" s="7">
        <v>460217</v>
      </c>
    </row>
    <row r="26" spans="1:2" ht="11.25">
      <c r="A26" s="1" t="s">
        <v>8</v>
      </c>
      <c r="B26" s="7">
        <v>93762</v>
      </c>
    </row>
    <row r="27" spans="1:2" ht="11.25">
      <c r="A27" s="1" t="s">
        <v>14</v>
      </c>
      <c r="B27" s="7">
        <f>SUM(B24:B26)</f>
        <v>565983.85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2009-08-06T20:32:17Z</cp:lastPrinted>
  <dcterms:created xsi:type="dcterms:W3CDTF">2002-04-30T19:47:02Z</dcterms:created>
  <dcterms:modified xsi:type="dcterms:W3CDTF">2015-04-01T19:50:30Z</dcterms:modified>
  <cp:category/>
  <cp:version/>
  <cp:contentType/>
  <cp:contentStatus/>
</cp:coreProperties>
</file>