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2820" activeTab="0"/>
  </bookViews>
  <sheets>
    <sheet name="Gráf1" sheetId="1" r:id="rId1"/>
    <sheet name="G3.4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<sst xmlns="http://schemas.openxmlformats.org/spreadsheetml/2006/main" count="8" uniqueCount="8">
  <si>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%</t>
  </si>
  <si>
    <t>Total (mil m³)</t>
  </si>
  <si>
    <t xml:space="preserve">Copagaz </t>
  </si>
  <si>
    <r>
      <t>SHV Gas Brasil</t>
    </r>
    <r>
      <rPr>
        <vertAlign val="superscript"/>
        <sz val="8"/>
        <rFont val="Arial"/>
        <family val="2"/>
      </rPr>
      <t>1</t>
    </r>
  </si>
  <si>
    <t>Liquigás</t>
  </si>
  <si>
    <r>
      <t>Ultragaz</t>
    </r>
    <r>
      <rPr>
        <vertAlign val="superscript"/>
        <sz val="8"/>
        <rFont val="Arial"/>
        <family val="2"/>
      </rPr>
      <t>2</t>
    </r>
  </si>
  <si>
    <r>
      <t>Nacional Gas</t>
    </r>
    <r>
      <rPr>
        <vertAlign val="superscript"/>
        <sz val="8"/>
        <rFont val="Arial"/>
        <family val="2"/>
      </rPr>
      <t>3</t>
    </r>
  </si>
  <si>
    <r>
      <t>Outras</t>
    </r>
    <r>
      <rPr>
        <vertAlign val="superscript"/>
        <sz val="8"/>
        <rFont val="Arial"/>
        <family val="2"/>
      </rPr>
      <t>4</t>
    </r>
  </si>
</sst>
</file>

<file path=xl/styles.xml><?xml version="1.0" encoding="utf-8"?>
<styleSheet xmlns="http://schemas.openxmlformats.org/spreadsheetml/2006/main">
  <numFmts count="32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\ #,##0;\-&quot;R$&quot;\ #,##0"/>
    <numFmt numFmtId="173" formatCode="&quot;R$&quot;\ #,##0;[Red]\-&quot;R$&quot;\ #,##0"/>
    <numFmt numFmtId="174" formatCode="&quot;R$&quot;\ #,##0.00;\-&quot;R$&quot;\ #,##0.00"/>
    <numFmt numFmtId="175" formatCode="&quot;R$&quot;\ #,##0.00;[Red]\-&quot;R$&quot;\ #,##0.00"/>
    <numFmt numFmtId="176" formatCode="_-&quot;R$&quot;\ * #,##0_-;\-&quot;R$&quot;\ * #,##0_-;_-&quot;R$&quot;\ * &quot;-&quot;_-;_-@_-"/>
    <numFmt numFmtId="177" formatCode="_-&quot;R$&quot;\ * #,##0.00_-;\-&quot;R$&quot;\ * #,##0.00_-;_-&quot;R$&quot;\ * &quot;-&quot;??_-;_-@_-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0.0%"/>
    <numFmt numFmtId="185" formatCode="_(* #,##0.000_);_(* \(#,##0.000\);_(* &quot;-&quot;??_);_(@_)"/>
    <numFmt numFmtId="186" formatCode="_(* #,##0.0_);_(* \(#,##0.0\);_(* &quot;-&quot;??_);_(@_)"/>
    <numFmt numFmtId="187" formatCode="_(* #,##0_);_(* \(#,##0\);_(* &quot;-&quot;??_);_(@_)"/>
  </numFmts>
  <fonts count="47">
    <font>
      <sz val="10"/>
      <name val="Arial"/>
      <family val="0"/>
    </font>
    <font>
      <sz val="8"/>
      <name val="Arial"/>
      <family val="2"/>
    </font>
    <font>
      <vertAlign val="superscript"/>
      <sz val="7"/>
      <color indexed="61"/>
      <name val="Arial"/>
      <family val="2"/>
    </font>
    <font>
      <sz val="7"/>
      <color indexed="61"/>
      <name val="Arial"/>
      <family val="2"/>
    </font>
    <font>
      <sz val="7"/>
      <name val="Helvetica Neue"/>
      <family val="2"/>
    </font>
    <font>
      <vertAlign val="superscript"/>
      <sz val="8"/>
      <name val="Arial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vertAlign val="superscript"/>
      <sz val="11"/>
      <color indexed="8"/>
      <name val="Calibri"/>
      <family val="0"/>
    </font>
    <font>
      <b/>
      <sz val="18"/>
      <color indexed="8"/>
      <name val="Calibri"/>
      <family val="0"/>
    </font>
    <font>
      <sz val="7.25"/>
      <color indexed="8"/>
      <name val="Helvetica Neue"/>
      <family val="0"/>
    </font>
    <font>
      <b/>
      <vertAlign val="superscript"/>
      <sz val="7.25"/>
      <color indexed="8"/>
      <name val="Helvetica Neue"/>
      <family val="0"/>
    </font>
    <font>
      <b/>
      <sz val="14"/>
      <color indexed="8"/>
      <name val="Calibri"/>
      <family val="0"/>
    </font>
    <font>
      <b/>
      <vertAlign val="superscript"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71" fontId="1" fillId="0" borderId="0" xfId="6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2" fontId="3" fillId="0" borderId="0" xfId="60" applyNumberFormat="1" applyFont="1" applyFill="1" applyAlignment="1">
      <alignment/>
    </xf>
    <xf numFmtId="187" fontId="1" fillId="0" borderId="0" xfId="60" applyNumberFormat="1" applyFont="1" applyAlignment="1">
      <alignment/>
    </xf>
    <xf numFmtId="171" fontId="1" fillId="0" borderId="0" xfId="0" applyNumberFormat="1" applyFont="1" applyAlignment="1">
      <alignment/>
    </xf>
    <xf numFmtId="186" fontId="1" fillId="0" borderId="0" xfId="60" applyNumberFormat="1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185" fontId="4" fillId="0" borderId="0" xfId="60" applyNumberFormat="1" applyFont="1" applyFill="1" applyAlignment="1">
      <alignment/>
    </xf>
    <xf numFmtId="185" fontId="4" fillId="0" borderId="0" xfId="60" applyNumberFormat="1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Gráfico 3.4 - Participação das distribuidoras nas vendas nacionais de GLP - 2009
</a:t>
            </a:r>
          </a:p>
        </c:rich>
      </c:tx>
      <c:layout>
        <c:manualLayout>
          <c:xMode val="factor"/>
          <c:yMode val="factor"/>
          <c:x val="0.01925"/>
          <c:y val="0.008"/>
        </c:manualLayout>
      </c:layout>
      <c:spPr>
        <a:noFill/>
        <a:ln w="3175">
          <a:noFill/>
        </a:ln>
      </c:spPr>
    </c:title>
    <c:view3D>
      <c:rotX val="40"/>
      <c:hPercent val="100"/>
      <c:rotY val="101"/>
      <c:depthPercent val="100"/>
      <c:rAngAx val="1"/>
    </c:view3D>
    <c:plotArea>
      <c:layout>
        <c:manualLayout>
          <c:xMode val="edge"/>
          <c:yMode val="edge"/>
          <c:x val="0.30775"/>
          <c:y val="0.17125"/>
          <c:w val="0.39075"/>
          <c:h val="0.623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Ultragaz</a:t>
                    </a:r>
                    <a:r>
                      <a:rPr lang="en-US" cap="none" sz="1100" b="1" i="0" u="none" baseline="3000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23,5%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SHV Gas Brasil</a:t>
                    </a:r>
                    <a:r>
                      <a:rPr lang="en-US" cap="none" sz="1100" b="1" i="0" u="none" baseline="30000">
                        <a:solidFill>
                          <a:srgbClr val="000000"/>
                        </a:solidFill>
                      </a:rPr>
                      <a:t>2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22,1%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Liquigás
22,3%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Nacional Gas</a:t>
                    </a:r>
                    <a:r>
                      <a:rPr lang="en-US" cap="none" sz="1100" b="1" i="0" u="none" baseline="30000">
                        <a:solidFill>
                          <a:srgbClr val="000000"/>
                        </a:solidFill>
                      </a:rPr>
                      <a:t>3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18,7%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Outras</a:t>
                    </a:r>
                    <a:r>
                      <a:rPr lang="en-US" cap="none" sz="1100" b="1" i="0" u="none" baseline="30000">
                        <a:solidFill>
                          <a:srgbClr val="000000"/>
                        </a:solidFill>
                      </a:rPr>
                      <a:t>4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6,1%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'G3.4'!$A$2:$A$7</c:f>
              <c:strCache>
                <c:ptCount val="6"/>
                <c:pt idx="0">
                  <c:v>Ultragaz2</c:v>
                </c:pt>
                <c:pt idx="1">
                  <c:v>SHV Gas Brasil1</c:v>
                </c:pt>
                <c:pt idx="2">
                  <c:v>Liquigás</c:v>
                </c:pt>
                <c:pt idx="3">
                  <c:v>Nacional Gas3</c:v>
                </c:pt>
                <c:pt idx="4">
                  <c:v>Copagaz </c:v>
                </c:pt>
                <c:pt idx="5">
                  <c:v>Outras4</c:v>
                </c:pt>
              </c:strCache>
            </c:strRef>
          </c:cat>
          <c:val>
            <c:numRef>
              <c:f>'G3.4'!$B$2:$B$7</c:f>
              <c:numCache>
                <c:ptCount val="6"/>
                <c:pt idx="0">
                  <c:v>23.481033769141106</c:v>
                </c:pt>
                <c:pt idx="1">
                  <c:v>22.119694627715518</c:v>
                </c:pt>
                <c:pt idx="2">
                  <c:v>22.35241786202055</c:v>
                </c:pt>
                <c:pt idx="3">
                  <c:v>18.68478400700604</c:v>
                </c:pt>
                <c:pt idx="4">
                  <c:v>7.254675297215378</c:v>
                </c:pt>
                <c:pt idx="5">
                  <c:v>6.107394436901416</c:v>
                </c:pt>
              </c:numCache>
            </c:numRef>
          </c:val>
        </c:ser>
        <c:firstSliceAng val="101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5" footer="0.49212598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0.0135</cdr:x>
      <cdr:y>0.80675</cdr:y>
    </cdr:from>
    <cdr:to>
      <cdr:x>0.97375</cdr:x>
      <cdr:y>0.92675</cdr:y>
    </cdr:to>
    <cdr:sp>
      <cdr:nvSpPr>
        <cdr:cNvPr id="1" name="Text Box 1"/>
        <cdr:cNvSpPr txBox="1">
          <a:spLocks noChangeArrowheads="1"/>
        </cdr:cNvSpPr>
      </cdr:nvSpPr>
      <cdr:spPr>
        <a:xfrm>
          <a:off x="123825" y="4638675"/>
          <a:ext cx="8867775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25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Fonte: ANP/SAB (Tabelas 3.7 e 3.8).
</a:t>
          </a:r>
          <a:r>
            <a:rPr lang="en-US" cap="none" sz="725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
</a:t>
          </a:r>
          <a:r>
            <a:rPr lang="en-US" cap="none" sz="725" b="1" i="0" u="none" baseline="3000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1</a:t>
          </a:r>
          <a:r>
            <a:rPr lang="en-US" cap="none" sz="725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Inclui a </a:t>
          </a:r>
          <a:r>
            <a:rPr lang="en-US" cap="none" sz="725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Bahiana Distribuidora de Gás Ltda. e a Companhia Ultragaz S.A. </a:t>
          </a:r>
          <a:r>
            <a:rPr lang="en-US" cap="none" sz="725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 </a:t>
          </a:r>
          <a:r>
            <a:rPr lang="en-US" cap="none" sz="725" b="1" i="0" u="none" baseline="3000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2</a:t>
          </a:r>
          <a:r>
            <a:rPr lang="en-US" cap="none" sz="725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Inclui </a:t>
          </a:r>
          <a:r>
            <a:rPr lang="en-US" cap="none" sz="725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a SHV Gás Brasil Ltda. e a Minasgás S.A. </a:t>
          </a:r>
          <a:r>
            <a:rPr lang="en-US" cap="none" sz="725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 </a:t>
          </a:r>
          <a:r>
            <a:rPr lang="en-US" cap="none" sz="725" b="1" i="0" u="none" baseline="3000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3</a:t>
          </a:r>
          <a:r>
            <a:rPr lang="en-US" cap="none" sz="725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Inclui a Nacional Gás Butano Distribuidora Ltda. e a Paragás Distribuidora Ltda. </a:t>
          </a:r>
          <a:r>
            <a:rPr lang="en-US" cap="none" sz="725" b="1" i="0" u="none" baseline="3000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4</a:t>
          </a:r>
          <a:r>
            <a:rPr lang="en-US" cap="none" sz="725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Inclui outras 14 distribuidoras.  </a:t>
          </a:r>
        </a:p>
      </cdr:txBody>
    </cdr:sp>
  </cdr:relSizeAnchor>
  <cdr:relSizeAnchor xmlns:cdr="http://schemas.openxmlformats.org/drawingml/2006/chartDrawing">
    <cdr:from>
      <cdr:x>0.40075</cdr:x>
      <cdr:y>0.34175</cdr:y>
    </cdr:from>
    <cdr:to>
      <cdr:x>0.62825</cdr:x>
      <cdr:y>0.5805</cdr:y>
    </cdr:to>
    <cdr:sp>
      <cdr:nvSpPr>
        <cdr:cNvPr id="2" name="Elipse 3"/>
        <cdr:cNvSpPr>
          <a:spLocks/>
        </cdr:cNvSpPr>
      </cdr:nvSpPr>
      <cdr:spPr>
        <a:xfrm>
          <a:off x="3695700" y="1962150"/>
          <a:ext cx="2105025" cy="1371600"/>
        </a:xfrm>
        <a:prstGeom prst="ellipse">
          <a:avLst/>
        </a:prstGeom>
        <a:solidFill>
          <a:srgbClr val="BFBFBF"/>
        </a:solidFill>
        <a:ln w="9525" cmpd="sng">
          <a:solidFill>
            <a:srgbClr val="BFBFBF"/>
          </a:solidFill>
          <a:headEnd type="none"/>
          <a:tailEnd type="none"/>
        </a:ln>
      </cdr:spPr>
      <cdr:txBody>
        <a:bodyPr vertOverflow="clip" wrap="square" lIns="18288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Volume total de vendas: 
</a:t>
          </a:r>
          <a:r>
            <a:rPr lang="en-US" cap="none" sz="1400" b="1" i="0" u="none" baseline="0">
              <a:solidFill>
                <a:srgbClr val="000000"/>
              </a:solidFill>
            </a:rPr>
            <a:t>12.113 mil m</a:t>
          </a:r>
          <a:r>
            <a:rPr lang="en-US" cap="none" sz="1400" b="1" i="0" u="none" baseline="30000">
              <a:solidFill>
                <a:srgbClr val="000000"/>
              </a:solidFill>
            </a:rPr>
            <a:t>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00390625" style="1" customWidth="1"/>
    <col min="2" max="2" width="12.421875" style="1" customWidth="1"/>
    <col min="3" max="5" width="9.140625" style="1" customWidth="1"/>
    <col min="6" max="6" width="13.140625" style="1" customWidth="1"/>
    <col min="7" max="16384" width="9.140625" style="1" customWidth="1"/>
  </cols>
  <sheetData>
    <row r="1" ht="9.75">
      <c r="B1" s="2" t="s">
        <v>0</v>
      </c>
    </row>
    <row r="2" spans="1:2" ht="11.25">
      <c r="A2" s="1" t="s">
        <v>5</v>
      </c>
      <c r="B2" s="3">
        <v>23.481033769141106</v>
      </c>
    </row>
    <row r="3" spans="1:12" ht="11.25">
      <c r="A3" s="1" t="s">
        <v>3</v>
      </c>
      <c r="B3" s="3">
        <v>22.119694627715518</v>
      </c>
      <c r="F3" s="11"/>
      <c r="G3" s="12"/>
      <c r="H3" s="4"/>
      <c r="I3" s="4"/>
      <c r="J3" s="4"/>
      <c r="K3" s="4"/>
      <c r="L3" s="4"/>
    </row>
    <row r="4" spans="1:12" ht="9.75">
      <c r="A4" s="1" t="s">
        <v>4</v>
      </c>
      <c r="B4" s="3">
        <v>22.35241786202055</v>
      </c>
      <c r="F4" s="11"/>
      <c r="G4" s="12"/>
      <c r="H4" s="4"/>
      <c r="I4" s="4"/>
      <c r="J4" s="4"/>
      <c r="K4" s="4"/>
      <c r="L4" s="4"/>
    </row>
    <row r="5" spans="1:12" ht="11.25">
      <c r="A5" s="1" t="s">
        <v>6</v>
      </c>
      <c r="B5" s="3">
        <v>18.68478400700604</v>
      </c>
      <c r="F5" s="11"/>
      <c r="G5" s="13"/>
      <c r="H5" s="4"/>
      <c r="I5" s="4"/>
      <c r="J5" s="4"/>
      <c r="K5" s="4"/>
      <c r="L5" s="4"/>
    </row>
    <row r="6" spans="1:12" ht="9.75">
      <c r="A6" s="1" t="s">
        <v>2</v>
      </c>
      <c r="B6" s="10">
        <v>7.254675297215378</v>
      </c>
      <c r="F6" s="11"/>
      <c r="G6" s="13"/>
      <c r="H6" s="4"/>
      <c r="I6" s="4"/>
      <c r="J6" s="4"/>
      <c r="K6" s="4"/>
      <c r="L6" s="4"/>
    </row>
    <row r="7" spans="1:12" ht="11.25">
      <c r="A7" s="1" t="s">
        <v>7</v>
      </c>
      <c r="B7" s="3">
        <f>100-SUM(B2:B6)</f>
        <v>6.107394436901416</v>
      </c>
      <c r="F7" s="11"/>
      <c r="G7" s="12"/>
      <c r="H7" s="4"/>
      <c r="I7" s="4"/>
      <c r="J7" s="4"/>
      <c r="K7" s="4"/>
      <c r="L7" s="4"/>
    </row>
    <row r="8" spans="2:12" ht="9.75">
      <c r="B8" s="9">
        <f>SUM(B2:B7)</f>
        <v>100</v>
      </c>
      <c r="C8" s="9"/>
      <c r="F8" s="11"/>
      <c r="G8" s="12"/>
      <c r="H8" s="4"/>
      <c r="I8" s="4"/>
      <c r="J8" s="4"/>
      <c r="K8" s="4"/>
      <c r="L8" s="4"/>
    </row>
    <row r="9" spans="1:12" ht="9.75">
      <c r="A9" s="1" t="s">
        <v>1</v>
      </c>
      <c r="B9" s="8">
        <v>12113.184</v>
      </c>
      <c r="F9" s="11"/>
      <c r="G9" s="12"/>
      <c r="H9" s="4"/>
      <c r="I9" s="4"/>
      <c r="J9" s="4"/>
      <c r="K9" s="4"/>
      <c r="L9" s="4"/>
    </row>
    <row r="10" spans="6:12" ht="9.75">
      <c r="F10" s="11"/>
      <c r="G10" s="12"/>
      <c r="H10" s="4"/>
      <c r="I10" s="4"/>
      <c r="J10" s="4"/>
      <c r="K10" s="4"/>
      <c r="L10" s="4"/>
    </row>
    <row r="11" spans="6:12" ht="9.75">
      <c r="F11" s="11"/>
      <c r="G11" s="12"/>
      <c r="H11" s="4"/>
      <c r="I11" s="4"/>
      <c r="J11" s="4"/>
      <c r="K11" s="4"/>
      <c r="L11" s="4"/>
    </row>
    <row r="12" spans="6:12" ht="9.75">
      <c r="F12" s="11"/>
      <c r="G12" s="12"/>
      <c r="H12" s="4"/>
      <c r="I12" s="4"/>
      <c r="J12" s="4"/>
      <c r="K12" s="4"/>
      <c r="L12" s="4"/>
    </row>
    <row r="13" spans="6:12" ht="9.75">
      <c r="F13" s="4"/>
      <c r="G13" s="4"/>
      <c r="H13" s="4"/>
      <c r="I13" s="4"/>
      <c r="J13" s="4"/>
      <c r="K13" s="4"/>
      <c r="L13" s="4"/>
    </row>
    <row r="14" spans="6:12" ht="9.75">
      <c r="F14" s="4"/>
      <c r="G14" s="4"/>
      <c r="H14" s="4"/>
      <c r="I14" s="4"/>
      <c r="J14" s="4"/>
      <c r="K14" s="4"/>
      <c r="L14" s="4"/>
    </row>
    <row r="15" spans="6:12" ht="9.75">
      <c r="F15" s="4"/>
      <c r="G15" s="4"/>
      <c r="H15" s="4"/>
      <c r="I15" s="4"/>
      <c r="J15" s="4"/>
      <c r="K15" s="4"/>
      <c r="L15" s="4"/>
    </row>
    <row r="20" ht="9.75">
      <c r="A20" s="4"/>
    </row>
    <row r="21" ht="9.75">
      <c r="A21" s="4"/>
    </row>
    <row r="22" ht="9.75">
      <c r="A22" s="4"/>
    </row>
    <row r="23" ht="9.75">
      <c r="A23" s="5"/>
    </row>
    <row r="24" ht="9.75">
      <c r="A24" s="6"/>
    </row>
    <row r="25" ht="9.75">
      <c r="A25" s="6"/>
    </row>
    <row r="26" ht="9.75">
      <c r="A26" s="7"/>
    </row>
    <row r="27" ht="9.75">
      <c r="A27" s="4"/>
    </row>
    <row r="28" ht="9.75">
      <c r="A28" s="4"/>
    </row>
    <row r="29" ht="9.75">
      <c r="A29" s="4"/>
    </row>
    <row r="30" ht="9.75">
      <c r="A30" s="4"/>
    </row>
    <row r="31" ht="9.75">
      <c r="A31" s="4"/>
    </row>
    <row r="32" ht="9.75">
      <c r="A32" s="4"/>
    </row>
    <row r="33" ht="9.75">
      <c r="A33" s="4"/>
    </row>
    <row r="34" ht="9.75">
      <c r="A34" s="4"/>
    </row>
    <row r="35" ht="9.75">
      <c r="A35" s="4"/>
    </row>
    <row r="36" ht="9.75">
      <c r="A36" s="4"/>
    </row>
    <row r="37" ht="9.75">
      <c r="A37" s="4"/>
    </row>
    <row r="38" ht="9.75">
      <c r="A38" s="4"/>
    </row>
    <row r="39" ht="9.75">
      <c r="A39" s="4"/>
    </row>
    <row r="40" ht="9.75">
      <c r="A40" s="4"/>
    </row>
    <row r="41" ht="9.75">
      <c r="A41" s="4"/>
    </row>
    <row r="42" ht="9.75">
      <c r="A42" s="4"/>
    </row>
    <row r="43" ht="9.75">
      <c r="A43" s="4"/>
    </row>
    <row r="44" ht="9.75">
      <c r="A44" s="4"/>
    </row>
    <row r="45" ht="9.75">
      <c r="A45" s="4"/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sissi</cp:lastModifiedBy>
  <cp:lastPrinted>2008-06-30T17:02:54Z</cp:lastPrinted>
  <dcterms:created xsi:type="dcterms:W3CDTF">2002-04-30T19:51:32Z</dcterms:created>
  <dcterms:modified xsi:type="dcterms:W3CDTF">2021-09-20T20:02:43Z</dcterms:modified>
  <cp:category/>
  <cp:version/>
  <cp:contentType/>
  <cp:contentStatus/>
</cp:coreProperties>
</file>