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256CFF62-7444-4300-BFCE-835F0E1CCE25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T2.49" sheetId="1" r:id="rId1"/>
    <sheet name="Plan2" sheetId="2" r:id="rId2"/>
  </sheets>
  <definedNames>
    <definedName name="_xlnm.Print_Area" localSheetId="0">'T2.49'!$A$1:$F$146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6" i="1" l="1"/>
  <c r="F119" i="1"/>
  <c r="F74" i="1"/>
  <c r="F53" i="1"/>
  <c r="B24" i="1"/>
  <c r="B83" i="1"/>
  <c r="F142" i="1"/>
  <c r="F133" i="1"/>
  <c r="F114" i="1"/>
  <c r="F97" i="1"/>
  <c r="C24" i="1"/>
  <c r="F72" i="1"/>
  <c r="F73" i="1"/>
  <c r="F40" i="1"/>
  <c r="F29" i="1"/>
  <c r="F32" i="1"/>
  <c r="F31" i="1"/>
  <c r="F30" i="1"/>
  <c r="D24" i="1"/>
  <c r="F88" i="1"/>
  <c r="F89" i="1"/>
  <c r="F90" i="1"/>
  <c r="F91" i="1"/>
  <c r="F92" i="1"/>
  <c r="F93" i="1"/>
  <c r="F94" i="1"/>
  <c r="F95" i="1"/>
  <c r="F9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4" i="1"/>
  <c r="F135" i="1"/>
  <c r="F137" i="1"/>
  <c r="F138" i="1"/>
  <c r="F139" i="1"/>
  <c r="F140" i="1"/>
  <c r="F141" i="1"/>
  <c r="F143" i="1"/>
  <c r="F84" i="1"/>
  <c r="F85" i="1"/>
  <c r="F86" i="1"/>
  <c r="C83" i="1"/>
  <c r="D83" i="1"/>
  <c r="E83" i="1"/>
  <c r="F25" i="1"/>
  <c r="F26" i="1"/>
  <c r="F27" i="1"/>
  <c r="F28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5" i="1"/>
  <c r="F76" i="1"/>
  <c r="F77" i="1"/>
  <c r="F78" i="1"/>
  <c r="F79" i="1"/>
  <c r="F80" i="1"/>
  <c r="F16" i="1"/>
  <c r="F20" i="1"/>
  <c r="F22" i="1"/>
  <c r="E19" i="1"/>
  <c r="D19" i="1"/>
  <c r="C19" i="1"/>
  <c r="B19" i="1"/>
  <c r="F15" i="1"/>
  <c r="F13" i="1"/>
  <c r="F12" i="1"/>
  <c r="F11" i="1"/>
  <c r="F17" i="1"/>
  <c r="F14" i="1"/>
  <c r="F21" i="1"/>
  <c r="E24" i="1"/>
  <c r="F87" i="1"/>
  <c r="F81" i="1"/>
  <c r="C10" i="1"/>
  <c r="D10" i="1"/>
  <c r="E10" i="1"/>
  <c r="B10" i="1"/>
  <c r="E8" i="1" l="1"/>
  <c r="C8" i="1"/>
  <c r="F19" i="1"/>
  <c r="B8" i="1"/>
  <c r="D8" i="1"/>
  <c r="F10" i="1"/>
  <c r="F24" i="1"/>
  <c r="F83" i="1"/>
  <c r="F8" i="1" l="1"/>
</calcChain>
</file>

<file path=xl/sharedStrings.xml><?xml version="1.0" encoding="utf-8"?>
<sst xmlns="http://schemas.openxmlformats.org/spreadsheetml/2006/main" count="147" uniqueCount="143">
  <si>
    <t>Total</t>
  </si>
  <si>
    <t xml:space="preserve">Total </t>
  </si>
  <si>
    <t>-</t>
  </si>
  <si>
    <t>Rio Grande (RS) - Transpetro Rio Grande</t>
  </si>
  <si>
    <t xml:space="preserve">Itacoatiara (AM)  - TFB Itacoatiara </t>
  </si>
  <si>
    <t>Coari (AM) - Transpetro Coari</t>
  </si>
  <si>
    <t>Itaituba (PA) - ABI Itaituba</t>
  </si>
  <si>
    <t>Porto Velho (RO) - ABI Porto Velho</t>
  </si>
  <si>
    <t>Vitória do Xingu (PA) - Dorinaldo M. da Silva Vitória do Xingu</t>
  </si>
  <si>
    <t>Canoas (RS) - Transpetro Tenit Canoas</t>
  </si>
  <si>
    <t>Paranaguá (PR) - Cattalini Paranaguá CT I</t>
  </si>
  <si>
    <t>Paranaguá (PR) - Cattalini Paranaguá CT II</t>
  </si>
  <si>
    <t>Paranaguá (PR) - Cattalini Paranaguá CT III e IV</t>
  </si>
  <si>
    <t>Paranaguá (PR) - CBL Paranaguá</t>
  </si>
  <si>
    <t>Paranaguá (PR) - CPA Paranaguá</t>
  </si>
  <si>
    <t>Paranaguá (PR) - Transpetro Paranaguá</t>
  </si>
  <si>
    <t>Rio de Janeiro (RJ) - Cosan Rio de Janeiro</t>
  </si>
  <si>
    <t>Rio de Janeiro (RJ) - Ilha Terminal Rio de Janeiro</t>
  </si>
  <si>
    <t>Rio de Janeiro (RJ) - Transpetro Ilha d'Água Rio de Janeiro</t>
  </si>
  <si>
    <t>Rio Grande (RS)  - Braskem Rio Grande</t>
  </si>
  <si>
    <t>Santos (SP) - Adonai Santos</t>
  </si>
  <si>
    <t>Santos (SP) - Ageo Santos</t>
  </si>
  <si>
    <t>Santos (SP) - Ageo Leste Santos</t>
  </si>
  <si>
    <t>Santos (SP) - Ageo Norte Santos</t>
  </si>
  <si>
    <t>Santos (SP) - Granel Química Santos</t>
  </si>
  <si>
    <t>Santos  (SP) - Stolthaven Santos</t>
  </si>
  <si>
    <t>Santos (SP) - Transpetro Santos</t>
  </si>
  <si>
    <t>Santos (SP) - Vopak Santos</t>
  </si>
  <si>
    <t>São Francisco do Sul (SC) - Transpetro São Francisco do Sul</t>
  </si>
  <si>
    <t>São João da Barra (RJ) - Brasil Port São João da Barra</t>
  </si>
  <si>
    <t>São Luís (MA) - Granel Química São Luís Itaqui II</t>
  </si>
  <si>
    <t>São Luís (MA) - Granel Química São Luís Itaqui I</t>
  </si>
  <si>
    <t>São Luís (MA) - Transpetro São Luís</t>
  </si>
  <si>
    <t>São Mateus (ES) - Transpetro São Mateus</t>
  </si>
  <si>
    <t>São Sebastião (SP) - Transpetro São Sebastião</t>
  </si>
  <si>
    <t>Vila Velha (ES) - Companhia Portuária Vila Velha</t>
  </si>
  <si>
    <t>Vila Velha (ES) - Hiper Petro Vila Velha</t>
  </si>
  <si>
    <t>Vila Velha (ES) - Oiltanking Vila Velha</t>
  </si>
  <si>
    <t>Vitória (ES) - Transpetro Vitória</t>
  </si>
  <si>
    <t>Angra dos Reis (RJ) - Transpetro Angra dos Reis</t>
  </si>
  <si>
    <t>Aracaju (SE) - Transpetro Aracaju</t>
  </si>
  <si>
    <t>Aracruz (ES) - Transpetro Aracruz</t>
  </si>
  <si>
    <t>Cabedelo (PB) - Tecab Cabedelo</t>
  </si>
  <si>
    <t>Candeias (BA) - Vopak Candeias</t>
  </si>
  <si>
    <t>Ipojuca (PE) - Decal Ipojuca</t>
  </si>
  <si>
    <t>Ipojuca  (PE) - Pandenor Ipojuca</t>
  </si>
  <si>
    <t>Ipojuca (PE) - Temape Ipojuca</t>
  </si>
  <si>
    <t>Ipojuca (PE) - Transpetro Ipojuca</t>
  </si>
  <si>
    <t>Maceió (AL) - Transpetro Maceió</t>
  </si>
  <si>
    <t>Madre de Deus (BA) - Transpetro Madre de Deus</t>
  </si>
  <si>
    <t>Osório (RS) - Transpetro Osório</t>
  </si>
  <si>
    <t>Paranaguá (PR) - Álcool do Paraná Paranaguá</t>
  </si>
  <si>
    <t>Araucária (PR) - Utingás Araucária</t>
  </si>
  <si>
    <t>Arujá (SP) - Arais Logística Arujá</t>
  </si>
  <si>
    <t>Arujá (SP) - Arujá Terminais Arujá</t>
  </si>
  <si>
    <t>Barueri (SP) - Transpetro Barueri</t>
  </si>
  <si>
    <t>Betim (MG) - Supergasbras Betim</t>
  </si>
  <si>
    <t>Biguaçu (SC) - Transpetro Biguaçu</t>
  </si>
  <si>
    <t>Brasília (DF) - Transpetro Brasília</t>
  </si>
  <si>
    <t>Candeias (BA) - Transpetro Candeias</t>
  </si>
  <si>
    <t>Chapadão do Sul (MS) - Cerradinho Logística Chapadão do Sul</t>
  </si>
  <si>
    <t>Cubatão (SP) - Transpetro Cubatão</t>
  </si>
  <si>
    <t>Duque de Caxias (RJ) - Transpetro Tecam Duque de Caxias</t>
  </si>
  <si>
    <t xml:space="preserve">Guaramirim (SC) - Transpetro Guaramirim          </t>
  </si>
  <si>
    <t>Guarulhos (SP) - Copape Guarulhos</t>
  </si>
  <si>
    <t>Guarulhos (SP) - T Liq Guarulhos</t>
  </si>
  <si>
    <t>Guarulhos (SP) - Transpetro Guarulhos</t>
  </si>
  <si>
    <t>Itabuna (BA) - Transpetro Itabuna</t>
  </si>
  <si>
    <t>Itajaí (SC) - Transpetro Itajaí</t>
  </si>
  <si>
    <t>Japeri (RJ) - Transpetro Japeri</t>
  </si>
  <si>
    <t>Jequié (BA) - Transpetro Jequié</t>
  </si>
  <si>
    <t>Londrina (PR) - Nacional Londrina</t>
  </si>
  <si>
    <t>Macaé (RJ) - Transpetro Macaé</t>
  </si>
  <si>
    <t>Maringá (PR) - Santa Terezinha Maringá</t>
  </si>
  <si>
    <t>Osasco (SP) - Sudeste Terminais Osasco</t>
  </si>
  <si>
    <t>Paulínia (SP) - Ciapetro Taurus Paulínia</t>
  </si>
  <si>
    <t>Paulínia (SP) - TCP Paulínia</t>
  </si>
  <si>
    <t>Paulínia (SP) - Tercom Paulínia</t>
  </si>
  <si>
    <t>Paulínia (SP) - Transpetro Paulínia</t>
  </si>
  <si>
    <t>Porto Nacional (TO) - Norship Porto Nacional</t>
  </si>
  <si>
    <t>Ribeirão Preto (SP) - Delta Tanques Ribeirão Preto</t>
  </si>
  <si>
    <t>Ribeirão Preto (SP) - Logum Ribeirão Preto</t>
  </si>
  <si>
    <t>Ribeirão Preto (SP) - Transpetro Ribeirão Preto</t>
  </si>
  <si>
    <t>Rio Grande (RS) - Refinaria Riograndense Rio Grande</t>
  </si>
  <si>
    <t>Rondonópolis (MT) - Teciap Rondonópolis</t>
  </si>
  <si>
    <t>Santo André (SP) - Utingás Santo André</t>
  </si>
  <si>
    <t>São Bernardo do Campo (SP) - Carbono Química São Bernardo do Campo</t>
  </si>
  <si>
    <t>São Bernardo do Campo (SP) - Cavalini São Bernardo do Campo</t>
  </si>
  <si>
    <t>São Caetano do Sul (SP) - Transpetro São Caetano do Sul</t>
  </si>
  <si>
    <t>São Paulo (SP) - Diamond São Paulo</t>
  </si>
  <si>
    <t>Sarandi (PR) - CPA Sarandi</t>
  </si>
  <si>
    <t>Senador Canedo (GO) - Transpetro Senador Canedo</t>
  </si>
  <si>
    <t>Teresina (PI) - Granel Química Teresina</t>
  </si>
  <si>
    <t>Tupirama (TO) - Consórcio Pedro Afonso Bunge Tupirama</t>
  </si>
  <si>
    <t>Uberaba (MG) - Logum Uberaba</t>
  </si>
  <si>
    <t>Uberaba (MG) - Transpetro Uberaba</t>
  </si>
  <si>
    <t>Uberlândia (MG) - Transpetro Uberlândia</t>
  </si>
  <si>
    <t>Volta Redonda (RJ) - Transpetro Volta Redonda</t>
  </si>
  <si>
    <t>Ladário (MS) - Granel Química Ladário</t>
  </si>
  <si>
    <t>Triunfo (RS) - Braskem Triunfo</t>
  </si>
  <si>
    <t>Guararema (SP) - Transpetro Guararema</t>
  </si>
  <si>
    <t>Santarém (PA) - ABI Santarém</t>
  </si>
  <si>
    <t>Rio de Janeiro (RJ) - Ultracargo Rio de Janeiro</t>
  </si>
  <si>
    <t>Santos (SP) - Ultracargo Santos</t>
  </si>
  <si>
    <t>Cabedelo (PB) - Nordeste Logística I Cabedelo</t>
  </si>
  <si>
    <t>Cabedelo (PB) - Nordeste Logística II Cabedelo</t>
  </si>
  <si>
    <t>Cabedelo (PB) - Nordeste Logística III Cabedelo</t>
  </si>
  <si>
    <t>Feira de Santana (BA) - Sidel Feira de Santana</t>
  </si>
  <si>
    <t>Guarulhos (SP) - Logum Guarulhos</t>
  </si>
  <si>
    <t>Paulínia (SP) - Metropolitana Paulínia</t>
  </si>
  <si>
    <t>Rio das Pedras (SP) - TRP Armazenadora Rio das Pedras</t>
  </si>
  <si>
    <t>Sinop (MT) - ABI Sinop</t>
  </si>
  <si>
    <t>Bauru (SP) - SGP Bauru</t>
  </si>
  <si>
    <t>Ipojuca (PE) - Ultracargo Ipojuca</t>
  </si>
  <si>
    <t>Candeias (BA) - Ultracargo Candeias</t>
  </si>
  <si>
    <t>Belém (PA) - Transpetro Bel 09 Belém</t>
  </si>
  <si>
    <t>São Luís (MA) - Santos Brasil São Luís</t>
  </si>
  <si>
    <t>São Luís (MA) - Santos Brasil São Luís 2</t>
  </si>
  <si>
    <t>Guamaré (RN) - Nordeste Logística Guamaré</t>
  </si>
  <si>
    <t>Paulínia (SP) - Cross Terminais Paulínia</t>
  </si>
  <si>
    <t>Senador Canedo (GO) - Dinamica Senador Canedo</t>
  </si>
  <si>
    <t>Umuarama (PR) - Dinorp Umuarama</t>
  </si>
  <si>
    <t>Rio de Janeiro (RJ) - Transpetro Ilha Redonda e Comprida Rio de Janeiro</t>
  </si>
  <si>
    <t>Rio Grande (RS) - Granel Química Rio Grande</t>
  </si>
  <si>
    <t>Paulínia (SP) - Bcag Paulínia</t>
  </si>
  <si>
    <t>Barcarena (PA) - Ultracargo Vila do Conde</t>
  </si>
  <si>
    <t xml:space="preserve">Guamaré (RN) - 3R Operações Guamaré </t>
  </si>
  <si>
    <t>São Luís (MA) - Tequimar São Luís</t>
  </si>
  <si>
    <t>Perobal (PR) - Smart Oil Perobal</t>
  </si>
  <si>
    <t>Sombrio (SC) - Delta Terminais Sombrio</t>
  </si>
  <si>
    <t>Storage capacity of oil, oil products and ethanol</t>
  </si>
  <si>
    <t>Number of tanks</t>
  </si>
  <si>
    <r>
      <t>Nominal capacity (m</t>
    </r>
    <r>
      <rPr>
        <b/>
        <vertAlign val="superscript"/>
        <sz val="7"/>
        <color theme="1"/>
        <rFont val="Helvetica Neue"/>
      </rPr>
      <t>3</t>
    </r>
    <r>
      <rPr>
        <b/>
        <sz val="7"/>
        <color theme="1"/>
        <rFont val="Helvetica Neue"/>
      </rPr>
      <t>)</t>
    </r>
  </si>
  <si>
    <t>Oil</t>
  </si>
  <si>
    <t>Oil products
(except LPG)</t>
  </si>
  <si>
    <t>LPG</t>
  </si>
  <si>
    <t>River terminals</t>
  </si>
  <si>
    <t>Lacustrine terminals</t>
  </si>
  <si>
    <t>Maritime terminals</t>
  </si>
  <si>
    <t>Land terminals</t>
  </si>
  <si>
    <t>Source: ANP/SIM, according to ANP Resolution No. 52/2015.</t>
  </si>
  <si>
    <r>
      <t>Table 1.15 – Storage capacity of oil, oil products and ethanol, by terminal, on December 31</t>
    </r>
    <r>
      <rPr>
        <b/>
        <vertAlign val="superscript"/>
        <sz val="9"/>
        <color theme="1"/>
        <rFont val="Helvetica Neue"/>
      </rPr>
      <t>st</t>
    </r>
    <r>
      <rPr>
        <b/>
        <sz val="9"/>
        <color theme="1"/>
        <rFont val="Helvetica Neue"/>
      </rPr>
      <t>, 2023</t>
    </r>
  </si>
  <si>
    <t xml:space="preserve"> Type, location (state) and operator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</si>
</sst>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0.000"/>
  </numFmts>
  <fonts count="19">
    <font>
      <sz val="11"/>
      <color theme="1"/>
      <name val="Arial"/>
      <family val="2"/>
    </font>
    <font>
      <sz val="7"/>
      <name val="Helvetica Neue"/>
      <family val="2"/>
    </font>
    <font>
      <b/>
      <sz val="7"/>
      <name val="Helvetica Neue"/>
      <family val="2"/>
    </font>
    <font>
      <b/>
      <sz val="7"/>
      <name val="Helvetica Neue"/>
    </font>
    <font>
      <sz val="7"/>
      <name val="Helvetica Neue"/>
    </font>
    <font>
      <sz val="11"/>
      <name val="Arial"/>
      <family val="2"/>
    </font>
    <font>
      <sz val="7"/>
      <color indexed="10"/>
      <name val="Helvetica Neue"/>
      <family val="2"/>
    </font>
    <font>
      <sz val="7"/>
      <color indexed="19"/>
      <name val="Helvetica Neue"/>
      <family val="2"/>
    </font>
    <font>
      <sz val="7"/>
      <color indexed="14"/>
      <name val="Helvetica Neue"/>
      <family val="2"/>
    </font>
    <font>
      <sz val="7"/>
      <color indexed="12"/>
      <name val="Helvetica Neue"/>
      <family val="2"/>
    </font>
    <font>
      <sz val="7"/>
      <name val="Cambria"/>
      <family val="1"/>
    </font>
    <font>
      <sz val="11"/>
      <color theme="1"/>
      <name val="Arial"/>
      <family val="2"/>
    </font>
    <font>
      <sz val="7"/>
      <color theme="1"/>
      <name val="Helvetica Neue"/>
      <family val="2"/>
    </font>
    <font>
      <sz val="11"/>
      <color theme="1"/>
      <name val="Cambria"/>
      <family val="1"/>
    </font>
    <font>
      <b/>
      <sz val="9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sz val="7"/>
      <color theme="1"/>
      <name val="Helvetica Neue"/>
    </font>
    <font>
      <b/>
      <vertAlign val="superscript"/>
      <sz val="9"/>
      <color theme="1"/>
      <name val="Helvetica Neue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90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right"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0" fontId="4" fillId="2" borderId="3" xfId="0" applyFont="1" applyFill="1" applyBorder="1"/>
    <xf numFmtId="166" fontId="4" fillId="2" borderId="3" xfId="1" applyNumberFormat="1" applyFont="1" applyFill="1" applyBorder="1" applyAlignment="1">
      <alignment horizontal="right" vertical="center" wrapText="1"/>
    </xf>
    <xf numFmtId="0" fontId="1" fillId="2" borderId="3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0" xfId="0" applyFont="1" applyFill="1"/>
    <xf numFmtId="0" fontId="4" fillId="0" borderId="4" xfId="0" applyFont="1" applyBorder="1" applyAlignment="1">
      <alignment horizontal="center"/>
    </xf>
    <xf numFmtId="0" fontId="4" fillId="0" borderId="0" xfId="0" applyFont="1"/>
    <xf numFmtId="0" fontId="4" fillId="2" borderId="9" xfId="0" applyFont="1" applyFill="1" applyBorder="1"/>
    <xf numFmtId="166" fontId="4" fillId="2" borderId="9" xfId="1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/>
    <xf numFmtId="166" fontId="1" fillId="2" borderId="8" xfId="0" applyNumberFormat="1" applyFont="1" applyFill="1" applyBorder="1"/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7" fontId="1" fillId="2" borderId="0" xfId="0" applyNumberFormat="1" applyFont="1" applyFill="1" applyAlignment="1">
      <alignment horizontal="center"/>
    </xf>
    <xf numFmtId="3" fontId="2" fillId="2" borderId="0" xfId="1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horizontal="center"/>
    </xf>
    <xf numFmtId="166" fontId="7" fillId="2" borderId="0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Border="1" applyAlignment="1">
      <alignment horizontal="center" vertical="center" wrapText="1"/>
    </xf>
    <xf numFmtId="167" fontId="6" fillId="2" borderId="0" xfId="1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horizontal="right" vertical="center" wrapText="1"/>
    </xf>
    <xf numFmtId="166" fontId="1" fillId="2" borderId="0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66" fontId="12" fillId="2" borderId="0" xfId="1" applyNumberFormat="1" applyFont="1" applyFill="1" applyBorder="1" applyAlignment="1">
      <alignment horizontal="center" vertical="center" wrapText="1"/>
    </xf>
    <xf numFmtId="166" fontId="1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9" fillId="2" borderId="0" xfId="1" applyNumberFormat="1" applyFont="1" applyFill="1" applyBorder="1" applyAlignment="1">
      <alignment horizontal="center" vertical="center" wrapText="1"/>
    </xf>
    <xf numFmtId="166" fontId="6" fillId="2" borderId="0" xfId="1" applyNumberFormat="1" applyFont="1" applyFill="1" applyBorder="1" applyAlignment="1">
      <alignment horizontal="center"/>
    </xf>
    <xf numFmtId="164" fontId="6" fillId="2" borderId="0" xfId="1" applyFont="1" applyFill="1" applyBorder="1" applyAlignment="1">
      <alignment horizontal="center"/>
    </xf>
    <xf numFmtId="0" fontId="1" fillId="2" borderId="0" xfId="0" applyFont="1" applyFill="1" applyAlignment="1">
      <alignment horizontal="right" vertical="center" wrapText="1"/>
    </xf>
    <xf numFmtId="166" fontId="1" fillId="2" borderId="0" xfId="0" applyNumberFormat="1" applyFont="1" applyFill="1"/>
    <xf numFmtId="166" fontId="1" fillId="2" borderId="3" xfId="1" applyNumberFormat="1" applyFont="1" applyFill="1" applyBorder="1" applyAlignment="1">
      <alignment horizontal="right" vertical="center" wrapText="1"/>
    </xf>
    <xf numFmtId="165" fontId="1" fillId="2" borderId="0" xfId="1" applyNumberFormat="1" applyFont="1" applyFill="1" applyBorder="1" applyAlignment="1">
      <alignment horizontal="center"/>
    </xf>
    <xf numFmtId="3" fontId="1" fillId="2" borderId="3" xfId="0" applyNumberFormat="1" applyFont="1" applyFill="1" applyBorder="1"/>
    <xf numFmtId="0" fontId="4" fillId="2" borderId="3" xfId="0" applyFont="1" applyFill="1" applyBorder="1" applyAlignment="1">
      <alignment horizontal="left"/>
    </xf>
    <xf numFmtId="167" fontId="3" fillId="2" borderId="0" xfId="0" applyNumberFormat="1" applyFont="1" applyFill="1" applyAlignment="1">
      <alignment horizontal="center"/>
    </xf>
    <xf numFmtId="0" fontId="4" fillId="2" borderId="4" xfId="0" applyFont="1" applyFill="1" applyBorder="1" applyAlignment="1">
      <alignment horizontal="center"/>
    </xf>
    <xf numFmtId="166" fontId="1" fillId="2" borderId="0" xfId="1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/>
    </xf>
    <xf numFmtId="0" fontId="15" fillId="2" borderId="3" xfId="0" applyFont="1" applyFill="1" applyBorder="1"/>
    <xf numFmtId="0" fontId="17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IV298"/>
  <sheetViews>
    <sheetView tabSelected="1" zoomScaleNormal="100" workbookViewId="0">
      <selection activeCell="A2" sqref="A2"/>
    </sheetView>
  </sheetViews>
  <sheetFormatPr defaultRowHeight="14"/>
  <cols>
    <col min="1" max="1" width="40.33203125" customWidth="1"/>
    <col min="2" max="2" width="16" customWidth="1"/>
    <col min="4" max="4" width="12.33203125" customWidth="1"/>
    <col min="5" max="6" width="8.75" customWidth="1"/>
    <col min="7" max="8" width="9.58203125" bestFit="1" customWidth="1"/>
    <col min="9" max="9" width="9.08203125" bestFit="1" customWidth="1"/>
  </cols>
  <sheetData>
    <row r="1" spans="1:142" s="4" customFormat="1" ht="12.75" customHeight="1">
      <c r="A1" s="64" t="s">
        <v>141</v>
      </c>
      <c r="B1" s="65"/>
      <c r="C1" s="65"/>
      <c r="D1" s="65"/>
      <c r="E1" s="65"/>
      <c r="F1" s="65"/>
      <c r="H1" s="74"/>
      <c r="I1" s="74"/>
      <c r="J1" s="74"/>
      <c r="K1" s="74"/>
      <c r="L1" s="74"/>
      <c r="N1" s="74"/>
      <c r="O1" s="74"/>
      <c r="P1" s="74"/>
      <c r="Q1" s="74"/>
      <c r="R1" s="74"/>
      <c r="T1" s="74"/>
      <c r="U1" s="74"/>
      <c r="V1" s="74"/>
      <c r="W1" s="74"/>
      <c r="X1" s="74"/>
      <c r="Z1" s="74"/>
      <c r="AA1" s="74"/>
      <c r="AB1" s="74"/>
      <c r="AC1" s="74"/>
      <c r="AD1" s="74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142" s="4" customFormat="1" ht="9" customHeight="1">
      <c r="A2" s="66"/>
      <c r="B2" s="66"/>
      <c r="C2" s="66"/>
      <c r="D2" s="66"/>
      <c r="E2" s="66"/>
      <c r="F2" s="66"/>
      <c r="H2" s="30"/>
      <c r="I2" s="30"/>
      <c r="J2" s="30"/>
      <c r="K2" s="30"/>
      <c r="L2" s="30"/>
      <c r="N2" s="30"/>
      <c r="O2" s="30"/>
      <c r="P2" s="30"/>
      <c r="Q2" s="30"/>
      <c r="R2" s="30"/>
      <c r="T2" s="30"/>
      <c r="U2" s="30"/>
      <c r="V2" s="30"/>
      <c r="W2" s="30"/>
      <c r="X2" s="30"/>
      <c r="Z2" s="30"/>
      <c r="AA2" s="30"/>
      <c r="AB2" s="30"/>
      <c r="AC2" s="30"/>
      <c r="AD2" s="30"/>
      <c r="AZ2" s="1"/>
    </row>
    <row r="3" spans="1:142" s="4" customFormat="1" ht="8.25" customHeight="1">
      <c r="A3" s="81" t="s">
        <v>142</v>
      </c>
      <c r="B3" s="84" t="s">
        <v>130</v>
      </c>
      <c r="C3" s="85"/>
      <c r="D3" s="85"/>
      <c r="E3" s="85"/>
      <c r="F3" s="85"/>
      <c r="H3" s="75"/>
      <c r="I3" s="75"/>
      <c r="J3" s="75"/>
      <c r="K3" s="75"/>
      <c r="L3" s="75"/>
      <c r="N3" s="75"/>
      <c r="O3" s="75"/>
      <c r="P3" s="75"/>
      <c r="Q3" s="75"/>
      <c r="R3" s="75"/>
      <c r="T3" s="75"/>
      <c r="U3" s="75"/>
      <c r="V3" s="75"/>
      <c r="W3" s="75"/>
      <c r="X3" s="75"/>
      <c r="Z3" s="75"/>
      <c r="AA3" s="75"/>
      <c r="AB3" s="75"/>
      <c r="AC3" s="75"/>
      <c r="AD3" s="75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</row>
    <row r="4" spans="1:142" s="4" customFormat="1" ht="9" customHeight="1">
      <c r="A4" s="82"/>
      <c r="B4" s="86"/>
      <c r="C4" s="87"/>
      <c r="D4" s="87"/>
      <c r="E4" s="87"/>
      <c r="F4" s="87"/>
      <c r="G4" s="31"/>
      <c r="H4" s="75"/>
      <c r="I4" s="75"/>
      <c r="J4" s="75"/>
      <c r="K4" s="75"/>
      <c r="L4" s="75"/>
      <c r="N4" s="75"/>
      <c r="O4" s="75"/>
      <c r="P4" s="75"/>
      <c r="Q4" s="75"/>
      <c r="R4" s="75"/>
      <c r="S4" s="31"/>
      <c r="T4" s="75"/>
      <c r="U4" s="75"/>
      <c r="V4" s="75"/>
      <c r="W4" s="75"/>
      <c r="X4" s="75"/>
      <c r="Z4" s="75"/>
      <c r="AA4" s="75"/>
      <c r="AB4" s="75"/>
      <c r="AC4" s="75"/>
      <c r="AD4" s="75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</row>
    <row r="5" spans="1:142" s="4" customFormat="1" ht="15.75" customHeight="1">
      <c r="A5" s="82"/>
      <c r="B5" s="88" t="s">
        <v>131</v>
      </c>
      <c r="C5" s="79" t="s">
        <v>132</v>
      </c>
      <c r="D5" s="80"/>
      <c r="E5" s="80"/>
      <c r="F5" s="80"/>
      <c r="H5" s="76"/>
      <c r="I5" s="75"/>
      <c r="J5" s="75"/>
      <c r="K5" s="75"/>
      <c r="L5" s="75"/>
      <c r="N5" s="76"/>
      <c r="O5" s="75"/>
      <c r="P5" s="75"/>
      <c r="Q5" s="75"/>
      <c r="R5" s="75"/>
      <c r="T5" s="76"/>
      <c r="U5" s="75"/>
      <c r="V5" s="75"/>
      <c r="W5" s="75"/>
      <c r="X5" s="75"/>
      <c r="Z5" s="76"/>
      <c r="AA5" s="75"/>
      <c r="AB5" s="75"/>
      <c r="AC5" s="75"/>
      <c r="AD5" s="7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</row>
    <row r="6" spans="1:142" s="4" customFormat="1" ht="30.75" customHeight="1">
      <c r="A6" s="83"/>
      <c r="B6" s="89"/>
      <c r="C6" s="67" t="s">
        <v>133</v>
      </c>
      <c r="D6" s="68" t="s">
        <v>134</v>
      </c>
      <c r="E6" s="69" t="s">
        <v>135</v>
      </c>
      <c r="F6" s="70" t="s">
        <v>0</v>
      </c>
      <c r="H6" s="76"/>
      <c r="I6" s="32"/>
      <c r="J6" s="33"/>
      <c r="K6" s="34"/>
      <c r="L6" s="34"/>
      <c r="N6" s="76"/>
      <c r="O6" s="32"/>
      <c r="P6" s="33"/>
      <c r="Q6" s="34"/>
      <c r="R6" s="34"/>
      <c r="T6" s="76"/>
      <c r="U6" s="32"/>
      <c r="V6" s="33"/>
      <c r="W6" s="34"/>
      <c r="X6" s="34"/>
      <c r="Z6" s="76"/>
      <c r="AA6" s="32"/>
      <c r="AB6" s="33"/>
      <c r="AC6" s="34"/>
      <c r="AD6" s="34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</row>
    <row r="7" spans="1:142" s="4" customFormat="1" ht="9" customHeight="1">
      <c r="A7" s="5"/>
      <c r="B7" s="6"/>
      <c r="C7" s="7"/>
      <c r="D7" s="8"/>
      <c r="E7" s="9"/>
      <c r="F7" s="9"/>
      <c r="H7" s="35"/>
      <c r="I7" s="32"/>
      <c r="J7" s="33"/>
      <c r="K7" s="34"/>
      <c r="L7" s="34"/>
      <c r="N7" s="35"/>
      <c r="O7" s="32"/>
      <c r="P7" s="33"/>
      <c r="Q7" s="34"/>
      <c r="R7" s="34"/>
      <c r="T7" s="35"/>
      <c r="U7" s="32"/>
      <c r="V7" s="33"/>
      <c r="W7" s="34"/>
      <c r="X7" s="34"/>
      <c r="Z7" s="35"/>
      <c r="AA7" s="32"/>
      <c r="AB7" s="33"/>
      <c r="AC7" s="34"/>
      <c r="AD7" s="34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</row>
    <row r="8" spans="1:142" s="4" customFormat="1" ht="12.75" customHeight="1">
      <c r="A8" s="10" t="s">
        <v>1</v>
      </c>
      <c r="B8" s="11">
        <f>B10+B19+B24+B83</f>
        <v>2425</v>
      </c>
      <c r="C8" s="11">
        <f>C10+C19+C24+C83</f>
        <v>5166306</v>
      </c>
      <c r="D8" s="11">
        <f>D10+D19+D24+D83</f>
        <v>9694970</v>
      </c>
      <c r="E8" s="11">
        <f>E10+E19+E24+E83</f>
        <v>377071</v>
      </c>
      <c r="F8" s="11">
        <f>F10+F19+F24+F83</f>
        <v>15238347</v>
      </c>
      <c r="G8" s="58"/>
      <c r="H8" s="58"/>
      <c r="I8" s="58"/>
      <c r="J8" s="37"/>
      <c r="K8" s="37"/>
      <c r="L8" s="37"/>
      <c r="M8" s="30"/>
      <c r="N8" s="37"/>
      <c r="O8" s="37"/>
      <c r="P8" s="37"/>
      <c r="Q8" s="37"/>
      <c r="R8" s="37"/>
      <c r="S8" s="36"/>
      <c r="T8" s="37"/>
      <c r="U8" s="37"/>
      <c r="V8" s="37"/>
      <c r="W8" s="37"/>
      <c r="X8" s="37"/>
      <c r="Y8" s="30"/>
      <c r="Z8" s="37"/>
      <c r="AA8" s="37"/>
      <c r="AB8" s="37"/>
      <c r="AC8" s="37"/>
      <c r="AD8" s="37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</row>
    <row r="9" spans="1:142" s="4" customFormat="1" ht="6" customHeight="1">
      <c r="A9" s="12"/>
      <c r="B9" s="13"/>
      <c r="C9" s="13"/>
      <c r="D9" s="13"/>
      <c r="E9" s="13"/>
      <c r="F9" s="13"/>
      <c r="G9" s="30"/>
      <c r="H9" s="38"/>
      <c r="I9" s="38"/>
      <c r="J9" s="30"/>
      <c r="K9" s="30"/>
      <c r="L9" s="30"/>
      <c r="M9" s="30"/>
      <c r="N9" s="38"/>
      <c r="O9" s="38"/>
      <c r="P9" s="30"/>
      <c r="Q9" s="30"/>
      <c r="R9" s="30"/>
      <c r="S9" s="30"/>
      <c r="T9" s="38"/>
      <c r="U9" s="38"/>
      <c r="V9" s="30"/>
      <c r="W9" s="30"/>
      <c r="X9" s="30"/>
      <c r="Y9" s="30"/>
      <c r="Z9" s="38"/>
      <c r="AA9" s="38"/>
      <c r="AB9" s="30"/>
      <c r="AC9" s="30"/>
      <c r="AD9" s="30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</row>
    <row r="10" spans="1:142" s="4" customFormat="1" ht="12.75" customHeight="1">
      <c r="A10" s="71" t="s">
        <v>136</v>
      </c>
      <c r="B10" s="15">
        <f>SUM(B11:B17)</f>
        <v>69</v>
      </c>
      <c r="C10" s="15">
        <f>SUM(C11:C17)</f>
        <v>62817</v>
      </c>
      <c r="D10" s="15">
        <f>SUM(D11:D17)</f>
        <v>151884</v>
      </c>
      <c r="E10" s="15">
        <f>SUM(E11:E17)</f>
        <v>19116</v>
      </c>
      <c r="F10" s="15">
        <f>SUM(F11:F17)</f>
        <v>233817</v>
      </c>
      <c r="G10" s="39"/>
      <c r="H10" s="39"/>
      <c r="I10" s="39"/>
      <c r="J10" s="39"/>
      <c r="K10" s="39"/>
      <c r="L10" s="39"/>
      <c r="M10" s="30"/>
      <c r="N10" s="40"/>
      <c r="O10" s="40"/>
      <c r="P10" s="40"/>
      <c r="Q10" s="40"/>
      <c r="R10" s="40"/>
      <c r="S10" s="39"/>
      <c r="T10" s="39"/>
      <c r="U10" s="39"/>
      <c r="V10" s="39"/>
      <c r="W10" s="39"/>
      <c r="X10" s="39"/>
      <c r="Y10" s="30"/>
      <c r="Z10" s="40"/>
      <c r="AA10" s="40"/>
      <c r="AB10" s="40"/>
      <c r="AC10" s="40"/>
      <c r="AD10" s="4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</row>
    <row r="11" spans="1:142" s="4" customFormat="1" ht="12.75" customHeight="1">
      <c r="A11" s="60" t="s">
        <v>5</v>
      </c>
      <c r="B11" s="18">
        <v>13</v>
      </c>
      <c r="C11" s="18">
        <v>62817</v>
      </c>
      <c r="D11" s="18">
        <v>767</v>
      </c>
      <c r="E11" s="18">
        <v>19116</v>
      </c>
      <c r="F11" s="18">
        <f t="shared" ref="F11:F17" si="0">SUM(C11:E11)</f>
        <v>82700</v>
      </c>
      <c r="G11" s="61"/>
      <c r="H11" s="39"/>
      <c r="I11" s="39"/>
      <c r="J11" s="39"/>
      <c r="K11" s="39"/>
      <c r="L11" s="39"/>
      <c r="M11" s="30"/>
      <c r="N11" s="40"/>
      <c r="O11" s="40"/>
      <c r="P11" s="40"/>
      <c r="Q11" s="40"/>
      <c r="R11" s="40"/>
      <c r="S11" s="39"/>
      <c r="T11" s="39"/>
      <c r="U11" s="39"/>
      <c r="V11" s="39"/>
      <c r="W11" s="39"/>
      <c r="X11" s="39"/>
      <c r="Y11" s="30"/>
      <c r="Z11" s="40"/>
      <c r="AA11" s="40"/>
      <c r="AB11" s="40"/>
      <c r="AC11" s="40"/>
      <c r="AD11" s="40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</row>
    <row r="12" spans="1:142" s="4" customFormat="1" ht="12.75" customHeight="1">
      <c r="A12" s="60" t="s">
        <v>4</v>
      </c>
      <c r="B12" s="18">
        <v>18</v>
      </c>
      <c r="C12" s="18">
        <v>0</v>
      </c>
      <c r="D12" s="18">
        <v>106478</v>
      </c>
      <c r="E12" s="18">
        <v>0</v>
      </c>
      <c r="F12" s="18">
        <f t="shared" si="0"/>
        <v>106478</v>
      </c>
      <c r="G12" s="61"/>
      <c r="H12" s="39"/>
      <c r="I12" s="63"/>
      <c r="J12" s="39"/>
      <c r="K12" s="39"/>
      <c r="L12" s="39"/>
      <c r="M12" s="30"/>
      <c r="N12" s="40"/>
      <c r="O12" s="40"/>
      <c r="P12" s="40"/>
      <c r="Q12" s="40"/>
      <c r="R12" s="40"/>
      <c r="S12" s="39"/>
      <c r="T12" s="39"/>
      <c r="U12" s="39"/>
      <c r="V12" s="39"/>
      <c r="W12" s="39"/>
      <c r="X12" s="39"/>
      <c r="Y12" s="30"/>
      <c r="Z12" s="40"/>
      <c r="AA12" s="40"/>
      <c r="AB12" s="40"/>
      <c r="AC12" s="40"/>
      <c r="AD12" s="40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</row>
    <row r="13" spans="1:142" s="4" customFormat="1" ht="12.75" customHeight="1">
      <c r="A13" s="17" t="s">
        <v>6</v>
      </c>
      <c r="B13" s="18">
        <v>8</v>
      </c>
      <c r="C13" s="18">
        <v>0</v>
      </c>
      <c r="D13" s="18">
        <v>4458</v>
      </c>
      <c r="E13" s="18">
        <v>0</v>
      </c>
      <c r="F13" s="18">
        <f t="shared" si="0"/>
        <v>4458</v>
      </c>
      <c r="G13" s="61"/>
      <c r="H13" s="39"/>
      <c r="I13" s="39"/>
      <c r="J13" s="39"/>
      <c r="K13" s="39"/>
      <c r="L13" s="39"/>
      <c r="M13" s="30"/>
      <c r="N13" s="40"/>
      <c r="O13" s="40"/>
      <c r="P13" s="40"/>
      <c r="Q13" s="40"/>
      <c r="R13" s="40"/>
      <c r="S13" s="39"/>
      <c r="T13" s="39"/>
      <c r="U13" s="39"/>
      <c r="V13" s="39"/>
      <c r="W13" s="39"/>
      <c r="X13" s="39"/>
      <c r="Y13" s="30"/>
      <c r="Z13" s="40"/>
      <c r="AA13" s="40"/>
      <c r="AB13" s="40"/>
      <c r="AC13" s="40"/>
      <c r="AD13" s="40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</row>
    <row r="14" spans="1:142" s="4" customFormat="1" ht="12.75" customHeight="1">
      <c r="A14" s="60" t="s">
        <v>98</v>
      </c>
      <c r="B14" s="18">
        <v>6</v>
      </c>
      <c r="C14" s="18">
        <v>0</v>
      </c>
      <c r="D14" s="18">
        <v>8052</v>
      </c>
      <c r="E14" s="18">
        <v>0</v>
      </c>
      <c r="F14" s="18">
        <f t="shared" si="0"/>
        <v>8052</v>
      </c>
      <c r="G14" s="61"/>
      <c r="H14" s="39"/>
      <c r="I14" s="39"/>
      <c r="J14" s="39"/>
      <c r="K14" s="39"/>
      <c r="L14" s="39"/>
      <c r="M14" s="30"/>
      <c r="N14" s="40"/>
      <c r="O14" s="40"/>
      <c r="P14" s="40"/>
      <c r="Q14" s="40"/>
      <c r="R14" s="40"/>
      <c r="S14" s="39"/>
      <c r="T14" s="39"/>
      <c r="U14" s="39"/>
      <c r="V14" s="39"/>
      <c r="W14" s="39"/>
      <c r="X14" s="39"/>
      <c r="Y14" s="30"/>
      <c r="Z14" s="40"/>
      <c r="AA14" s="40"/>
      <c r="AB14" s="40"/>
      <c r="AC14" s="40"/>
      <c r="AD14" s="40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</row>
    <row r="15" spans="1:142" s="4" customFormat="1" ht="12.75" customHeight="1">
      <c r="A15" s="60" t="s">
        <v>7</v>
      </c>
      <c r="B15" s="18">
        <v>12</v>
      </c>
      <c r="C15" s="18">
        <v>0</v>
      </c>
      <c r="D15" s="18">
        <v>16000</v>
      </c>
      <c r="E15" s="18">
        <v>0</v>
      </c>
      <c r="F15" s="18">
        <f t="shared" si="0"/>
        <v>16000</v>
      </c>
      <c r="G15" s="61"/>
      <c r="H15" s="39"/>
      <c r="I15" s="39"/>
      <c r="J15" s="39"/>
      <c r="K15" s="39"/>
      <c r="L15" s="39"/>
      <c r="M15" s="30"/>
      <c r="N15" s="40"/>
      <c r="O15" s="40"/>
      <c r="P15" s="40"/>
      <c r="Q15" s="40"/>
      <c r="R15" s="40"/>
      <c r="S15" s="39"/>
      <c r="T15" s="39"/>
      <c r="U15" s="39"/>
      <c r="V15" s="39"/>
      <c r="W15" s="39"/>
      <c r="X15" s="39"/>
      <c r="Y15" s="30"/>
      <c r="Z15" s="40"/>
      <c r="AA15" s="40"/>
      <c r="AB15" s="40"/>
      <c r="AC15" s="40"/>
      <c r="AD15" s="40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</row>
    <row r="16" spans="1:142" s="4" customFormat="1" ht="12.75" customHeight="1">
      <c r="A16" s="60" t="s">
        <v>101</v>
      </c>
      <c r="B16" s="18">
        <v>8</v>
      </c>
      <c r="C16" s="18">
        <v>0</v>
      </c>
      <c r="D16" s="18">
        <v>12806</v>
      </c>
      <c r="E16" s="18">
        <v>0</v>
      </c>
      <c r="F16" s="18">
        <f t="shared" si="0"/>
        <v>12806</v>
      </c>
      <c r="G16" s="61"/>
      <c r="H16" s="39"/>
      <c r="I16" s="39"/>
      <c r="J16" s="39"/>
      <c r="K16" s="39"/>
      <c r="L16" s="39"/>
      <c r="M16" s="30"/>
      <c r="N16" s="40"/>
      <c r="O16" s="40"/>
      <c r="P16" s="40"/>
      <c r="Q16" s="40"/>
      <c r="R16" s="40"/>
      <c r="S16" s="39"/>
      <c r="T16" s="39"/>
      <c r="U16" s="39"/>
      <c r="V16" s="39"/>
      <c r="W16" s="39"/>
      <c r="X16" s="39"/>
      <c r="Y16" s="30"/>
      <c r="Z16" s="40"/>
      <c r="AA16" s="40"/>
      <c r="AB16" s="40"/>
      <c r="AC16" s="40"/>
      <c r="AD16" s="40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</row>
    <row r="17" spans="1:142" s="4" customFormat="1" ht="12.75" customHeight="1">
      <c r="A17" s="60" t="s">
        <v>8</v>
      </c>
      <c r="B17" s="18">
        <v>4</v>
      </c>
      <c r="C17" s="18">
        <v>0</v>
      </c>
      <c r="D17" s="18">
        <v>3323</v>
      </c>
      <c r="E17" s="18">
        <v>0</v>
      </c>
      <c r="F17" s="18">
        <f t="shared" si="0"/>
        <v>3323</v>
      </c>
      <c r="G17" s="61"/>
      <c r="H17" s="39"/>
      <c r="I17" s="39"/>
      <c r="J17" s="39"/>
      <c r="K17" s="39"/>
      <c r="L17" s="39"/>
      <c r="M17" s="30"/>
      <c r="N17" s="40"/>
      <c r="O17" s="40"/>
      <c r="P17" s="40"/>
      <c r="Q17" s="40"/>
      <c r="R17" s="40"/>
      <c r="S17" s="39"/>
      <c r="T17" s="39"/>
      <c r="U17" s="39"/>
      <c r="V17" s="39"/>
      <c r="W17" s="39"/>
      <c r="X17" s="39"/>
      <c r="Y17" s="30"/>
      <c r="Z17" s="40"/>
      <c r="AA17" s="40"/>
      <c r="AB17" s="40"/>
      <c r="AC17" s="40"/>
      <c r="AD17" s="40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</row>
    <row r="18" spans="1:142" s="4" customFormat="1" ht="6" customHeight="1">
      <c r="A18" s="60"/>
      <c r="B18" s="18"/>
      <c r="C18" s="18"/>
      <c r="D18" s="18"/>
      <c r="E18" s="18"/>
      <c r="F18" s="18"/>
      <c r="G18" s="39"/>
      <c r="H18" s="39"/>
      <c r="I18" s="39"/>
      <c r="J18" s="39"/>
      <c r="K18" s="39"/>
      <c r="L18" s="39"/>
      <c r="M18" s="30"/>
      <c r="N18" s="40"/>
      <c r="O18" s="40"/>
      <c r="P18" s="40"/>
      <c r="Q18" s="40"/>
      <c r="R18" s="40"/>
      <c r="S18" s="39"/>
      <c r="T18" s="39"/>
      <c r="U18" s="39"/>
      <c r="V18" s="39"/>
      <c r="W18" s="39"/>
      <c r="X18" s="39"/>
      <c r="Y18" s="30"/>
      <c r="Z18" s="40"/>
      <c r="AA18" s="40"/>
      <c r="AB18" s="40"/>
      <c r="AC18" s="40"/>
      <c r="AD18" s="40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</row>
    <row r="19" spans="1:142" s="4" customFormat="1" ht="12.75" customHeight="1">
      <c r="A19" s="71" t="s">
        <v>137</v>
      </c>
      <c r="B19" s="15">
        <f>SUM(B20:B22)</f>
        <v>32</v>
      </c>
      <c r="C19" s="15">
        <f>SUM(C20:C22)</f>
        <v>0</v>
      </c>
      <c r="D19" s="15">
        <f>SUM(D20:D22)</f>
        <v>140454</v>
      </c>
      <c r="E19" s="15">
        <f>SUM(E20:E22)</f>
        <v>0</v>
      </c>
      <c r="F19" s="15">
        <f>SUM(F20:F22)</f>
        <v>140454</v>
      </c>
      <c r="G19" s="39"/>
      <c r="H19" s="39"/>
      <c r="I19" s="39"/>
      <c r="J19" s="39"/>
      <c r="K19" s="39"/>
      <c r="L19" s="39"/>
      <c r="M19" s="30"/>
      <c r="N19" s="40"/>
      <c r="O19" s="40"/>
      <c r="P19" s="40"/>
      <c r="Q19" s="40"/>
      <c r="R19" s="40"/>
      <c r="S19" s="39"/>
      <c r="T19" s="39"/>
      <c r="U19" s="39"/>
      <c r="V19" s="39"/>
      <c r="W19" s="39"/>
      <c r="X19" s="39"/>
      <c r="Y19" s="30"/>
      <c r="Z19" s="40"/>
      <c r="AA19" s="40"/>
      <c r="AB19" s="40"/>
      <c r="AC19" s="40"/>
      <c r="AD19" s="40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</row>
    <row r="20" spans="1:142" s="4" customFormat="1" ht="12.75" customHeight="1">
      <c r="A20" s="60" t="s">
        <v>9</v>
      </c>
      <c r="B20" s="18">
        <v>6</v>
      </c>
      <c r="C20" s="18">
        <v>0</v>
      </c>
      <c r="D20" s="18">
        <v>27127</v>
      </c>
      <c r="E20" s="18">
        <v>0</v>
      </c>
      <c r="F20" s="18">
        <f>SUM(C20:E20)</f>
        <v>27127</v>
      </c>
      <c r="G20" s="39"/>
      <c r="H20" s="39"/>
      <c r="I20" s="39"/>
      <c r="J20" s="39"/>
      <c r="K20" s="39"/>
      <c r="L20" s="39"/>
      <c r="M20" s="30"/>
      <c r="N20" s="40"/>
      <c r="O20" s="40"/>
      <c r="P20" s="40"/>
      <c r="Q20" s="40"/>
      <c r="R20" s="40"/>
      <c r="S20" s="39"/>
      <c r="T20" s="39"/>
      <c r="U20" s="39"/>
      <c r="V20" s="39"/>
      <c r="W20" s="39"/>
      <c r="X20" s="39"/>
      <c r="Y20" s="30"/>
      <c r="Z20" s="40"/>
      <c r="AA20" s="40"/>
      <c r="AB20" s="40"/>
      <c r="AC20" s="40"/>
      <c r="AD20" s="4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</row>
    <row r="21" spans="1:142" s="4" customFormat="1" ht="12.75" customHeight="1">
      <c r="A21" s="60" t="s">
        <v>3</v>
      </c>
      <c r="B21" s="18">
        <v>24</v>
      </c>
      <c r="C21" s="18">
        <v>0</v>
      </c>
      <c r="D21" s="18">
        <v>101092</v>
      </c>
      <c r="E21" s="18">
        <v>0</v>
      </c>
      <c r="F21" s="18">
        <f>SUM(C21:E21)</f>
        <v>101092</v>
      </c>
      <c r="G21" s="39"/>
      <c r="H21" s="39"/>
      <c r="I21" s="39"/>
      <c r="J21" s="39"/>
      <c r="K21" s="39"/>
      <c r="L21" s="39"/>
      <c r="M21" s="30"/>
      <c r="N21" s="40"/>
      <c r="O21" s="40"/>
      <c r="P21" s="40"/>
      <c r="Q21" s="40"/>
      <c r="R21" s="40"/>
      <c r="S21" s="39"/>
      <c r="T21" s="39"/>
      <c r="U21" s="39"/>
      <c r="V21" s="39"/>
      <c r="W21" s="39"/>
      <c r="X21" s="39"/>
      <c r="Y21" s="30"/>
      <c r="Z21" s="40"/>
      <c r="AA21" s="40"/>
      <c r="AB21" s="40"/>
      <c r="AC21" s="40"/>
      <c r="AD21" s="40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</row>
    <row r="22" spans="1:142" s="4" customFormat="1" ht="12.75" customHeight="1">
      <c r="A22" s="60" t="s">
        <v>99</v>
      </c>
      <c r="B22" s="18">
        <v>2</v>
      </c>
      <c r="C22" s="18">
        <v>0</v>
      </c>
      <c r="D22" s="18">
        <v>12235</v>
      </c>
      <c r="E22" s="18">
        <v>0</v>
      </c>
      <c r="F22" s="18">
        <f>SUM(C22:E22)</f>
        <v>12235</v>
      </c>
      <c r="G22" s="39"/>
      <c r="H22" s="39"/>
      <c r="I22" s="39"/>
      <c r="J22" s="39"/>
      <c r="K22" s="39"/>
      <c r="L22" s="39"/>
      <c r="M22" s="30"/>
      <c r="N22" s="40"/>
      <c r="O22" s="40"/>
      <c r="P22" s="40"/>
      <c r="Q22" s="40"/>
      <c r="R22" s="40"/>
      <c r="S22" s="39"/>
      <c r="T22" s="39"/>
      <c r="U22" s="39"/>
      <c r="V22" s="39"/>
      <c r="W22" s="39"/>
      <c r="X22" s="39"/>
      <c r="Y22" s="30"/>
      <c r="Z22" s="40"/>
      <c r="AA22" s="40"/>
      <c r="AB22" s="40"/>
      <c r="AC22" s="40"/>
      <c r="AD22" s="40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</row>
    <row r="23" spans="1:142" s="4" customFormat="1" ht="6" customHeight="1">
      <c r="A23" s="60"/>
      <c r="B23" s="18"/>
      <c r="C23" s="18"/>
      <c r="D23" s="18"/>
      <c r="E23" s="18"/>
      <c r="F23" s="18"/>
      <c r="G23" s="39"/>
      <c r="H23" s="39"/>
      <c r="I23" s="39"/>
      <c r="J23" s="39"/>
      <c r="K23" s="39"/>
      <c r="L23" s="39"/>
      <c r="M23" s="30"/>
      <c r="N23" s="40"/>
      <c r="O23" s="40"/>
      <c r="P23" s="40"/>
      <c r="Q23" s="40"/>
      <c r="R23" s="40"/>
      <c r="S23" s="39"/>
      <c r="T23" s="39"/>
      <c r="U23" s="39"/>
      <c r="V23" s="39"/>
      <c r="W23" s="39"/>
      <c r="X23" s="39"/>
      <c r="Y23" s="30"/>
      <c r="Z23" s="40"/>
      <c r="AA23" s="40"/>
      <c r="AB23" s="40"/>
      <c r="AC23" s="40"/>
      <c r="AD23" s="40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</row>
    <row r="24" spans="1:142" s="4" customFormat="1" ht="12.75" customHeight="1">
      <c r="A24" s="72" t="s">
        <v>138</v>
      </c>
      <c r="B24" s="15">
        <f>SUM(B25:B81)</f>
        <v>1695</v>
      </c>
      <c r="C24" s="15">
        <f>SUM(C25:C81)</f>
        <v>3665986</v>
      </c>
      <c r="D24" s="15">
        <f>SUM(D25:D81)</f>
        <v>6445457</v>
      </c>
      <c r="E24" s="15">
        <f>SUM(E25:E81)</f>
        <v>274073</v>
      </c>
      <c r="F24" s="15">
        <f>SUM(C24:E24)</f>
        <v>10385516</v>
      </c>
      <c r="G24" s="39"/>
      <c r="H24" s="39"/>
      <c r="I24" s="39"/>
      <c r="J24" s="39"/>
      <c r="K24" s="39"/>
      <c r="L24" s="39"/>
      <c r="M24" s="30"/>
      <c r="N24" s="40"/>
      <c r="O24" s="40"/>
      <c r="P24" s="40"/>
      <c r="Q24" s="40"/>
      <c r="R24" s="40"/>
      <c r="S24" s="39"/>
      <c r="T24" s="39"/>
      <c r="U24" s="39"/>
      <c r="V24" s="39"/>
      <c r="W24" s="39"/>
      <c r="X24" s="39"/>
      <c r="Y24" s="30"/>
      <c r="Z24" s="40"/>
      <c r="AA24" s="40"/>
      <c r="AB24" s="40"/>
      <c r="AC24" s="40"/>
      <c r="AD24" s="40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</row>
    <row r="25" spans="1:142" s="4" customFormat="1" ht="11.9" customHeight="1">
      <c r="A25" s="17" t="s">
        <v>39</v>
      </c>
      <c r="B25" s="18">
        <v>19</v>
      </c>
      <c r="C25" s="18">
        <v>845577</v>
      </c>
      <c r="D25" s="18">
        <v>142489</v>
      </c>
      <c r="E25" s="18">
        <v>0</v>
      </c>
      <c r="F25" s="18">
        <f t="shared" ref="F25:F81" si="1">SUM(C25:E25)</f>
        <v>988066</v>
      </c>
      <c r="G25" s="30"/>
      <c r="H25" s="40"/>
      <c r="I25" s="40"/>
      <c r="J25" s="30"/>
      <c r="K25" s="30"/>
      <c r="L25" s="30"/>
      <c r="M25" s="30"/>
      <c r="N25" s="40"/>
      <c r="O25" s="40"/>
      <c r="P25" s="30"/>
      <c r="Q25" s="30"/>
      <c r="R25" s="30"/>
      <c r="S25" s="30"/>
      <c r="T25" s="40"/>
      <c r="U25" s="40"/>
      <c r="V25" s="30"/>
      <c r="W25" s="30"/>
      <c r="X25" s="30"/>
      <c r="Y25" s="30"/>
      <c r="Z25" s="40"/>
      <c r="AA25" s="40"/>
      <c r="AB25" s="30"/>
      <c r="AC25" s="30"/>
      <c r="AD25" s="30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</row>
    <row r="26" spans="1:142" s="4" customFormat="1" ht="11.9" customHeight="1">
      <c r="A26" s="17" t="s">
        <v>40</v>
      </c>
      <c r="B26" s="18">
        <v>5</v>
      </c>
      <c r="C26" s="18">
        <v>155788</v>
      </c>
      <c r="D26" s="18">
        <v>0</v>
      </c>
      <c r="E26" s="18">
        <v>0</v>
      </c>
      <c r="F26" s="18">
        <f t="shared" si="1"/>
        <v>155788</v>
      </c>
      <c r="G26" s="30"/>
      <c r="H26" s="41"/>
      <c r="I26" s="41"/>
      <c r="J26" s="41"/>
      <c r="K26" s="41"/>
      <c r="L26" s="42"/>
      <c r="M26" s="30"/>
      <c r="N26" s="41"/>
      <c r="O26" s="41"/>
      <c r="P26" s="41"/>
      <c r="Q26" s="41"/>
      <c r="R26" s="41"/>
      <c r="S26" s="30"/>
      <c r="T26" s="41"/>
      <c r="U26" s="41"/>
      <c r="V26" s="41"/>
      <c r="W26" s="41"/>
      <c r="X26" s="42"/>
      <c r="Y26" s="30"/>
      <c r="Z26" s="41"/>
      <c r="AA26" s="41"/>
      <c r="AB26" s="41"/>
      <c r="AC26" s="41"/>
      <c r="AD26" s="41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</row>
    <row r="27" spans="1:142" s="4" customFormat="1" ht="11.9" customHeight="1">
      <c r="A27" s="17" t="s">
        <v>41</v>
      </c>
      <c r="B27" s="18">
        <v>9</v>
      </c>
      <c r="C27" s="18">
        <v>0</v>
      </c>
      <c r="D27" s="18">
        <v>60988</v>
      </c>
      <c r="E27" s="18">
        <v>46900</v>
      </c>
      <c r="F27" s="18">
        <f t="shared" si="1"/>
        <v>107888</v>
      </c>
      <c r="G27" s="30"/>
      <c r="H27" s="41"/>
      <c r="I27" s="41"/>
      <c r="J27" s="41"/>
      <c r="K27" s="41"/>
      <c r="L27" s="42"/>
      <c r="M27" s="30"/>
      <c r="N27" s="41"/>
      <c r="O27" s="41"/>
      <c r="P27" s="41"/>
      <c r="Q27" s="41"/>
      <c r="R27" s="41"/>
      <c r="S27" s="30"/>
      <c r="T27" s="41"/>
      <c r="U27" s="41"/>
      <c r="V27" s="41"/>
      <c r="W27" s="41"/>
      <c r="X27" s="42"/>
      <c r="Y27" s="30"/>
      <c r="Z27" s="41"/>
      <c r="AA27" s="41"/>
      <c r="AB27" s="41"/>
      <c r="AC27" s="41"/>
      <c r="AD27" s="41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</row>
    <row r="28" spans="1:142" s="4" customFormat="1" ht="11.9" customHeight="1">
      <c r="A28" s="17" t="s">
        <v>125</v>
      </c>
      <c r="B28" s="18">
        <v>17</v>
      </c>
      <c r="C28" s="18">
        <v>0</v>
      </c>
      <c r="D28" s="18">
        <v>113665</v>
      </c>
      <c r="E28" s="18">
        <v>0</v>
      </c>
      <c r="F28" s="18">
        <f t="shared" si="1"/>
        <v>113665</v>
      </c>
      <c r="G28" s="30"/>
      <c r="H28" s="41"/>
      <c r="I28" s="41"/>
      <c r="J28" s="41"/>
      <c r="K28" s="41"/>
      <c r="L28" s="42"/>
      <c r="M28" s="30"/>
      <c r="N28" s="41"/>
      <c r="O28" s="41"/>
      <c r="P28" s="41"/>
      <c r="Q28" s="41"/>
      <c r="R28" s="41"/>
      <c r="S28" s="30"/>
      <c r="T28" s="41"/>
      <c r="U28" s="41"/>
      <c r="V28" s="41"/>
      <c r="W28" s="41"/>
      <c r="X28" s="42"/>
      <c r="Y28" s="30"/>
      <c r="Z28" s="41"/>
      <c r="AA28" s="41"/>
      <c r="AB28" s="41"/>
      <c r="AC28" s="41"/>
      <c r="AD28" s="41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</row>
    <row r="29" spans="1:142" s="4" customFormat="1" ht="11.9" customHeight="1">
      <c r="A29" s="17" t="s">
        <v>115</v>
      </c>
      <c r="B29" s="18">
        <v>7</v>
      </c>
      <c r="C29" s="18">
        <v>0</v>
      </c>
      <c r="D29" s="18">
        <v>38753</v>
      </c>
      <c r="E29" s="18">
        <v>9426</v>
      </c>
      <c r="F29" s="18">
        <f t="shared" si="1"/>
        <v>48179</v>
      </c>
      <c r="G29" s="30"/>
      <c r="H29" s="41"/>
      <c r="I29" s="41"/>
      <c r="J29" s="41"/>
      <c r="K29" s="41"/>
      <c r="L29" s="42"/>
      <c r="M29" s="30"/>
      <c r="N29" s="41"/>
      <c r="O29" s="41"/>
      <c r="P29" s="41"/>
      <c r="Q29" s="41"/>
      <c r="R29" s="41"/>
      <c r="S29" s="30"/>
      <c r="T29" s="41"/>
      <c r="U29" s="41"/>
      <c r="V29" s="41"/>
      <c r="W29" s="41"/>
      <c r="X29" s="42"/>
      <c r="Y29" s="30"/>
      <c r="Z29" s="41"/>
      <c r="AA29" s="41"/>
      <c r="AB29" s="41"/>
      <c r="AC29" s="41"/>
      <c r="AD29" s="41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</row>
    <row r="30" spans="1:142" s="4" customFormat="1" ht="11.9" customHeight="1">
      <c r="A30" s="60" t="s">
        <v>104</v>
      </c>
      <c r="B30" s="18">
        <v>6</v>
      </c>
      <c r="C30" s="18">
        <v>0</v>
      </c>
      <c r="D30" s="18">
        <v>22371</v>
      </c>
      <c r="E30" s="18">
        <v>0</v>
      </c>
      <c r="F30" s="18">
        <f>SUM(C30:E30)</f>
        <v>22371</v>
      </c>
      <c r="G30" s="30"/>
      <c r="H30" s="41"/>
      <c r="I30" s="41"/>
      <c r="J30" s="41"/>
      <c r="K30" s="41"/>
      <c r="L30" s="42"/>
      <c r="M30" s="30"/>
      <c r="N30" s="41"/>
      <c r="O30" s="41"/>
      <c r="P30" s="41"/>
      <c r="Q30" s="41"/>
      <c r="R30" s="41"/>
      <c r="S30" s="30"/>
      <c r="T30" s="41"/>
      <c r="U30" s="41"/>
      <c r="V30" s="41"/>
      <c r="W30" s="41"/>
      <c r="X30" s="42"/>
      <c r="Y30" s="30"/>
      <c r="Z30" s="41"/>
      <c r="AA30" s="41"/>
      <c r="AB30" s="41"/>
      <c r="AC30" s="41"/>
      <c r="AD30" s="41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</row>
    <row r="31" spans="1:142" s="4" customFormat="1" ht="11.9" customHeight="1">
      <c r="A31" s="60" t="s">
        <v>105</v>
      </c>
      <c r="B31" s="18">
        <v>4</v>
      </c>
      <c r="C31" s="18">
        <v>0</v>
      </c>
      <c r="D31" s="18">
        <v>10805</v>
      </c>
      <c r="E31" s="18">
        <v>0</v>
      </c>
      <c r="F31" s="18">
        <f>SUM(C31:E31)</f>
        <v>10805</v>
      </c>
      <c r="G31" s="30"/>
      <c r="H31" s="41"/>
      <c r="I31" s="41"/>
      <c r="J31" s="41"/>
      <c r="K31" s="41"/>
      <c r="L31" s="42"/>
      <c r="M31" s="30"/>
      <c r="N31" s="41"/>
      <c r="O31" s="41"/>
      <c r="P31" s="41"/>
      <c r="Q31" s="41"/>
      <c r="R31" s="41"/>
      <c r="S31" s="30"/>
      <c r="T31" s="41"/>
      <c r="U31" s="41"/>
      <c r="V31" s="41"/>
      <c r="W31" s="41"/>
      <c r="X31" s="42"/>
      <c r="Y31" s="30"/>
      <c r="Z31" s="41"/>
      <c r="AA31" s="41"/>
      <c r="AB31" s="41"/>
      <c r="AC31" s="41"/>
      <c r="AD31" s="4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</row>
    <row r="32" spans="1:142" s="4" customFormat="1" ht="11.9" customHeight="1">
      <c r="A32" s="60" t="s">
        <v>106</v>
      </c>
      <c r="B32" s="18">
        <v>6</v>
      </c>
      <c r="C32" s="18">
        <v>0</v>
      </c>
      <c r="D32" s="18">
        <v>13045</v>
      </c>
      <c r="E32" s="18">
        <v>0</v>
      </c>
      <c r="F32" s="18">
        <f>SUM(C32:E32)</f>
        <v>13045</v>
      </c>
      <c r="G32" s="30"/>
      <c r="H32" s="41"/>
      <c r="I32" s="41"/>
      <c r="J32" s="41"/>
      <c r="K32" s="41"/>
      <c r="L32" s="42"/>
      <c r="M32" s="30"/>
      <c r="N32" s="41"/>
      <c r="O32" s="41"/>
      <c r="P32" s="41"/>
      <c r="Q32" s="41"/>
      <c r="R32" s="41"/>
      <c r="S32" s="30"/>
      <c r="T32" s="41"/>
      <c r="U32" s="41"/>
      <c r="V32" s="41"/>
      <c r="W32" s="41"/>
      <c r="X32" s="42"/>
      <c r="Y32" s="30"/>
      <c r="Z32" s="41"/>
      <c r="AA32" s="41"/>
      <c r="AB32" s="41"/>
      <c r="AC32" s="41"/>
      <c r="AD32" s="41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</row>
    <row r="33" spans="1:256" s="23" customFormat="1" ht="11.9" customHeight="1">
      <c r="A33" s="17" t="s">
        <v>42</v>
      </c>
      <c r="B33" s="18">
        <v>12</v>
      </c>
      <c r="C33" s="18">
        <v>0</v>
      </c>
      <c r="D33" s="18">
        <v>50556</v>
      </c>
      <c r="E33" s="18">
        <v>0</v>
      </c>
      <c r="F33" s="18">
        <f t="shared" si="1"/>
        <v>50556</v>
      </c>
      <c r="G33" s="30"/>
      <c r="H33" s="45"/>
      <c r="I33" s="41"/>
      <c r="J33" s="41"/>
      <c r="K33" s="41"/>
      <c r="L33" s="42"/>
      <c r="M33" s="30"/>
      <c r="N33" s="41"/>
      <c r="O33" s="41"/>
      <c r="P33" s="41"/>
      <c r="Q33" s="41"/>
      <c r="R33" s="41"/>
      <c r="S33" s="30"/>
      <c r="T33" s="45"/>
      <c r="U33" s="41"/>
      <c r="V33" s="41"/>
      <c r="W33" s="41"/>
      <c r="X33" s="42"/>
      <c r="Y33" s="30"/>
      <c r="Z33" s="41"/>
      <c r="AA33" s="41"/>
      <c r="AB33" s="41"/>
      <c r="AC33" s="41"/>
      <c r="AD33" s="41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</row>
    <row r="34" spans="1:256" s="23" customFormat="1" ht="11.9" customHeight="1">
      <c r="A34" s="17" t="s">
        <v>114</v>
      </c>
      <c r="B34" s="18">
        <v>89</v>
      </c>
      <c r="C34" s="18">
        <v>0</v>
      </c>
      <c r="D34" s="18">
        <v>209470</v>
      </c>
      <c r="E34" s="18">
        <v>0</v>
      </c>
      <c r="F34" s="18">
        <f t="shared" si="1"/>
        <v>209470</v>
      </c>
      <c r="G34" s="30"/>
      <c r="H34" s="41"/>
      <c r="I34" s="41"/>
      <c r="J34" s="41"/>
      <c r="K34" s="41"/>
      <c r="L34" s="42"/>
      <c r="M34" s="30"/>
      <c r="N34" s="41"/>
      <c r="O34" s="41"/>
      <c r="P34" s="41"/>
      <c r="Q34" s="41"/>
      <c r="R34" s="41"/>
      <c r="S34" s="30"/>
      <c r="T34" s="41"/>
      <c r="U34" s="41"/>
      <c r="V34" s="41"/>
      <c r="W34" s="41"/>
      <c r="X34" s="42"/>
      <c r="Y34" s="30"/>
      <c r="Z34" s="41"/>
      <c r="AA34" s="41"/>
      <c r="AB34" s="41"/>
      <c r="AC34" s="41"/>
      <c r="AD34" s="41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</row>
    <row r="35" spans="1:256" s="23" customFormat="1" ht="11.9" customHeight="1">
      <c r="A35" s="17" t="s">
        <v>43</v>
      </c>
      <c r="B35" s="18">
        <v>58</v>
      </c>
      <c r="C35" s="18">
        <v>0</v>
      </c>
      <c r="D35" s="18">
        <v>86378</v>
      </c>
      <c r="E35" s="18">
        <v>0</v>
      </c>
      <c r="F35" s="18">
        <f t="shared" si="1"/>
        <v>86378</v>
      </c>
      <c r="G35" s="30"/>
      <c r="H35" s="41"/>
      <c r="I35" s="41"/>
      <c r="J35" s="41"/>
      <c r="K35" s="41"/>
      <c r="L35" s="42"/>
      <c r="M35" s="30"/>
      <c r="N35" s="41"/>
      <c r="O35" s="41"/>
      <c r="P35" s="41"/>
      <c r="Q35" s="41"/>
      <c r="R35" s="41"/>
      <c r="S35" s="30"/>
      <c r="T35" s="41"/>
      <c r="U35" s="41"/>
      <c r="V35" s="41"/>
      <c r="W35" s="41"/>
      <c r="X35" s="42"/>
      <c r="Y35" s="30"/>
      <c r="Z35" s="41"/>
      <c r="AA35" s="41"/>
      <c r="AB35" s="41"/>
      <c r="AC35" s="41"/>
      <c r="AD35" s="41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</row>
    <row r="36" spans="1:256" s="4" customFormat="1" ht="11.9" customHeight="1">
      <c r="A36" s="17" t="s">
        <v>126</v>
      </c>
      <c r="B36" s="18">
        <v>17</v>
      </c>
      <c r="C36" s="18">
        <v>47941</v>
      </c>
      <c r="D36" s="18">
        <v>210459</v>
      </c>
      <c r="E36" s="18">
        <v>0</v>
      </c>
      <c r="F36" s="18">
        <f t="shared" si="1"/>
        <v>258400</v>
      </c>
      <c r="G36" s="30"/>
      <c r="H36" s="41"/>
      <c r="I36" s="41"/>
      <c r="J36" s="41"/>
      <c r="K36" s="41"/>
      <c r="L36" s="42"/>
      <c r="M36" s="30"/>
      <c r="N36" s="41"/>
      <c r="O36" s="41"/>
      <c r="P36" s="41"/>
      <c r="Q36" s="41"/>
      <c r="R36" s="41"/>
      <c r="S36" s="30"/>
      <c r="T36" s="41"/>
      <c r="U36" s="41"/>
      <c r="V36" s="41"/>
      <c r="W36" s="41"/>
      <c r="X36" s="42"/>
      <c r="Y36" s="30"/>
      <c r="Z36" s="41"/>
      <c r="AA36" s="41"/>
      <c r="AB36" s="41"/>
      <c r="AC36" s="41"/>
      <c r="AD36" s="41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</row>
    <row r="37" spans="1:256" s="4" customFormat="1" ht="11.9" customHeight="1">
      <c r="A37" s="17" t="s">
        <v>44</v>
      </c>
      <c r="B37" s="18">
        <v>7</v>
      </c>
      <c r="C37" s="18">
        <v>0</v>
      </c>
      <c r="D37" s="18">
        <v>105141</v>
      </c>
      <c r="E37" s="18">
        <v>0</v>
      </c>
      <c r="F37" s="18">
        <f t="shared" si="1"/>
        <v>105141</v>
      </c>
      <c r="G37" s="30"/>
      <c r="H37" s="41"/>
      <c r="I37" s="41"/>
      <c r="J37" s="41"/>
      <c r="K37" s="41"/>
      <c r="L37" s="42"/>
      <c r="M37" s="30"/>
      <c r="N37" s="41"/>
      <c r="O37" s="41"/>
      <c r="P37" s="41"/>
      <c r="Q37" s="41"/>
      <c r="R37" s="41"/>
      <c r="S37" s="30"/>
      <c r="T37" s="41"/>
      <c r="U37" s="41"/>
      <c r="V37" s="41"/>
      <c r="W37" s="41"/>
      <c r="X37" s="42"/>
      <c r="Y37" s="30"/>
      <c r="Z37" s="41"/>
      <c r="AA37" s="41"/>
      <c r="AB37" s="41"/>
      <c r="AC37" s="41"/>
      <c r="AD37" s="41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</row>
    <row r="38" spans="1:256" s="4" customFormat="1" ht="11.9" customHeight="1">
      <c r="A38" s="17" t="s">
        <v>45</v>
      </c>
      <c r="B38" s="18">
        <v>32</v>
      </c>
      <c r="C38" s="18">
        <v>0</v>
      </c>
      <c r="D38" s="18">
        <v>121197</v>
      </c>
      <c r="E38" s="18">
        <v>0</v>
      </c>
      <c r="F38" s="18">
        <f t="shared" si="1"/>
        <v>121197</v>
      </c>
      <c r="G38" s="30"/>
      <c r="H38" s="41"/>
      <c r="I38" s="41"/>
      <c r="J38" s="41"/>
      <c r="K38" s="41"/>
      <c r="L38" s="42"/>
      <c r="M38" s="30"/>
      <c r="N38" s="41"/>
      <c r="O38" s="41"/>
      <c r="P38" s="41"/>
      <c r="Q38" s="41"/>
      <c r="R38" s="41"/>
      <c r="S38" s="30"/>
      <c r="T38" s="41"/>
      <c r="U38" s="41"/>
      <c r="V38" s="41"/>
      <c r="W38" s="41"/>
      <c r="X38" s="42"/>
      <c r="Y38" s="30"/>
      <c r="Z38" s="41"/>
      <c r="AA38" s="41"/>
      <c r="AB38" s="41"/>
      <c r="AC38" s="41"/>
      <c r="AD38" s="41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</row>
    <row r="39" spans="1:256" s="4" customFormat="1" ht="11.9" customHeight="1">
      <c r="A39" s="17" t="s">
        <v>46</v>
      </c>
      <c r="B39" s="18">
        <v>17</v>
      </c>
      <c r="C39" s="18">
        <v>0</v>
      </c>
      <c r="D39" s="18">
        <v>56271</v>
      </c>
      <c r="E39" s="18">
        <v>0</v>
      </c>
      <c r="F39" s="18">
        <f t="shared" si="1"/>
        <v>56271</v>
      </c>
      <c r="G39" s="30"/>
      <c r="H39" s="41"/>
      <c r="I39" s="41"/>
      <c r="J39" s="41"/>
      <c r="K39" s="41"/>
      <c r="L39" s="42"/>
      <c r="M39" s="30"/>
      <c r="N39" s="41"/>
      <c r="O39" s="41"/>
      <c r="P39" s="41"/>
      <c r="Q39" s="41"/>
      <c r="R39" s="41"/>
      <c r="S39" s="30"/>
      <c r="T39" s="41"/>
      <c r="U39" s="41"/>
      <c r="V39" s="41"/>
      <c r="W39" s="41"/>
      <c r="X39" s="42"/>
      <c r="Y39" s="30"/>
      <c r="Z39" s="41"/>
      <c r="AA39" s="41"/>
      <c r="AB39" s="41"/>
      <c r="AC39" s="41"/>
      <c r="AD39" s="41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</row>
    <row r="40" spans="1:256" s="4" customFormat="1" ht="11.9" customHeight="1">
      <c r="A40" s="17" t="s">
        <v>47</v>
      </c>
      <c r="B40" s="18">
        <v>17</v>
      </c>
      <c r="C40" s="18">
        <v>0</v>
      </c>
      <c r="D40" s="18">
        <v>92746</v>
      </c>
      <c r="E40" s="18">
        <v>15898</v>
      </c>
      <c r="F40" s="18">
        <f>SUM(C40:E40)</f>
        <v>108644</v>
      </c>
      <c r="G40" s="30"/>
      <c r="H40" s="41"/>
      <c r="I40" s="41"/>
      <c r="J40" s="41"/>
      <c r="K40" s="41"/>
      <c r="L40" s="42"/>
      <c r="M40" s="30"/>
      <c r="N40" s="41"/>
      <c r="O40" s="41"/>
      <c r="P40" s="41"/>
      <c r="Q40" s="41"/>
      <c r="R40" s="41"/>
      <c r="S40" s="30"/>
      <c r="T40" s="41"/>
      <c r="U40" s="41"/>
      <c r="V40" s="41"/>
      <c r="W40" s="41"/>
      <c r="X40" s="42"/>
      <c r="Y40" s="30"/>
      <c r="Z40" s="41"/>
      <c r="AA40" s="41"/>
      <c r="AB40" s="41"/>
      <c r="AC40" s="41"/>
      <c r="AD40" s="41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</row>
    <row r="41" spans="1:256" s="4" customFormat="1" ht="11.9" customHeight="1">
      <c r="A41" s="17" t="s">
        <v>113</v>
      </c>
      <c r="B41" s="18">
        <v>35</v>
      </c>
      <c r="C41" s="18">
        <v>0</v>
      </c>
      <c r="D41" s="18">
        <v>125688</v>
      </c>
      <c r="E41" s="18">
        <v>5000</v>
      </c>
      <c r="F41" s="18">
        <f t="shared" si="1"/>
        <v>130688</v>
      </c>
      <c r="G41" s="30"/>
      <c r="H41" s="41"/>
      <c r="I41" s="41"/>
      <c r="J41" s="41"/>
      <c r="K41" s="41"/>
      <c r="L41" s="42"/>
      <c r="M41" s="30"/>
      <c r="N41" s="41"/>
      <c r="O41" s="41"/>
      <c r="P41" s="41"/>
      <c r="Q41" s="41"/>
      <c r="R41" s="41"/>
      <c r="S41" s="30"/>
      <c r="T41" s="41"/>
      <c r="U41" s="41"/>
      <c r="V41" s="41"/>
      <c r="W41" s="41"/>
      <c r="X41" s="42"/>
      <c r="Y41" s="30"/>
      <c r="Z41" s="41"/>
      <c r="AA41" s="41"/>
      <c r="AB41" s="41"/>
      <c r="AC41" s="41"/>
      <c r="AD41" s="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</row>
    <row r="42" spans="1:256" s="23" customFormat="1" ht="11.9" customHeight="1">
      <c r="A42" s="17" t="s">
        <v>48</v>
      </c>
      <c r="B42" s="18">
        <v>10</v>
      </c>
      <c r="C42" s="18">
        <v>15578</v>
      </c>
      <c r="D42" s="18">
        <v>42319</v>
      </c>
      <c r="E42" s="18">
        <v>0</v>
      </c>
      <c r="F42" s="18">
        <f t="shared" si="1"/>
        <v>57897</v>
      </c>
      <c r="G42" s="30"/>
      <c r="H42" s="41"/>
      <c r="I42" s="41"/>
      <c r="J42" s="41"/>
      <c r="K42" s="41"/>
      <c r="L42" s="42"/>
      <c r="M42" s="30"/>
      <c r="N42" s="41"/>
      <c r="O42" s="41"/>
      <c r="P42" s="41"/>
      <c r="Q42" s="41"/>
      <c r="R42" s="41"/>
      <c r="S42" s="30"/>
      <c r="T42" s="41"/>
      <c r="U42" s="41"/>
      <c r="V42" s="41"/>
      <c r="W42" s="41"/>
      <c r="X42" s="42"/>
      <c r="Y42" s="30"/>
      <c r="Z42" s="41"/>
      <c r="AA42" s="41"/>
      <c r="AB42" s="41"/>
      <c r="AC42" s="41"/>
      <c r="AD42" s="41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 s="23" customFormat="1" ht="11.9" customHeight="1">
      <c r="A43" s="17" t="s">
        <v>49</v>
      </c>
      <c r="B43" s="18">
        <v>46</v>
      </c>
      <c r="C43" s="18">
        <v>0</v>
      </c>
      <c r="D43" s="18">
        <v>638919</v>
      </c>
      <c r="E43" s="18">
        <v>15338</v>
      </c>
      <c r="F43" s="18">
        <f t="shared" si="1"/>
        <v>654257</v>
      </c>
      <c r="G43" s="30"/>
      <c r="H43" s="41"/>
      <c r="I43" s="41"/>
      <c r="J43" s="41"/>
      <c r="K43" s="41"/>
      <c r="L43" s="42"/>
      <c r="M43" s="30"/>
      <c r="N43" s="41"/>
      <c r="O43" s="41"/>
      <c r="P43" s="41"/>
      <c r="Q43" s="41"/>
      <c r="R43" s="41"/>
      <c r="S43" s="30"/>
      <c r="T43" s="41"/>
      <c r="U43" s="41"/>
      <c r="V43" s="41"/>
      <c r="W43" s="41"/>
      <c r="X43" s="42"/>
      <c r="Y43" s="30"/>
      <c r="Z43" s="41"/>
      <c r="AA43" s="41"/>
      <c r="AB43" s="41"/>
      <c r="AC43" s="41"/>
      <c r="AD43" s="41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pans="1:256" s="23" customFormat="1" ht="11.9" customHeight="1">
      <c r="A44" s="17" t="s">
        <v>50</v>
      </c>
      <c r="B44" s="18">
        <v>19</v>
      </c>
      <c r="C44" s="18">
        <v>509000</v>
      </c>
      <c r="D44" s="18">
        <v>363953</v>
      </c>
      <c r="E44" s="18">
        <v>0</v>
      </c>
      <c r="F44" s="18">
        <f t="shared" si="1"/>
        <v>872953</v>
      </c>
      <c r="G44" s="30"/>
      <c r="H44" s="41"/>
      <c r="I44" s="41"/>
      <c r="J44" s="41"/>
      <c r="K44" s="41"/>
      <c r="L44" s="41"/>
      <c r="M44" s="30"/>
      <c r="N44" s="41"/>
      <c r="O44" s="41"/>
      <c r="P44" s="41"/>
      <c r="Q44" s="41"/>
      <c r="R44" s="41"/>
      <c r="S44" s="30"/>
      <c r="T44" s="41"/>
      <c r="U44" s="41"/>
      <c r="V44" s="41"/>
      <c r="W44" s="41"/>
      <c r="X44" s="41"/>
      <c r="Y44" s="30"/>
      <c r="Z44" s="41"/>
      <c r="AA44" s="41"/>
      <c r="AB44" s="41"/>
      <c r="AC44" s="41"/>
      <c r="AD44" s="41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pans="1:256" s="23" customFormat="1" ht="11.9" customHeight="1">
      <c r="A45" s="17" t="s">
        <v>51</v>
      </c>
      <c r="B45" s="18">
        <v>8</v>
      </c>
      <c r="C45" s="18">
        <v>0</v>
      </c>
      <c r="D45" s="18">
        <v>38619</v>
      </c>
      <c r="E45" s="18" t="s">
        <v>2</v>
      </c>
      <c r="F45" s="18">
        <f t="shared" si="1"/>
        <v>38619</v>
      </c>
      <c r="G45" s="30"/>
      <c r="H45" s="41"/>
      <c r="I45" s="41"/>
      <c r="J45" s="41"/>
      <c r="K45" s="41"/>
      <c r="L45" s="42"/>
      <c r="M45" s="30"/>
      <c r="N45" s="41"/>
      <c r="O45" s="41"/>
      <c r="P45" s="41"/>
      <c r="Q45" s="41"/>
      <c r="R45" s="41"/>
      <c r="S45" s="30"/>
      <c r="T45" s="41"/>
      <c r="U45" s="41"/>
      <c r="V45" s="41"/>
      <c r="W45" s="41"/>
      <c r="X45" s="42"/>
      <c r="Y45" s="30"/>
      <c r="Z45" s="41"/>
      <c r="AA45" s="41"/>
      <c r="AB45" s="41"/>
      <c r="AC45" s="41"/>
      <c r="AD45" s="41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pans="1:256" s="23" customFormat="1" ht="11.9" customHeight="1">
      <c r="A46" s="17" t="s">
        <v>10</v>
      </c>
      <c r="B46" s="18">
        <v>58</v>
      </c>
      <c r="C46" s="18">
        <v>0</v>
      </c>
      <c r="D46" s="18">
        <v>257599</v>
      </c>
      <c r="E46" s="18">
        <v>0</v>
      </c>
      <c r="F46" s="18">
        <f t="shared" si="1"/>
        <v>257599</v>
      </c>
      <c r="G46" s="30"/>
      <c r="H46" s="41"/>
      <c r="I46" s="41"/>
      <c r="J46" s="41"/>
      <c r="K46" s="41"/>
      <c r="L46" s="42"/>
      <c r="M46" s="30"/>
      <c r="N46" s="41"/>
      <c r="O46" s="41"/>
      <c r="P46" s="41"/>
      <c r="Q46" s="41"/>
      <c r="R46" s="41"/>
      <c r="S46" s="30"/>
      <c r="T46" s="41"/>
      <c r="U46" s="41"/>
      <c r="V46" s="41"/>
      <c r="W46" s="41"/>
      <c r="X46" s="42"/>
      <c r="Y46" s="30"/>
      <c r="Z46" s="41"/>
      <c r="AA46" s="41"/>
      <c r="AB46" s="41"/>
      <c r="AC46" s="41"/>
      <c r="AD46" s="41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  <row r="47" spans="1:256" s="23" customFormat="1" ht="11.9" customHeight="1">
      <c r="A47" s="17" t="s">
        <v>11</v>
      </c>
      <c r="B47" s="18">
        <v>7</v>
      </c>
      <c r="C47" s="18">
        <v>0</v>
      </c>
      <c r="D47" s="18">
        <v>35114</v>
      </c>
      <c r="E47" s="18">
        <v>0</v>
      </c>
      <c r="F47" s="18">
        <f t="shared" si="1"/>
        <v>35114</v>
      </c>
      <c r="G47" s="30"/>
      <c r="H47" s="41"/>
      <c r="I47" s="41"/>
      <c r="J47" s="41"/>
      <c r="K47" s="41"/>
      <c r="L47" s="42"/>
      <c r="M47" s="30"/>
      <c r="N47" s="41"/>
      <c r="O47" s="41"/>
      <c r="P47" s="41"/>
      <c r="Q47" s="41"/>
      <c r="R47" s="41"/>
      <c r="S47" s="30"/>
      <c r="T47" s="41"/>
      <c r="U47" s="41"/>
      <c r="V47" s="41"/>
      <c r="W47" s="41"/>
      <c r="X47" s="42"/>
      <c r="Y47" s="30"/>
      <c r="Z47" s="41"/>
      <c r="AA47" s="41"/>
      <c r="AB47" s="41"/>
      <c r="AC47" s="41"/>
      <c r="AD47" s="41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  <c r="IU47" s="22"/>
      <c r="IV47" s="22"/>
    </row>
    <row r="48" spans="1:256" s="23" customFormat="1" ht="11.9" customHeight="1">
      <c r="A48" s="17" t="s">
        <v>12</v>
      </c>
      <c r="B48" s="18">
        <v>36</v>
      </c>
      <c r="C48" s="18">
        <v>0</v>
      </c>
      <c r="D48" s="18">
        <v>233131</v>
      </c>
      <c r="E48" s="18">
        <v>0</v>
      </c>
      <c r="F48" s="18">
        <f t="shared" si="1"/>
        <v>233131</v>
      </c>
      <c r="G48" s="30"/>
      <c r="H48" s="41"/>
      <c r="I48" s="41"/>
      <c r="J48" s="41"/>
      <c r="K48" s="41"/>
      <c r="L48" s="42"/>
      <c r="M48" s="30"/>
      <c r="N48" s="41"/>
      <c r="O48" s="41"/>
      <c r="P48" s="41"/>
      <c r="Q48" s="41"/>
      <c r="R48" s="41"/>
      <c r="S48" s="30"/>
      <c r="T48" s="41"/>
      <c r="U48" s="41"/>
      <c r="V48" s="41"/>
      <c r="W48" s="41"/>
      <c r="X48" s="42"/>
      <c r="Y48" s="30"/>
      <c r="Z48" s="41"/>
      <c r="AA48" s="41"/>
      <c r="AB48" s="41"/>
      <c r="AC48" s="41"/>
      <c r="AD48" s="41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  <c r="IU48" s="22"/>
      <c r="IV48" s="22"/>
    </row>
    <row r="49" spans="1:256" s="23" customFormat="1" ht="11.9" customHeight="1">
      <c r="A49" s="17" t="s">
        <v>13</v>
      </c>
      <c r="B49" s="18">
        <v>18</v>
      </c>
      <c r="C49" s="18">
        <v>0</v>
      </c>
      <c r="D49" s="18">
        <v>93615</v>
      </c>
      <c r="E49" s="18">
        <v>0</v>
      </c>
      <c r="F49" s="18">
        <f t="shared" si="1"/>
        <v>93615</v>
      </c>
      <c r="G49" s="30"/>
      <c r="H49" s="41"/>
      <c r="I49" s="41"/>
      <c r="J49" s="41"/>
      <c r="K49" s="41"/>
      <c r="L49" s="42"/>
      <c r="M49" s="30"/>
      <c r="N49" s="41"/>
      <c r="O49" s="41"/>
      <c r="P49" s="41"/>
      <c r="Q49" s="41"/>
      <c r="R49" s="41"/>
      <c r="S49" s="30"/>
      <c r="T49" s="41"/>
      <c r="U49" s="41"/>
      <c r="V49" s="41"/>
      <c r="W49" s="41"/>
      <c r="X49" s="42"/>
      <c r="Y49" s="30"/>
      <c r="Z49" s="41"/>
      <c r="AA49" s="41"/>
      <c r="AB49" s="41"/>
      <c r="AC49" s="41"/>
      <c r="AD49" s="41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  <c r="IU49" s="22"/>
      <c r="IV49" s="22"/>
    </row>
    <row r="50" spans="1:256" s="23" customFormat="1" ht="11.9" customHeight="1">
      <c r="A50" s="17" t="s">
        <v>14</v>
      </c>
      <c r="B50" s="18">
        <v>9</v>
      </c>
      <c r="C50" s="18">
        <v>0</v>
      </c>
      <c r="D50" s="18">
        <v>53172</v>
      </c>
      <c r="E50" s="18">
        <v>0</v>
      </c>
      <c r="F50" s="18">
        <f t="shared" si="1"/>
        <v>53172</v>
      </c>
      <c r="G50" s="30"/>
      <c r="H50" s="41"/>
      <c r="I50" s="41"/>
      <c r="J50" s="41"/>
      <c r="K50" s="41"/>
      <c r="L50" s="42"/>
      <c r="M50" s="30"/>
      <c r="N50" s="41"/>
      <c r="O50" s="41"/>
      <c r="P50" s="41"/>
      <c r="Q50" s="41"/>
      <c r="R50" s="41"/>
      <c r="S50" s="30"/>
      <c r="T50" s="41"/>
      <c r="U50" s="41"/>
      <c r="V50" s="41"/>
      <c r="W50" s="41"/>
      <c r="X50" s="42"/>
      <c r="Y50" s="30"/>
      <c r="Z50" s="41"/>
      <c r="AA50" s="41"/>
      <c r="AB50" s="41"/>
      <c r="AC50" s="41"/>
      <c r="AD50" s="41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  <c r="IU50" s="22"/>
      <c r="IV50" s="22"/>
    </row>
    <row r="51" spans="1:256" s="23" customFormat="1" ht="11.9" customHeight="1">
      <c r="A51" s="17" t="s">
        <v>15</v>
      </c>
      <c r="B51" s="18">
        <v>34</v>
      </c>
      <c r="C51" s="18">
        <v>12078</v>
      </c>
      <c r="D51" s="18">
        <v>182524</v>
      </c>
      <c r="E51" s="18">
        <v>9532</v>
      </c>
      <c r="F51" s="18">
        <f t="shared" si="1"/>
        <v>204134</v>
      </c>
      <c r="G51" s="30"/>
      <c r="H51" s="41"/>
      <c r="I51" s="41"/>
      <c r="J51" s="41"/>
      <c r="K51" s="41"/>
      <c r="L51" s="42"/>
      <c r="M51" s="30"/>
      <c r="N51" s="41"/>
      <c r="O51" s="41"/>
      <c r="P51" s="41"/>
      <c r="Q51" s="41"/>
      <c r="R51" s="41"/>
      <c r="S51" s="30"/>
      <c r="T51" s="41"/>
      <c r="U51" s="41"/>
      <c r="V51" s="41"/>
      <c r="W51" s="41"/>
      <c r="X51" s="42"/>
      <c r="Y51" s="30"/>
      <c r="Z51" s="41"/>
      <c r="AA51" s="41"/>
      <c r="AB51" s="41"/>
      <c r="AC51" s="41"/>
      <c r="AD51" s="4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  <c r="IU51" s="22"/>
      <c r="IV51" s="22"/>
    </row>
    <row r="52" spans="1:256" s="23" customFormat="1" ht="11.9" customHeight="1">
      <c r="A52" s="17" t="s">
        <v>16</v>
      </c>
      <c r="B52" s="18">
        <v>8</v>
      </c>
      <c r="C52" s="18" t="s">
        <v>2</v>
      </c>
      <c r="D52" s="18">
        <v>17199</v>
      </c>
      <c r="E52" s="18" t="s">
        <v>2</v>
      </c>
      <c r="F52" s="18">
        <f t="shared" si="1"/>
        <v>17199</v>
      </c>
      <c r="G52" s="30"/>
      <c r="H52" s="41"/>
      <c r="I52" s="41"/>
      <c r="J52" s="41"/>
      <c r="K52" s="41"/>
      <c r="L52" s="42"/>
      <c r="M52" s="30"/>
      <c r="N52" s="41"/>
      <c r="O52" s="41"/>
      <c r="P52" s="41"/>
      <c r="Q52" s="41"/>
      <c r="R52" s="41"/>
      <c r="S52" s="30"/>
      <c r="T52" s="41"/>
      <c r="U52" s="41"/>
      <c r="V52" s="41"/>
      <c r="W52" s="41"/>
      <c r="X52" s="42"/>
      <c r="Y52" s="30"/>
      <c r="Z52" s="41"/>
      <c r="AA52" s="41"/>
      <c r="AB52" s="41"/>
      <c r="AC52" s="41"/>
      <c r="AD52" s="41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  <c r="IU52" s="22"/>
      <c r="IV52" s="22"/>
    </row>
    <row r="53" spans="1:256" s="23" customFormat="1" ht="11.9" customHeight="1">
      <c r="A53" s="17" t="s">
        <v>17</v>
      </c>
      <c r="B53" s="57">
        <v>36</v>
      </c>
      <c r="C53" s="18">
        <v>0</v>
      </c>
      <c r="D53" s="57">
        <v>61416</v>
      </c>
      <c r="E53" s="18">
        <v>0</v>
      </c>
      <c r="F53" s="18">
        <f>SUM(C53:E53)</f>
        <v>61416</v>
      </c>
      <c r="G53" s="30"/>
      <c r="H53" s="41"/>
      <c r="I53" s="41"/>
      <c r="J53" s="41"/>
      <c r="K53" s="41"/>
      <c r="L53" s="41"/>
      <c r="M53" s="30"/>
      <c r="N53" s="41"/>
      <c r="O53" s="41"/>
      <c r="P53" s="41"/>
      <c r="Q53" s="41"/>
      <c r="R53" s="41"/>
      <c r="S53" s="30"/>
      <c r="T53" s="41"/>
      <c r="U53" s="41"/>
      <c r="V53" s="41"/>
      <c r="W53" s="41"/>
      <c r="X53" s="41"/>
      <c r="Y53" s="30"/>
      <c r="Z53" s="41"/>
      <c r="AA53" s="41"/>
      <c r="AB53" s="41"/>
      <c r="AC53" s="41"/>
      <c r="AD53" s="41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  <c r="IU53" s="22"/>
      <c r="IV53" s="22"/>
    </row>
    <row r="54" spans="1:256" s="4" customFormat="1" ht="11.9" customHeight="1">
      <c r="A54" s="17" t="s">
        <v>18</v>
      </c>
      <c r="B54" s="18">
        <v>18</v>
      </c>
      <c r="C54" s="18">
        <v>0</v>
      </c>
      <c r="D54" s="18">
        <v>165066</v>
      </c>
      <c r="E54" s="18">
        <v>0</v>
      </c>
      <c r="F54" s="18">
        <f t="shared" si="1"/>
        <v>165066</v>
      </c>
      <c r="G54" s="30"/>
      <c r="H54" s="41"/>
      <c r="I54" s="41"/>
      <c r="J54" s="41"/>
      <c r="K54" s="41"/>
      <c r="L54" s="42"/>
      <c r="M54" s="30"/>
      <c r="N54" s="41"/>
      <c r="O54" s="41"/>
      <c r="P54" s="41"/>
      <c r="Q54" s="41"/>
      <c r="R54" s="41"/>
      <c r="S54" s="30"/>
      <c r="T54" s="41"/>
      <c r="U54" s="41"/>
      <c r="V54" s="41"/>
      <c r="W54" s="41"/>
      <c r="X54" s="42"/>
      <c r="Y54" s="30"/>
      <c r="Z54" s="41"/>
      <c r="AA54" s="41"/>
      <c r="AB54" s="41"/>
      <c r="AC54" s="41"/>
      <c r="AD54" s="41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s="21" customFormat="1" ht="11.9" customHeight="1">
      <c r="A55" s="17" t="s">
        <v>122</v>
      </c>
      <c r="B55" s="18">
        <v>10</v>
      </c>
      <c r="C55" s="18">
        <v>0</v>
      </c>
      <c r="D55" s="18">
        <v>0</v>
      </c>
      <c r="E55" s="18">
        <v>78388</v>
      </c>
      <c r="F55" s="18">
        <f t="shared" si="1"/>
        <v>78388</v>
      </c>
      <c r="G55" s="30"/>
      <c r="H55" s="41"/>
      <c r="I55" s="41"/>
      <c r="J55" s="41"/>
      <c r="K55" s="41"/>
      <c r="L55" s="42"/>
      <c r="M55" s="30"/>
      <c r="N55" s="41"/>
      <c r="O55" s="41"/>
      <c r="P55" s="41"/>
      <c r="Q55" s="41"/>
      <c r="R55" s="41"/>
      <c r="S55" s="30"/>
      <c r="T55" s="41"/>
      <c r="U55" s="41"/>
      <c r="V55" s="41"/>
      <c r="W55" s="41"/>
      <c r="X55" s="42"/>
      <c r="Y55" s="30"/>
      <c r="Z55" s="41"/>
      <c r="AA55" s="41"/>
      <c r="AB55" s="41"/>
      <c r="AC55" s="41"/>
      <c r="AD55" s="41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 s="20"/>
      <c r="EN55" s="20"/>
      <c r="EO55" s="20"/>
      <c r="EP55" s="20"/>
      <c r="EQ55" s="20"/>
      <c r="ER55" s="20"/>
      <c r="ES55" s="20"/>
      <c r="ET55" s="20"/>
      <c r="EU55" s="20"/>
      <c r="EV55" s="20"/>
      <c r="EW55" s="20"/>
      <c r="EX55" s="20"/>
      <c r="EY55" s="20"/>
      <c r="EZ55" s="20"/>
      <c r="FA55" s="20"/>
      <c r="FB55" s="20"/>
      <c r="FC55" s="20"/>
      <c r="FD55" s="20"/>
      <c r="FE55" s="20"/>
      <c r="FF55" s="20"/>
      <c r="FG55" s="20"/>
      <c r="FH55" s="20"/>
      <c r="FI55" s="20"/>
      <c r="FJ55" s="20"/>
      <c r="FK55" s="20"/>
      <c r="FL55" s="20"/>
      <c r="FM55" s="20"/>
      <c r="FN55" s="20"/>
      <c r="FO55" s="20"/>
      <c r="FP55" s="20"/>
      <c r="FQ55" s="20"/>
      <c r="FR55" s="20"/>
      <c r="FS55" s="20"/>
      <c r="FT55" s="20"/>
      <c r="FU55" s="20"/>
      <c r="FV55" s="20"/>
      <c r="FW55" s="20"/>
      <c r="FX55" s="20"/>
      <c r="FY55" s="20"/>
      <c r="FZ55" s="20"/>
      <c r="GA55" s="20"/>
      <c r="GB55" s="20"/>
      <c r="GC55" s="20"/>
      <c r="GD55" s="20"/>
      <c r="GE55" s="20"/>
      <c r="GF55" s="20"/>
      <c r="GG55" s="20"/>
      <c r="GH55" s="20"/>
      <c r="GI55" s="20"/>
      <c r="GJ55" s="20"/>
      <c r="GK55" s="20"/>
      <c r="GL55" s="20"/>
      <c r="GM55" s="20"/>
      <c r="GN55" s="20"/>
      <c r="GO55" s="20"/>
      <c r="GP55" s="20"/>
      <c r="GQ55" s="20"/>
      <c r="GR55" s="20"/>
      <c r="GS55" s="20"/>
      <c r="GT55" s="20"/>
      <c r="GU55" s="20"/>
      <c r="GV55" s="20"/>
      <c r="GW55" s="20"/>
      <c r="GX55" s="20"/>
      <c r="GY55" s="20"/>
      <c r="GZ55" s="20"/>
      <c r="HA55" s="20"/>
      <c r="HB55" s="20"/>
      <c r="HC55" s="20"/>
      <c r="HD55" s="20"/>
      <c r="HE55" s="20"/>
      <c r="HF55" s="20"/>
      <c r="HG55" s="20"/>
      <c r="HH55" s="20"/>
      <c r="HI55" s="20"/>
      <c r="HJ55" s="20"/>
      <c r="HK55" s="20"/>
      <c r="HL55" s="20"/>
      <c r="HM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  <c r="IB55" s="20"/>
      <c r="IC55" s="20"/>
      <c r="ID55" s="20"/>
      <c r="IE55" s="20"/>
      <c r="IF55" s="20"/>
      <c r="IG55" s="20"/>
      <c r="IH55" s="20"/>
      <c r="II55" s="20"/>
      <c r="IJ55" s="20"/>
      <c r="IK55" s="20"/>
      <c r="IL55" s="20"/>
      <c r="IM55" s="20"/>
      <c r="IN55" s="20"/>
      <c r="IO55" s="20"/>
      <c r="IP55" s="20"/>
      <c r="IQ55" s="20"/>
      <c r="IR55" s="20"/>
      <c r="IS55" s="20"/>
      <c r="IT55" s="20"/>
      <c r="IU55" s="20"/>
      <c r="IV55" s="20"/>
    </row>
    <row r="56" spans="1:256" s="21" customFormat="1" ht="11.9" customHeight="1">
      <c r="A56" s="17" t="s">
        <v>102</v>
      </c>
      <c r="B56" s="18">
        <v>24</v>
      </c>
      <c r="C56" s="18">
        <v>0</v>
      </c>
      <c r="D56" s="18">
        <v>17247</v>
      </c>
      <c r="E56" s="18">
        <v>0</v>
      </c>
      <c r="F56" s="18">
        <f t="shared" si="1"/>
        <v>17247</v>
      </c>
      <c r="G56" s="30"/>
      <c r="H56" s="41"/>
      <c r="I56" s="41"/>
      <c r="J56" s="41"/>
      <c r="K56" s="41"/>
      <c r="L56" s="42"/>
      <c r="M56" s="30"/>
      <c r="N56" s="41"/>
      <c r="O56" s="41"/>
      <c r="P56" s="41"/>
      <c r="Q56" s="41"/>
      <c r="R56" s="41"/>
      <c r="S56" s="30"/>
      <c r="T56" s="41"/>
      <c r="U56" s="41"/>
      <c r="V56" s="41"/>
      <c r="W56" s="41"/>
      <c r="X56" s="42"/>
      <c r="Y56" s="30"/>
      <c r="Z56" s="41"/>
      <c r="AA56" s="41"/>
      <c r="AB56" s="41"/>
      <c r="AC56" s="41"/>
      <c r="AD56" s="41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</row>
    <row r="57" spans="1:256" s="4" customFormat="1" ht="11.9" customHeight="1">
      <c r="A57" s="17" t="s">
        <v>19</v>
      </c>
      <c r="B57" s="18">
        <v>32</v>
      </c>
      <c r="C57" s="18">
        <v>0</v>
      </c>
      <c r="D57" s="18">
        <v>40604</v>
      </c>
      <c r="E57" s="18">
        <v>2616</v>
      </c>
      <c r="F57" s="18">
        <f t="shared" si="1"/>
        <v>43220</v>
      </c>
      <c r="G57" s="30"/>
      <c r="H57" s="41"/>
      <c r="I57" s="41"/>
      <c r="J57" s="41"/>
      <c r="K57" s="41"/>
      <c r="L57" s="42"/>
      <c r="M57" s="30"/>
      <c r="N57" s="41"/>
      <c r="O57" s="41"/>
      <c r="P57" s="41"/>
      <c r="Q57" s="41"/>
      <c r="R57" s="41"/>
      <c r="S57" s="30"/>
      <c r="T57" s="41"/>
      <c r="U57" s="41"/>
      <c r="V57" s="41"/>
      <c r="W57" s="41"/>
      <c r="X57" s="42"/>
      <c r="Y57" s="30"/>
      <c r="Z57" s="41"/>
      <c r="AA57" s="41"/>
      <c r="AB57" s="41"/>
      <c r="AC57" s="41"/>
      <c r="AD57" s="41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pans="1:256" s="4" customFormat="1" ht="11.9" customHeight="1">
      <c r="A58" s="17" t="s">
        <v>123</v>
      </c>
      <c r="B58" s="18">
        <v>35</v>
      </c>
      <c r="C58" s="18">
        <v>0</v>
      </c>
      <c r="D58" s="18">
        <v>72886</v>
      </c>
      <c r="E58" s="18">
        <v>0</v>
      </c>
      <c r="F58" s="18">
        <f t="shared" si="1"/>
        <v>72886</v>
      </c>
      <c r="G58" s="30"/>
      <c r="H58" s="41"/>
      <c r="I58" s="41"/>
      <c r="J58" s="41"/>
      <c r="K58" s="41"/>
      <c r="L58" s="42"/>
      <c r="M58" s="30"/>
      <c r="N58" s="41"/>
      <c r="O58" s="41"/>
      <c r="P58" s="41"/>
      <c r="Q58" s="41"/>
      <c r="R58" s="41"/>
      <c r="S58" s="30"/>
      <c r="T58" s="41"/>
      <c r="U58" s="41"/>
      <c r="V58" s="41"/>
      <c r="W58" s="41"/>
      <c r="X58" s="42"/>
      <c r="Y58" s="30"/>
      <c r="Z58" s="41"/>
      <c r="AA58" s="41"/>
      <c r="AB58" s="41"/>
      <c r="AC58" s="41"/>
      <c r="AD58" s="41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spans="1:256" s="4" customFormat="1" ht="11.9" customHeight="1">
      <c r="A59" s="17" t="s">
        <v>20</v>
      </c>
      <c r="B59" s="18">
        <v>77</v>
      </c>
      <c r="C59" s="18">
        <v>0</v>
      </c>
      <c r="D59" s="18">
        <v>110327</v>
      </c>
      <c r="E59" s="18">
        <v>0</v>
      </c>
      <c r="F59" s="18">
        <f t="shared" si="1"/>
        <v>110327</v>
      </c>
      <c r="G59" s="30"/>
      <c r="H59" s="41"/>
      <c r="I59" s="41"/>
      <c r="J59" s="41"/>
      <c r="K59" s="41"/>
      <c r="L59" s="42"/>
      <c r="M59" s="30"/>
      <c r="N59" s="41"/>
      <c r="O59" s="41"/>
      <c r="P59" s="41"/>
      <c r="Q59" s="41"/>
      <c r="R59" s="41"/>
      <c r="S59" s="30"/>
      <c r="T59" s="41"/>
      <c r="U59" s="41"/>
      <c r="V59" s="41"/>
      <c r="W59" s="41"/>
      <c r="X59" s="42"/>
      <c r="Y59" s="30"/>
      <c r="Z59" s="41"/>
      <c r="AA59" s="41"/>
      <c r="AB59" s="41"/>
      <c r="AC59" s="41"/>
      <c r="AD59" s="41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</row>
    <row r="60" spans="1:256" s="4" customFormat="1" ht="11.9" customHeight="1">
      <c r="A60" s="17" t="s">
        <v>22</v>
      </c>
      <c r="B60" s="18">
        <v>96</v>
      </c>
      <c r="C60" s="18">
        <v>0</v>
      </c>
      <c r="D60" s="18">
        <v>93988</v>
      </c>
      <c r="E60" s="18">
        <v>0</v>
      </c>
      <c r="F60" s="18">
        <f t="shared" si="1"/>
        <v>93988</v>
      </c>
      <c r="G60" s="30"/>
      <c r="H60" s="41"/>
      <c r="I60" s="41"/>
      <c r="J60" s="41"/>
      <c r="K60" s="41"/>
      <c r="L60" s="42"/>
      <c r="M60" s="30"/>
      <c r="N60" s="41"/>
      <c r="O60" s="41"/>
      <c r="P60" s="41"/>
      <c r="Q60" s="41"/>
      <c r="R60" s="41"/>
      <c r="S60" s="30"/>
      <c r="T60" s="41"/>
      <c r="U60" s="41"/>
      <c r="V60" s="41"/>
      <c r="W60" s="41"/>
      <c r="X60" s="42"/>
      <c r="Y60" s="30"/>
      <c r="Z60" s="41"/>
      <c r="AA60" s="41"/>
      <c r="AB60" s="41"/>
      <c r="AC60" s="41"/>
      <c r="AD60" s="41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</row>
    <row r="61" spans="1:256" s="23" customFormat="1" ht="11.9" customHeight="1">
      <c r="A61" s="17" t="s">
        <v>23</v>
      </c>
      <c r="B61" s="57">
        <v>51</v>
      </c>
      <c r="C61" s="57">
        <v>0</v>
      </c>
      <c r="D61" s="57">
        <v>164136</v>
      </c>
      <c r="E61" s="57">
        <v>0</v>
      </c>
      <c r="F61" s="18">
        <f t="shared" si="1"/>
        <v>164136</v>
      </c>
      <c r="G61" s="30"/>
      <c r="H61" s="41"/>
      <c r="I61" s="41"/>
      <c r="J61" s="41"/>
      <c r="K61" s="41"/>
      <c r="L61" s="42"/>
      <c r="M61" s="30"/>
      <c r="N61" s="41"/>
      <c r="O61" s="41"/>
      <c r="P61" s="41"/>
      <c r="Q61" s="41"/>
      <c r="R61" s="41"/>
      <c r="S61" s="30"/>
      <c r="T61" s="41"/>
      <c r="U61" s="41"/>
      <c r="V61" s="41"/>
      <c r="W61" s="41"/>
      <c r="X61" s="42"/>
      <c r="Y61" s="30"/>
      <c r="Z61" s="41"/>
      <c r="AA61" s="41"/>
      <c r="AB61" s="41"/>
      <c r="AC61" s="41"/>
      <c r="AD61" s="4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</row>
    <row r="62" spans="1:256" s="23" customFormat="1" ht="11.9" customHeight="1">
      <c r="A62" s="17" t="s">
        <v>21</v>
      </c>
      <c r="B62" s="18">
        <v>110</v>
      </c>
      <c r="C62" s="18">
        <v>0</v>
      </c>
      <c r="D62" s="18">
        <v>235310</v>
      </c>
      <c r="E62" s="18">
        <v>0</v>
      </c>
      <c r="F62" s="18">
        <f t="shared" si="1"/>
        <v>235310</v>
      </c>
      <c r="G62" s="30"/>
      <c r="H62" s="41"/>
      <c r="I62" s="41"/>
      <c r="J62" s="41"/>
      <c r="K62" s="41"/>
      <c r="L62" s="42"/>
      <c r="M62" s="30"/>
      <c r="N62" s="41"/>
      <c r="O62" s="41"/>
      <c r="P62" s="41"/>
      <c r="Q62" s="41"/>
      <c r="R62" s="41"/>
      <c r="S62" s="30"/>
      <c r="T62" s="41"/>
      <c r="U62" s="41"/>
      <c r="V62" s="41"/>
      <c r="W62" s="41"/>
      <c r="X62" s="42"/>
      <c r="Y62" s="30"/>
      <c r="Z62" s="41"/>
      <c r="AA62" s="41"/>
      <c r="AB62" s="41"/>
      <c r="AC62" s="41"/>
      <c r="AD62" s="41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</row>
    <row r="63" spans="1:256" s="23" customFormat="1" ht="11.9" customHeight="1">
      <c r="A63" s="17" t="s">
        <v>24</v>
      </c>
      <c r="B63" s="18">
        <v>17</v>
      </c>
      <c r="C63" s="18">
        <v>0</v>
      </c>
      <c r="D63" s="18">
        <v>51981</v>
      </c>
      <c r="E63" s="18">
        <v>0</v>
      </c>
      <c r="F63" s="18">
        <f t="shared" si="1"/>
        <v>51981</v>
      </c>
      <c r="G63" s="30"/>
      <c r="H63" s="41"/>
      <c r="I63" s="41"/>
      <c r="J63" s="41"/>
      <c r="K63" s="41"/>
      <c r="L63" s="42"/>
      <c r="M63" s="30"/>
      <c r="N63" s="41"/>
      <c r="O63" s="41"/>
      <c r="P63" s="41"/>
      <c r="Q63" s="41"/>
      <c r="R63" s="41"/>
      <c r="S63" s="30"/>
      <c r="T63" s="41"/>
      <c r="U63" s="41"/>
      <c r="V63" s="41"/>
      <c r="W63" s="41"/>
      <c r="X63" s="42"/>
      <c r="Y63" s="30"/>
      <c r="Z63" s="41"/>
      <c r="AA63" s="41"/>
      <c r="AB63" s="41"/>
      <c r="AC63" s="41"/>
      <c r="AD63" s="41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</row>
    <row r="64" spans="1:256" s="23" customFormat="1" ht="11.9" customHeight="1">
      <c r="A64" s="17" t="s">
        <v>25</v>
      </c>
      <c r="B64" s="18">
        <v>82</v>
      </c>
      <c r="C64" s="18">
        <v>0</v>
      </c>
      <c r="D64" s="18">
        <v>127485</v>
      </c>
      <c r="E64" s="18">
        <v>0</v>
      </c>
      <c r="F64" s="18">
        <f t="shared" si="1"/>
        <v>127485</v>
      </c>
      <c r="G64" s="30"/>
      <c r="H64" s="41"/>
      <c r="I64" s="41"/>
      <c r="J64" s="41"/>
      <c r="K64" s="41"/>
      <c r="L64" s="42"/>
      <c r="M64" s="30"/>
      <c r="N64" s="41"/>
      <c r="O64" s="41"/>
      <c r="P64" s="41"/>
      <c r="Q64" s="41"/>
      <c r="R64" s="41"/>
      <c r="S64" s="30"/>
      <c r="T64" s="41"/>
      <c r="U64" s="41"/>
      <c r="V64" s="41"/>
      <c r="W64" s="41"/>
      <c r="X64" s="42"/>
      <c r="Y64" s="30"/>
      <c r="Z64" s="41"/>
      <c r="AA64" s="41"/>
      <c r="AB64" s="41"/>
      <c r="AC64" s="41"/>
      <c r="AD64" s="41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</row>
    <row r="65" spans="1:142" s="23" customFormat="1" ht="11.9" customHeight="1">
      <c r="A65" s="17" t="s">
        <v>26</v>
      </c>
      <c r="B65" s="18">
        <v>26</v>
      </c>
      <c r="C65" s="18">
        <v>0</v>
      </c>
      <c r="D65" s="18">
        <v>263134</v>
      </c>
      <c r="E65" s="18">
        <v>83002</v>
      </c>
      <c r="F65" s="18">
        <f t="shared" si="1"/>
        <v>346136</v>
      </c>
      <c r="G65" s="30"/>
      <c r="H65" s="41"/>
      <c r="I65" s="41"/>
      <c r="J65" s="41"/>
      <c r="K65" s="41"/>
      <c r="L65" s="42"/>
      <c r="M65" s="30"/>
      <c r="N65" s="41"/>
      <c r="O65" s="41"/>
      <c r="P65" s="41"/>
      <c r="Q65" s="41"/>
      <c r="R65" s="41"/>
      <c r="S65" s="30"/>
      <c r="T65" s="41"/>
      <c r="U65" s="41"/>
      <c r="V65" s="41"/>
      <c r="W65" s="41"/>
      <c r="X65" s="42"/>
      <c r="Y65" s="30"/>
      <c r="Z65" s="41"/>
      <c r="AA65" s="41"/>
      <c r="AB65" s="41"/>
      <c r="AC65" s="41"/>
      <c r="AD65" s="41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</row>
    <row r="66" spans="1:142" s="23" customFormat="1" ht="11.9" customHeight="1">
      <c r="A66" s="17" t="s">
        <v>103</v>
      </c>
      <c r="B66" s="18">
        <v>159</v>
      </c>
      <c r="C66" s="18">
        <v>0</v>
      </c>
      <c r="D66" s="18">
        <v>290190</v>
      </c>
      <c r="E66" s="18">
        <v>0</v>
      </c>
      <c r="F66" s="18">
        <f t="shared" si="1"/>
        <v>290190</v>
      </c>
      <c r="G66" s="30"/>
      <c r="H66" s="41"/>
      <c r="I66" s="41"/>
      <c r="J66" s="41"/>
      <c r="K66" s="41"/>
      <c r="L66" s="42"/>
      <c r="M66" s="30"/>
      <c r="N66" s="41"/>
      <c r="O66" s="41"/>
      <c r="P66" s="41"/>
      <c r="Q66" s="41"/>
      <c r="R66" s="41"/>
      <c r="S66" s="30"/>
      <c r="T66" s="41"/>
      <c r="U66" s="41"/>
      <c r="V66" s="41"/>
      <c r="W66" s="41"/>
      <c r="X66" s="42"/>
      <c r="Y66" s="30"/>
      <c r="Z66" s="41"/>
      <c r="AA66" s="41"/>
      <c r="AB66" s="41"/>
      <c r="AC66" s="41"/>
      <c r="AD66" s="41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</row>
    <row r="67" spans="1:142" s="21" customFormat="1" ht="11.9" customHeight="1">
      <c r="A67" s="17" t="s">
        <v>27</v>
      </c>
      <c r="B67" s="18">
        <v>110</v>
      </c>
      <c r="C67" s="18">
        <v>0</v>
      </c>
      <c r="D67" s="18">
        <v>253287</v>
      </c>
      <c r="E67" s="18">
        <v>0</v>
      </c>
      <c r="F67" s="18">
        <f t="shared" si="1"/>
        <v>253287</v>
      </c>
      <c r="G67" s="30"/>
      <c r="H67" s="41"/>
      <c r="I67" s="41"/>
      <c r="J67" s="41"/>
      <c r="K67" s="41"/>
      <c r="L67" s="42"/>
      <c r="M67" s="30"/>
      <c r="N67" s="41"/>
      <c r="O67" s="41"/>
      <c r="P67" s="41"/>
      <c r="Q67" s="41"/>
      <c r="R67" s="41"/>
      <c r="S67" s="30"/>
      <c r="T67" s="41"/>
      <c r="U67" s="41"/>
      <c r="V67" s="41"/>
      <c r="W67" s="41"/>
      <c r="X67" s="42"/>
      <c r="Y67" s="30"/>
      <c r="Z67" s="41"/>
      <c r="AA67" s="41"/>
      <c r="AB67" s="41"/>
      <c r="AC67" s="41"/>
      <c r="AD67" s="41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</row>
    <row r="68" spans="1:142" s="4" customFormat="1" ht="11.9" customHeight="1">
      <c r="A68" s="17" t="s">
        <v>28</v>
      </c>
      <c r="B68" s="18">
        <v>7</v>
      </c>
      <c r="C68" s="18">
        <v>466655</v>
      </c>
      <c r="D68" s="18">
        <v>0</v>
      </c>
      <c r="E68" s="18">
        <v>0</v>
      </c>
      <c r="F68" s="18">
        <f t="shared" si="1"/>
        <v>466655</v>
      </c>
      <c r="G68" s="30"/>
      <c r="H68" s="41"/>
      <c r="I68" s="41"/>
      <c r="J68" s="41"/>
      <c r="K68" s="41"/>
      <c r="L68" s="42"/>
      <c r="M68" s="30"/>
      <c r="N68" s="41"/>
      <c r="O68" s="41"/>
      <c r="P68" s="41"/>
      <c r="Q68" s="41"/>
      <c r="R68" s="41"/>
      <c r="S68" s="30"/>
      <c r="T68" s="41"/>
      <c r="U68" s="41"/>
      <c r="V68" s="41"/>
      <c r="W68" s="41"/>
      <c r="X68" s="42"/>
      <c r="Y68" s="30"/>
      <c r="Z68" s="41"/>
      <c r="AA68" s="41"/>
      <c r="AB68" s="41"/>
      <c r="AC68" s="41"/>
      <c r="AD68" s="41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</row>
    <row r="69" spans="1:142" s="23" customFormat="1" ht="11.9" customHeight="1">
      <c r="A69" s="17" t="s">
        <v>29</v>
      </c>
      <c r="B69" s="18">
        <v>8</v>
      </c>
      <c r="C69" s="57">
        <v>0</v>
      </c>
      <c r="D69" s="18">
        <v>38020</v>
      </c>
      <c r="E69" s="18">
        <v>0</v>
      </c>
      <c r="F69" s="18">
        <f t="shared" si="1"/>
        <v>38020</v>
      </c>
      <c r="G69" s="30"/>
      <c r="H69" s="41"/>
      <c r="I69" s="41"/>
      <c r="J69" s="41"/>
      <c r="K69" s="41"/>
      <c r="L69" s="42"/>
      <c r="M69" s="30"/>
      <c r="N69" s="41"/>
      <c r="O69" s="41"/>
      <c r="P69" s="41"/>
      <c r="Q69" s="41"/>
      <c r="R69" s="41"/>
      <c r="S69" s="30"/>
      <c r="T69" s="41"/>
      <c r="U69" s="41"/>
      <c r="V69" s="41"/>
      <c r="W69" s="41"/>
      <c r="X69" s="42"/>
      <c r="Y69" s="30"/>
      <c r="Z69" s="41"/>
      <c r="AA69" s="41"/>
      <c r="AB69" s="41"/>
      <c r="AC69" s="41"/>
      <c r="AD69" s="41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</row>
    <row r="70" spans="1:142" s="23" customFormat="1" ht="11.9" customHeight="1">
      <c r="A70" s="19" t="s">
        <v>31</v>
      </c>
      <c r="B70" s="57">
        <v>41</v>
      </c>
      <c r="C70" s="57">
        <v>0</v>
      </c>
      <c r="D70" s="57">
        <v>93194</v>
      </c>
      <c r="E70" s="57">
        <v>0</v>
      </c>
      <c r="F70" s="18">
        <f t="shared" si="1"/>
        <v>93194</v>
      </c>
      <c r="G70" s="30"/>
      <c r="H70" s="41"/>
      <c r="I70" s="41"/>
      <c r="J70" s="41"/>
      <c r="K70" s="41"/>
      <c r="L70" s="42"/>
      <c r="M70" s="30"/>
      <c r="N70" s="41"/>
      <c r="O70" s="41"/>
      <c r="P70" s="41"/>
      <c r="Q70" s="41"/>
      <c r="R70" s="41"/>
      <c r="S70" s="30"/>
      <c r="T70" s="41"/>
      <c r="U70" s="41"/>
      <c r="V70" s="41"/>
      <c r="W70" s="41"/>
      <c r="X70" s="42"/>
      <c r="Y70" s="30"/>
      <c r="Z70" s="41"/>
      <c r="AA70" s="41"/>
      <c r="AB70" s="41"/>
      <c r="AC70" s="41"/>
      <c r="AD70" s="41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</row>
    <row r="71" spans="1:142" s="23" customFormat="1" ht="11.9" customHeight="1">
      <c r="A71" s="19" t="s">
        <v>30</v>
      </c>
      <c r="B71" s="57">
        <v>14</v>
      </c>
      <c r="C71" s="57">
        <v>0</v>
      </c>
      <c r="D71" s="57">
        <v>52291</v>
      </c>
      <c r="E71" s="57">
        <v>0</v>
      </c>
      <c r="F71" s="18">
        <f t="shared" si="1"/>
        <v>52291</v>
      </c>
      <c r="G71" s="30"/>
      <c r="H71" s="47"/>
      <c r="I71" s="47"/>
      <c r="J71" s="47"/>
      <c r="K71" s="47"/>
      <c r="L71" s="36"/>
      <c r="M71" s="30"/>
      <c r="N71" s="47"/>
      <c r="O71" s="47"/>
      <c r="P71" s="47"/>
      <c r="Q71" s="47"/>
      <c r="R71" s="47"/>
      <c r="S71" s="30"/>
      <c r="T71" s="47"/>
      <c r="U71" s="47"/>
      <c r="V71" s="47"/>
      <c r="W71" s="47"/>
      <c r="X71" s="36"/>
      <c r="Y71" s="30"/>
      <c r="Z71" s="47"/>
      <c r="AA71" s="47"/>
      <c r="AB71" s="47"/>
      <c r="AC71" s="47"/>
      <c r="AD71" s="47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</row>
    <row r="72" spans="1:142" s="23" customFormat="1" ht="11.9" customHeight="1">
      <c r="A72" s="19" t="s">
        <v>116</v>
      </c>
      <c r="B72" s="57">
        <v>7</v>
      </c>
      <c r="C72" s="57">
        <v>0</v>
      </c>
      <c r="D72" s="57">
        <v>19902</v>
      </c>
      <c r="E72" s="57"/>
      <c r="F72" s="18">
        <f t="shared" si="1"/>
        <v>19902</v>
      </c>
      <c r="G72" s="30"/>
      <c r="H72" s="47"/>
      <c r="I72" s="47"/>
      <c r="J72" s="47"/>
      <c r="K72" s="47"/>
      <c r="L72" s="36"/>
      <c r="M72" s="30"/>
      <c r="N72" s="47"/>
      <c r="O72" s="47"/>
      <c r="P72" s="47"/>
      <c r="Q72" s="47"/>
      <c r="R72" s="47"/>
      <c r="S72" s="30"/>
      <c r="T72" s="47"/>
      <c r="U72" s="47"/>
      <c r="V72" s="47"/>
      <c r="W72" s="47"/>
      <c r="X72" s="36"/>
      <c r="Y72" s="30"/>
      <c r="Z72" s="47"/>
      <c r="AA72" s="47"/>
      <c r="AB72" s="47"/>
      <c r="AC72" s="47"/>
      <c r="AD72" s="47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</row>
    <row r="73" spans="1:142" s="23" customFormat="1" ht="11.9" customHeight="1">
      <c r="A73" s="19" t="s">
        <v>117</v>
      </c>
      <c r="B73" s="57">
        <v>8</v>
      </c>
      <c r="C73" s="57">
        <v>0</v>
      </c>
      <c r="D73" s="57">
        <v>34409</v>
      </c>
      <c r="E73" s="57"/>
      <c r="F73" s="18">
        <f t="shared" si="1"/>
        <v>34409</v>
      </c>
      <c r="G73" s="30"/>
      <c r="H73" s="47"/>
      <c r="I73" s="47"/>
      <c r="J73" s="47"/>
      <c r="K73" s="47"/>
      <c r="L73" s="36"/>
      <c r="M73" s="30"/>
      <c r="N73" s="47"/>
      <c r="O73" s="47"/>
      <c r="P73" s="47"/>
      <c r="Q73" s="47"/>
      <c r="R73" s="47"/>
      <c r="S73" s="30"/>
      <c r="T73" s="47"/>
      <c r="U73" s="47"/>
      <c r="V73" s="47"/>
      <c r="W73" s="47"/>
      <c r="X73" s="36"/>
      <c r="Y73" s="30"/>
      <c r="Z73" s="47"/>
      <c r="AA73" s="47"/>
      <c r="AB73" s="47"/>
      <c r="AC73" s="47"/>
      <c r="AD73" s="47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</row>
    <row r="74" spans="1:142" s="23" customFormat="1" ht="11.9" customHeight="1">
      <c r="A74" s="17" t="s">
        <v>127</v>
      </c>
      <c r="B74" s="18">
        <v>30</v>
      </c>
      <c r="C74" s="18">
        <v>0</v>
      </c>
      <c r="D74" s="18">
        <v>164924</v>
      </c>
      <c r="E74" s="18">
        <v>0</v>
      </c>
      <c r="F74" s="18">
        <f t="shared" ref="F74" si="2">SUM(C74:E74)</f>
        <v>164924</v>
      </c>
      <c r="G74" s="30"/>
      <c r="H74" s="47"/>
      <c r="I74" s="47"/>
      <c r="J74" s="47"/>
      <c r="K74" s="47"/>
      <c r="L74" s="36"/>
      <c r="M74" s="30"/>
      <c r="N74" s="47"/>
      <c r="O74" s="47"/>
      <c r="P74" s="47"/>
      <c r="Q74" s="47"/>
      <c r="R74" s="47"/>
      <c r="S74" s="30"/>
      <c r="T74" s="47"/>
      <c r="U74" s="47"/>
      <c r="V74" s="47"/>
      <c r="W74" s="47"/>
      <c r="X74" s="36"/>
      <c r="Y74" s="30"/>
      <c r="Z74" s="47"/>
      <c r="AA74" s="47"/>
      <c r="AB74" s="47"/>
      <c r="AC74" s="47"/>
      <c r="AD74" s="47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</row>
    <row r="75" spans="1:142" s="23" customFormat="1" ht="11.9" customHeight="1">
      <c r="A75" s="17" t="s">
        <v>32</v>
      </c>
      <c r="B75" s="18">
        <v>10</v>
      </c>
      <c r="C75" s="18">
        <v>0</v>
      </c>
      <c r="D75" s="18">
        <v>71290</v>
      </c>
      <c r="E75" s="18">
        <v>7973</v>
      </c>
      <c r="F75" s="18">
        <f t="shared" si="1"/>
        <v>79263</v>
      </c>
      <c r="G75" s="30"/>
      <c r="H75" s="41"/>
      <c r="I75" s="41"/>
      <c r="J75" s="41"/>
      <c r="K75" s="41"/>
      <c r="L75" s="42"/>
      <c r="M75" s="30"/>
      <c r="N75" s="41"/>
      <c r="O75" s="41"/>
      <c r="P75" s="41"/>
      <c r="Q75" s="41"/>
      <c r="R75" s="41"/>
      <c r="S75" s="30"/>
      <c r="T75" s="41"/>
      <c r="U75" s="41"/>
      <c r="V75" s="41"/>
      <c r="W75" s="41"/>
      <c r="X75" s="42"/>
      <c r="Y75" s="30"/>
      <c r="Z75" s="41"/>
      <c r="AA75" s="41"/>
      <c r="AB75" s="41"/>
      <c r="AC75" s="41"/>
      <c r="AD75" s="41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</row>
    <row r="76" spans="1:142" s="23" customFormat="1" ht="10.5" customHeight="1">
      <c r="A76" s="17" t="s">
        <v>33</v>
      </c>
      <c r="B76" s="18">
        <v>5</v>
      </c>
      <c r="C76" s="18">
        <v>62400</v>
      </c>
      <c r="D76" s="18">
        <v>15600</v>
      </c>
      <c r="E76" s="18">
        <v>0</v>
      </c>
      <c r="F76" s="18">
        <f t="shared" si="1"/>
        <v>78000</v>
      </c>
      <c r="G76" s="30"/>
      <c r="H76" s="41"/>
      <c r="I76" s="41"/>
      <c r="J76" s="41"/>
      <c r="K76" s="41"/>
      <c r="L76" s="42"/>
      <c r="M76" s="30"/>
      <c r="N76" s="41"/>
      <c r="O76" s="41"/>
      <c r="P76" s="41"/>
      <c r="Q76" s="41"/>
      <c r="R76" s="41"/>
      <c r="S76" s="30"/>
      <c r="T76" s="41"/>
      <c r="U76" s="41"/>
      <c r="V76" s="41"/>
      <c r="W76" s="41"/>
      <c r="X76" s="42"/>
      <c r="Y76" s="30"/>
      <c r="Z76" s="41"/>
      <c r="AA76" s="41"/>
      <c r="AB76" s="41"/>
      <c r="AC76" s="41"/>
      <c r="AD76" s="41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</row>
    <row r="77" spans="1:142" s="4" customFormat="1" ht="11.9" customHeight="1">
      <c r="A77" s="17" t="s">
        <v>34</v>
      </c>
      <c r="B77" s="18">
        <v>42</v>
      </c>
      <c r="C77" s="18">
        <v>1550969</v>
      </c>
      <c r="D77" s="18">
        <v>506963</v>
      </c>
      <c r="E77" s="18">
        <v>0</v>
      </c>
      <c r="F77" s="18">
        <f t="shared" si="1"/>
        <v>2057932</v>
      </c>
      <c r="G77" s="30"/>
      <c r="H77" s="41"/>
      <c r="I77" s="41"/>
      <c r="J77" s="41"/>
      <c r="K77" s="41"/>
      <c r="L77" s="42"/>
      <c r="M77" s="30"/>
      <c r="N77" s="41"/>
      <c r="O77" s="41"/>
      <c r="P77" s="41"/>
      <c r="Q77" s="41"/>
      <c r="R77" s="41"/>
      <c r="S77" s="30"/>
      <c r="T77" s="41"/>
      <c r="U77" s="41"/>
      <c r="V77" s="41"/>
      <c r="W77" s="41"/>
      <c r="X77" s="42"/>
      <c r="Y77" s="30"/>
      <c r="Z77" s="41"/>
      <c r="AA77" s="41"/>
      <c r="AB77" s="41"/>
      <c r="AC77" s="41"/>
      <c r="AD77" s="41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</row>
    <row r="78" spans="1:142" s="4" customFormat="1" ht="11.9" customHeight="1">
      <c r="A78" s="17" t="s">
        <v>35</v>
      </c>
      <c r="B78" s="18">
        <v>3</v>
      </c>
      <c r="C78" s="18">
        <v>0</v>
      </c>
      <c r="D78" s="18">
        <v>1526</v>
      </c>
      <c r="E78" s="18">
        <v>0</v>
      </c>
      <c r="F78" s="18">
        <f t="shared" si="1"/>
        <v>1526</v>
      </c>
      <c r="G78" s="30"/>
      <c r="H78" s="40"/>
      <c r="I78" s="40"/>
      <c r="J78" s="40"/>
      <c r="K78" s="40"/>
      <c r="L78" s="40"/>
      <c r="M78" s="30"/>
      <c r="N78" s="40"/>
      <c r="O78" s="40"/>
      <c r="P78" s="40"/>
      <c r="Q78" s="40"/>
      <c r="R78" s="40"/>
      <c r="S78" s="30"/>
      <c r="T78" s="40"/>
      <c r="U78" s="40"/>
      <c r="V78" s="40"/>
      <c r="W78" s="40"/>
      <c r="X78" s="40"/>
      <c r="Y78" s="30"/>
      <c r="Z78" s="40"/>
      <c r="AA78" s="40"/>
      <c r="AB78" s="40"/>
      <c r="AC78" s="40"/>
      <c r="AD78" s="40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</row>
    <row r="79" spans="1:142" s="4" customFormat="1" ht="11.9" customHeight="1">
      <c r="A79" s="17" t="s">
        <v>36</v>
      </c>
      <c r="B79" s="18">
        <v>2</v>
      </c>
      <c r="C79" s="18">
        <v>0</v>
      </c>
      <c r="D79" s="18">
        <v>3200</v>
      </c>
      <c r="E79" s="18">
        <v>0</v>
      </c>
      <c r="F79" s="18">
        <f t="shared" si="1"/>
        <v>3200</v>
      </c>
      <c r="G79" s="30"/>
      <c r="H79" s="40"/>
      <c r="I79" s="40"/>
      <c r="J79" s="30"/>
      <c r="K79" s="30"/>
      <c r="L79" s="30"/>
      <c r="M79" s="30"/>
      <c r="N79" s="40"/>
      <c r="O79" s="40"/>
      <c r="P79" s="30"/>
      <c r="Q79" s="30"/>
      <c r="R79" s="30"/>
      <c r="S79" s="30"/>
      <c r="T79" s="40"/>
      <c r="U79" s="40"/>
      <c r="V79" s="30"/>
      <c r="W79" s="30"/>
      <c r="X79" s="30"/>
      <c r="Y79" s="30"/>
      <c r="Z79" s="40"/>
      <c r="AA79" s="40"/>
      <c r="AB79" s="30"/>
      <c r="AC79" s="30"/>
      <c r="AD79" s="30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</row>
    <row r="80" spans="1:142" s="4" customFormat="1" ht="11.9" customHeight="1">
      <c r="A80" s="17" t="s">
        <v>37</v>
      </c>
      <c r="B80" s="18">
        <v>23</v>
      </c>
      <c r="C80" s="18">
        <v>0</v>
      </c>
      <c r="D80" s="18">
        <v>70189</v>
      </c>
      <c r="E80" s="18">
        <v>0</v>
      </c>
      <c r="F80" s="18">
        <f t="shared" si="1"/>
        <v>70189</v>
      </c>
      <c r="G80" s="30"/>
      <c r="H80" s="41"/>
      <c r="I80" s="41"/>
      <c r="J80" s="41"/>
      <c r="K80" s="41"/>
      <c r="L80" s="42"/>
      <c r="M80" s="30"/>
      <c r="N80" s="41"/>
      <c r="O80" s="41"/>
      <c r="P80" s="41"/>
      <c r="Q80" s="41"/>
      <c r="R80" s="41"/>
      <c r="S80" s="30"/>
      <c r="T80" s="41"/>
      <c r="U80" s="41"/>
      <c r="V80" s="41"/>
      <c r="W80" s="41"/>
      <c r="X80" s="42"/>
      <c r="Y80" s="30"/>
      <c r="Z80" s="41"/>
      <c r="AA80" s="41"/>
      <c r="AB80" s="41"/>
      <c r="AC80" s="41"/>
      <c r="AD80" s="41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</row>
    <row r="81" spans="1:142" s="4" customFormat="1" ht="11.5" customHeight="1">
      <c r="A81" s="17" t="s">
        <v>38</v>
      </c>
      <c r="B81" s="18">
        <v>2</v>
      </c>
      <c r="C81" s="18">
        <v>0</v>
      </c>
      <c r="D81" s="18">
        <v>10706</v>
      </c>
      <c r="E81" s="18">
        <v>0</v>
      </c>
      <c r="F81" s="18">
        <f t="shared" si="1"/>
        <v>10706</v>
      </c>
      <c r="G81" s="30"/>
      <c r="H81" s="41"/>
      <c r="I81" s="41"/>
      <c r="J81" s="41"/>
      <c r="K81" s="41"/>
      <c r="L81" s="42"/>
      <c r="M81" s="30"/>
      <c r="N81" s="41"/>
      <c r="O81" s="41"/>
      <c r="P81" s="41"/>
      <c r="Q81" s="41"/>
      <c r="R81" s="41"/>
      <c r="S81" s="30"/>
      <c r="T81" s="41"/>
      <c r="U81" s="41"/>
      <c r="V81" s="41"/>
      <c r="W81" s="41"/>
      <c r="X81" s="42"/>
      <c r="Y81" s="30"/>
      <c r="Z81" s="41"/>
      <c r="AA81" s="41"/>
      <c r="AB81" s="41"/>
      <c r="AC81" s="41"/>
      <c r="AD81" s="4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</row>
    <row r="82" spans="1:142" s="4" customFormat="1" ht="12.75" customHeight="1">
      <c r="A82" s="19"/>
      <c r="B82" s="16"/>
      <c r="C82" s="16"/>
      <c r="D82" s="16"/>
      <c r="E82" s="16"/>
      <c r="F82" s="16"/>
      <c r="G82" s="50"/>
      <c r="H82" s="49"/>
      <c r="I82" s="49"/>
      <c r="J82" s="49"/>
      <c r="K82" s="49"/>
      <c r="L82" s="50"/>
      <c r="M82" s="48"/>
      <c r="N82" s="49"/>
      <c r="O82" s="49"/>
      <c r="P82" s="49"/>
      <c r="Q82" s="49"/>
      <c r="R82" s="49"/>
      <c r="S82" s="48"/>
      <c r="T82" s="49"/>
      <c r="U82" s="49"/>
      <c r="V82" s="49"/>
      <c r="W82" s="49"/>
      <c r="X82" s="50"/>
      <c r="Y82" s="48"/>
      <c r="Z82" s="49"/>
      <c r="AA82" s="49"/>
      <c r="AB82" s="49"/>
      <c r="AC82" s="49"/>
      <c r="AD82" s="49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</row>
    <row r="83" spans="1:142" s="4" customFormat="1" ht="12.75" customHeight="1">
      <c r="A83" s="72" t="s">
        <v>139</v>
      </c>
      <c r="B83" s="15">
        <f>SUM(B84:B143)</f>
        <v>629</v>
      </c>
      <c r="C83" s="15">
        <f>SUM(C84:C143)</f>
        <v>1437503</v>
      </c>
      <c r="D83" s="15">
        <f>SUM(D84:D143)</f>
        <v>2957175</v>
      </c>
      <c r="E83" s="15">
        <f>SUM(E84:E143)</f>
        <v>83882</v>
      </c>
      <c r="F83" s="15">
        <f>SUM(F84:F143)</f>
        <v>4478560</v>
      </c>
      <c r="G83" s="50"/>
      <c r="H83" s="49"/>
      <c r="I83" s="49"/>
      <c r="J83" s="49"/>
      <c r="K83" s="49"/>
      <c r="L83" s="50"/>
      <c r="M83" s="48"/>
      <c r="N83" s="49"/>
      <c r="O83" s="49"/>
      <c r="P83" s="49"/>
      <c r="Q83" s="49"/>
      <c r="R83" s="49"/>
      <c r="S83" s="48"/>
      <c r="T83" s="49"/>
      <c r="U83" s="49"/>
      <c r="V83" s="49"/>
      <c r="W83" s="49"/>
      <c r="X83" s="50"/>
      <c r="Y83" s="48"/>
      <c r="Z83" s="49"/>
      <c r="AA83" s="49"/>
      <c r="AB83" s="49"/>
      <c r="AC83" s="49"/>
      <c r="AD83" s="49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</row>
    <row r="84" spans="1:142" s="4" customFormat="1" ht="12.75" customHeight="1">
      <c r="A84" s="17" t="s">
        <v>52</v>
      </c>
      <c r="B84" s="18">
        <v>18</v>
      </c>
      <c r="C84" s="18">
        <v>0</v>
      </c>
      <c r="D84" s="18">
        <v>0</v>
      </c>
      <c r="E84" s="18">
        <v>2117</v>
      </c>
      <c r="F84" s="18">
        <f t="shared" ref="F84:F143" si="3">SUM(C84:E84)</f>
        <v>2117</v>
      </c>
      <c r="G84" s="50"/>
      <c r="H84" s="49"/>
      <c r="I84" s="49"/>
      <c r="J84" s="49"/>
      <c r="K84" s="49"/>
      <c r="L84" s="50"/>
      <c r="M84" s="48"/>
      <c r="N84" s="49"/>
      <c r="O84" s="49"/>
      <c r="P84" s="49"/>
      <c r="Q84" s="49"/>
      <c r="R84" s="49"/>
      <c r="S84" s="48"/>
      <c r="T84" s="49"/>
      <c r="U84" s="49"/>
      <c r="V84" s="49"/>
      <c r="W84" s="49"/>
      <c r="X84" s="50"/>
      <c r="Y84" s="48"/>
      <c r="Z84" s="49"/>
      <c r="AA84" s="49"/>
      <c r="AB84" s="49"/>
      <c r="AC84" s="49"/>
      <c r="AD84" s="49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</row>
    <row r="85" spans="1:142" s="4" customFormat="1" ht="12.75" customHeight="1">
      <c r="A85" s="17" t="s">
        <v>53</v>
      </c>
      <c r="B85" s="18">
        <v>6</v>
      </c>
      <c r="C85" s="18">
        <v>0</v>
      </c>
      <c r="D85" s="18">
        <v>3042</v>
      </c>
      <c r="E85" s="18">
        <v>0</v>
      </c>
      <c r="F85" s="18">
        <f t="shared" si="3"/>
        <v>3042</v>
      </c>
      <c r="G85" s="48"/>
      <c r="H85" s="49"/>
      <c r="I85" s="49"/>
      <c r="J85" s="49"/>
      <c r="K85" s="49"/>
      <c r="L85" s="50"/>
      <c r="M85" s="48"/>
      <c r="N85" s="49"/>
      <c r="O85" s="49"/>
      <c r="P85" s="49"/>
      <c r="Q85" s="49"/>
      <c r="R85" s="49"/>
      <c r="S85" s="48"/>
      <c r="T85" s="49"/>
      <c r="U85" s="49"/>
      <c r="V85" s="49"/>
      <c r="W85" s="49"/>
      <c r="X85" s="50"/>
      <c r="Y85" s="48"/>
      <c r="Z85" s="49"/>
      <c r="AA85" s="49"/>
      <c r="AB85" s="49"/>
      <c r="AC85" s="49"/>
      <c r="AD85" s="49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</row>
    <row r="86" spans="1:142" s="4" customFormat="1" ht="11.9" customHeight="1">
      <c r="A86" s="17" t="s">
        <v>54</v>
      </c>
      <c r="B86" s="18">
        <v>6</v>
      </c>
      <c r="C86" s="18">
        <v>0</v>
      </c>
      <c r="D86" s="18">
        <v>2364</v>
      </c>
      <c r="E86" s="18">
        <v>0</v>
      </c>
      <c r="F86" s="18">
        <f t="shared" si="3"/>
        <v>2364</v>
      </c>
      <c r="G86" s="30"/>
      <c r="H86" s="41"/>
      <c r="I86" s="41"/>
      <c r="J86" s="41"/>
      <c r="K86" s="41"/>
      <c r="L86" s="42"/>
      <c r="M86" s="30"/>
      <c r="N86" s="51"/>
      <c r="O86" s="41"/>
      <c r="P86" s="51"/>
      <c r="Q86" s="41"/>
      <c r="R86" s="41"/>
      <c r="S86" s="30"/>
      <c r="T86" s="41"/>
      <c r="U86" s="41"/>
      <c r="V86" s="41"/>
      <c r="W86" s="41"/>
      <c r="X86" s="42"/>
      <c r="Y86" s="30"/>
      <c r="Z86" s="51"/>
      <c r="AA86" s="41"/>
      <c r="AB86" s="51"/>
      <c r="AC86" s="41"/>
      <c r="AD86" s="41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</row>
    <row r="87" spans="1:142" s="21" customFormat="1" ht="11.9" customHeight="1">
      <c r="A87" s="17" t="s">
        <v>55</v>
      </c>
      <c r="B87" s="18">
        <v>24</v>
      </c>
      <c r="C87" s="18">
        <v>0</v>
      </c>
      <c r="D87" s="18">
        <v>199978</v>
      </c>
      <c r="E87" s="18">
        <v>6380</v>
      </c>
      <c r="F87" s="18">
        <f t="shared" si="3"/>
        <v>206358</v>
      </c>
      <c r="G87" s="30"/>
      <c r="H87" s="41"/>
      <c r="I87" s="41"/>
      <c r="J87" s="41"/>
      <c r="K87" s="41"/>
      <c r="L87" s="42"/>
      <c r="M87" s="30"/>
      <c r="N87" s="41"/>
      <c r="O87" s="41"/>
      <c r="P87" s="41"/>
      <c r="Q87" s="41"/>
      <c r="R87" s="41"/>
      <c r="S87" s="30"/>
      <c r="T87" s="41"/>
      <c r="U87" s="41"/>
      <c r="V87" s="41"/>
      <c r="W87" s="41"/>
      <c r="X87" s="42"/>
      <c r="Y87" s="30"/>
      <c r="Z87" s="41"/>
      <c r="AA87" s="41"/>
      <c r="AB87" s="41"/>
      <c r="AC87" s="41"/>
      <c r="AD87" s="41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</row>
    <row r="88" spans="1:142" s="21" customFormat="1" ht="11.9" customHeight="1">
      <c r="A88" s="17" t="s">
        <v>112</v>
      </c>
      <c r="B88" s="18">
        <v>7</v>
      </c>
      <c r="C88" s="18">
        <v>0</v>
      </c>
      <c r="D88" s="18">
        <v>643</v>
      </c>
      <c r="E88" s="18">
        <v>0</v>
      </c>
      <c r="F88" s="18">
        <f t="shared" si="3"/>
        <v>643</v>
      </c>
      <c r="G88" s="30"/>
      <c r="H88" s="41"/>
      <c r="I88" s="41"/>
      <c r="J88" s="41"/>
      <c r="K88" s="41"/>
      <c r="L88" s="42"/>
      <c r="M88" s="30"/>
      <c r="N88" s="41"/>
      <c r="O88" s="41"/>
      <c r="P88" s="41"/>
      <c r="Q88" s="41"/>
      <c r="R88" s="41"/>
      <c r="S88" s="30"/>
      <c r="T88" s="41"/>
      <c r="U88" s="41"/>
      <c r="V88" s="41"/>
      <c r="W88" s="41"/>
      <c r="X88" s="42"/>
      <c r="Y88" s="30"/>
      <c r="Z88" s="41"/>
      <c r="AA88" s="41"/>
      <c r="AB88" s="41"/>
      <c r="AC88" s="41"/>
      <c r="AD88" s="41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</row>
    <row r="89" spans="1:142" s="4" customFormat="1" ht="11.9" customHeight="1">
      <c r="A89" s="19" t="s">
        <v>56</v>
      </c>
      <c r="B89" s="18">
        <v>22</v>
      </c>
      <c r="C89" s="18">
        <v>0</v>
      </c>
      <c r="D89" s="18">
        <v>0</v>
      </c>
      <c r="E89" s="18">
        <v>2581</v>
      </c>
      <c r="F89" s="18">
        <f t="shared" si="3"/>
        <v>2581</v>
      </c>
      <c r="G89" s="30"/>
      <c r="H89" s="41"/>
      <c r="I89" s="41"/>
      <c r="J89" s="41"/>
      <c r="K89" s="41"/>
      <c r="L89" s="42"/>
      <c r="M89" s="30"/>
      <c r="N89" s="41"/>
      <c r="O89" s="41"/>
      <c r="P89" s="41"/>
      <c r="Q89" s="41"/>
      <c r="R89" s="41"/>
      <c r="S89" s="30"/>
      <c r="T89" s="41"/>
      <c r="U89" s="41"/>
      <c r="V89" s="41"/>
      <c r="W89" s="41"/>
      <c r="X89" s="42"/>
      <c r="Y89" s="30"/>
      <c r="Z89" s="41"/>
      <c r="AA89" s="41"/>
      <c r="AB89" s="41"/>
      <c r="AC89" s="41"/>
      <c r="AD89" s="41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</row>
    <row r="90" spans="1:142" s="4" customFormat="1" ht="11.9" customHeight="1">
      <c r="A90" s="17" t="s">
        <v>57</v>
      </c>
      <c r="B90" s="18">
        <v>10</v>
      </c>
      <c r="C90" s="18">
        <v>0</v>
      </c>
      <c r="D90" s="18">
        <v>38344</v>
      </c>
      <c r="E90" s="18">
        <v>0</v>
      </c>
      <c r="F90" s="18">
        <f t="shared" si="3"/>
        <v>38344</v>
      </c>
      <c r="G90" s="30"/>
      <c r="H90" s="41"/>
      <c r="I90" s="41"/>
      <c r="J90" s="52"/>
      <c r="K90" s="41"/>
      <c r="L90" s="42"/>
      <c r="M90" s="30"/>
      <c r="N90" s="41"/>
      <c r="O90" s="41"/>
      <c r="P90" s="41"/>
      <c r="Q90" s="41"/>
      <c r="R90" s="41"/>
      <c r="S90" s="30"/>
      <c r="T90" s="41"/>
      <c r="U90" s="41"/>
      <c r="V90" s="52"/>
      <c r="W90" s="41"/>
      <c r="X90" s="42"/>
      <c r="Y90" s="30"/>
      <c r="Z90" s="41"/>
      <c r="AA90" s="41"/>
      <c r="AB90" s="41"/>
      <c r="AC90" s="41"/>
      <c r="AD90" s="41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</row>
    <row r="91" spans="1:142" s="4" customFormat="1" ht="11.9" customHeight="1">
      <c r="A91" s="17" t="s">
        <v>58</v>
      </c>
      <c r="B91" s="18">
        <v>10</v>
      </c>
      <c r="C91" s="18">
        <v>0</v>
      </c>
      <c r="D91" s="18">
        <v>72351</v>
      </c>
      <c r="E91" s="18">
        <v>9528</v>
      </c>
      <c r="F91" s="18">
        <f t="shared" si="3"/>
        <v>81879</v>
      </c>
      <c r="G91" s="30"/>
      <c r="H91" s="41"/>
      <c r="I91" s="41"/>
      <c r="J91" s="52"/>
      <c r="K91" s="41"/>
      <c r="L91" s="42"/>
      <c r="M91" s="30"/>
      <c r="N91" s="41"/>
      <c r="O91" s="41"/>
      <c r="P91" s="41"/>
      <c r="Q91" s="41"/>
      <c r="R91" s="41"/>
      <c r="S91" s="30"/>
      <c r="T91" s="41"/>
      <c r="U91" s="41"/>
      <c r="V91" s="52"/>
      <c r="W91" s="41"/>
      <c r="X91" s="42"/>
      <c r="Y91" s="30"/>
      <c r="Z91" s="41"/>
      <c r="AA91" s="41"/>
      <c r="AB91" s="41"/>
      <c r="AC91" s="41"/>
      <c r="AD91" s="4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</row>
    <row r="92" spans="1:142" s="4" customFormat="1" ht="11.9" customHeight="1">
      <c r="A92" s="17" t="s">
        <v>59</v>
      </c>
      <c r="B92" s="18">
        <v>12</v>
      </c>
      <c r="C92" s="18">
        <v>0</v>
      </c>
      <c r="D92" s="18">
        <v>36417</v>
      </c>
      <c r="E92" s="18">
        <v>0</v>
      </c>
      <c r="F92" s="18">
        <f t="shared" si="3"/>
        <v>36417</v>
      </c>
      <c r="G92" s="30"/>
      <c r="H92" s="41"/>
      <c r="I92" s="41"/>
      <c r="J92" s="41"/>
      <c r="K92" s="41"/>
      <c r="L92" s="42"/>
      <c r="M92" s="30"/>
      <c r="N92" s="41"/>
      <c r="O92" s="41"/>
      <c r="P92" s="41"/>
      <c r="Q92" s="41"/>
      <c r="R92" s="41"/>
      <c r="S92" s="30"/>
      <c r="T92" s="41"/>
      <c r="U92" s="41"/>
      <c r="V92" s="41"/>
      <c r="W92" s="41"/>
      <c r="X92" s="42"/>
      <c r="Y92" s="30"/>
      <c r="Z92" s="41"/>
      <c r="AA92" s="41"/>
      <c r="AB92" s="41"/>
      <c r="AC92" s="41"/>
      <c r="AD92" s="41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</row>
    <row r="93" spans="1:142" s="4" customFormat="1" ht="11.9" customHeight="1">
      <c r="A93" s="17" t="s">
        <v>60</v>
      </c>
      <c r="B93" s="18">
        <v>8</v>
      </c>
      <c r="C93" s="18">
        <v>0</v>
      </c>
      <c r="D93" s="18">
        <v>8685</v>
      </c>
      <c r="E93" s="18" t="s">
        <v>2</v>
      </c>
      <c r="F93" s="18">
        <f t="shared" si="3"/>
        <v>8685</v>
      </c>
      <c r="G93" s="30"/>
      <c r="H93" s="41"/>
      <c r="I93" s="41"/>
      <c r="J93" s="41"/>
      <c r="K93" s="41"/>
      <c r="L93" s="42"/>
      <c r="M93" s="30"/>
      <c r="N93" s="41"/>
      <c r="O93" s="41"/>
      <c r="P93" s="41"/>
      <c r="Q93" s="41"/>
      <c r="R93" s="41"/>
      <c r="S93" s="30"/>
      <c r="T93" s="41"/>
      <c r="U93" s="41"/>
      <c r="V93" s="41"/>
      <c r="W93" s="41"/>
      <c r="X93" s="42"/>
      <c r="Y93" s="30"/>
      <c r="Z93" s="41"/>
      <c r="AA93" s="41"/>
      <c r="AB93" s="41"/>
      <c r="AC93" s="41"/>
      <c r="AD93" s="41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</row>
    <row r="94" spans="1:142" s="4" customFormat="1" ht="11.9" customHeight="1">
      <c r="A94" s="17" t="s">
        <v>61</v>
      </c>
      <c r="B94" s="18">
        <v>15</v>
      </c>
      <c r="C94" s="18">
        <v>47473</v>
      </c>
      <c r="D94" s="18">
        <v>113635</v>
      </c>
      <c r="E94" s="18">
        <v>0</v>
      </c>
      <c r="F94" s="18">
        <f t="shared" si="3"/>
        <v>161108</v>
      </c>
      <c r="G94" s="30"/>
      <c r="H94" s="41"/>
      <c r="I94" s="41"/>
      <c r="J94" s="41"/>
      <c r="K94" s="41"/>
      <c r="L94" s="42"/>
      <c r="M94" s="30"/>
      <c r="N94" s="41"/>
      <c r="O94" s="41"/>
      <c r="P94" s="41"/>
      <c r="Q94" s="41"/>
      <c r="R94" s="41"/>
      <c r="S94" s="30"/>
      <c r="T94" s="41"/>
      <c r="U94" s="41"/>
      <c r="V94" s="41"/>
      <c r="W94" s="41"/>
      <c r="X94" s="42"/>
      <c r="Y94" s="30"/>
      <c r="Z94" s="41"/>
      <c r="AA94" s="41"/>
      <c r="AB94" s="41"/>
      <c r="AC94" s="41"/>
      <c r="AD94" s="41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</row>
    <row r="95" spans="1:142" s="23" customFormat="1" ht="11.9" customHeight="1">
      <c r="A95" s="17" t="s">
        <v>62</v>
      </c>
      <c r="B95" s="18">
        <v>10</v>
      </c>
      <c r="C95" s="18">
        <v>449413</v>
      </c>
      <c r="D95" s="18">
        <v>102035</v>
      </c>
      <c r="E95" s="18">
        <v>0</v>
      </c>
      <c r="F95" s="18">
        <f t="shared" si="3"/>
        <v>551448</v>
      </c>
      <c r="G95" s="30"/>
      <c r="H95" s="41"/>
      <c r="I95" s="41"/>
      <c r="J95" s="41"/>
      <c r="K95" s="41"/>
      <c r="L95" s="42"/>
      <c r="M95" s="30"/>
      <c r="N95" s="41"/>
      <c r="O95" s="41"/>
      <c r="P95" s="41"/>
      <c r="Q95" s="41"/>
      <c r="R95" s="41"/>
      <c r="S95" s="30"/>
      <c r="T95" s="41"/>
      <c r="U95" s="41"/>
      <c r="V95" s="41"/>
      <c r="W95" s="41"/>
      <c r="X95" s="42"/>
      <c r="Y95" s="30"/>
      <c r="Z95" s="41"/>
      <c r="AA95" s="41"/>
      <c r="AB95" s="41"/>
      <c r="AC95" s="41"/>
      <c r="AD95" s="41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</row>
    <row r="96" spans="1:142" s="23" customFormat="1" ht="11.9" customHeight="1">
      <c r="A96" s="17" t="s">
        <v>107</v>
      </c>
      <c r="B96" s="18">
        <v>9</v>
      </c>
      <c r="C96" s="18">
        <v>0</v>
      </c>
      <c r="D96" s="18">
        <v>12424</v>
      </c>
      <c r="E96" s="18">
        <v>0</v>
      </c>
      <c r="F96" s="18">
        <f t="shared" si="3"/>
        <v>12424</v>
      </c>
      <c r="G96" s="30"/>
      <c r="H96" s="41"/>
      <c r="I96" s="41"/>
      <c r="J96" s="41"/>
      <c r="K96" s="41"/>
      <c r="L96" s="42"/>
      <c r="M96" s="30"/>
      <c r="N96" s="41"/>
      <c r="O96" s="41"/>
      <c r="P96" s="41"/>
      <c r="Q96" s="41"/>
      <c r="R96" s="41"/>
      <c r="S96" s="30"/>
      <c r="T96" s="41"/>
      <c r="U96" s="41"/>
      <c r="V96" s="41"/>
      <c r="W96" s="41"/>
      <c r="X96" s="42"/>
      <c r="Y96" s="30"/>
      <c r="Z96" s="41"/>
      <c r="AA96" s="41"/>
      <c r="AB96" s="41"/>
      <c r="AC96" s="41"/>
      <c r="AD96" s="41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</row>
    <row r="97" spans="1:142" s="23" customFormat="1" ht="11.9" customHeight="1">
      <c r="A97" s="17" t="s">
        <v>118</v>
      </c>
      <c r="B97" s="18">
        <v>8</v>
      </c>
      <c r="C97" s="18">
        <v>0</v>
      </c>
      <c r="D97" s="18">
        <v>5914</v>
      </c>
      <c r="E97" s="18">
        <v>0</v>
      </c>
      <c r="F97" s="18">
        <f t="shared" si="3"/>
        <v>5914</v>
      </c>
      <c r="G97" s="30"/>
      <c r="H97" s="41"/>
      <c r="I97" s="41"/>
      <c r="J97" s="41"/>
      <c r="K97" s="41"/>
      <c r="L97" s="42"/>
      <c r="M97" s="30"/>
      <c r="N97" s="41"/>
      <c r="O97" s="41"/>
      <c r="P97" s="41"/>
      <c r="Q97" s="41"/>
      <c r="R97" s="41"/>
      <c r="S97" s="30"/>
      <c r="T97" s="41"/>
      <c r="U97" s="41"/>
      <c r="V97" s="41"/>
      <c r="W97" s="41"/>
      <c r="X97" s="42"/>
      <c r="Y97" s="30"/>
      <c r="Z97" s="41"/>
      <c r="AA97" s="41"/>
      <c r="AB97" s="41"/>
      <c r="AC97" s="41"/>
      <c r="AD97" s="41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</row>
    <row r="98" spans="1:142" s="23" customFormat="1" ht="11.9" customHeight="1">
      <c r="A98" s="17" t="s">
        <v>63</v>
      </c>
      <c r="B98" s="18">
        <v>9</v>
      </c>
      <c r="C98" s="18">
        <v>0</v>
      </c>
      <c r="D98" s="18">
        <v>18993</v>
      </c>
      <c r="E98" s="18">
        <v>0</v>
      </c>
      <c r="F98" s="18">
        <f t="shared" si="3"/>
        <v>18993</v>
      </c>
      <c r="G98" s="30"/>
      <c r="H98" s="41"/>
      <c r="I98" s="41"/>
      <c r="J98" s="41"/>
      <c r="K98" s="41"/>
      <c r="L98" s="42"/>
      <c r="M98" s="30"/>
      <c r="N98" s="41"/>
      <c r="O98" s="41"/>
      <c r="P98" s="41"/>
      <c r="Q98" s="41"/>
      <c r="R98" s="41"/>
      <c r="S98" s="30"/>
      <c r="T98" s="41"/>
      <c r="U98" s="41"/>
      <c r="V98" s="41"/>
      <c r="W98" s="41"/>
      <c r="X98" s="42"/>
      <c r="Y98" s="30"/>
      <c r="Z98" s="41"/>
      <c r="AA98" s="41"/>
      <c r="AB98" s="41"/>
      <c r="AC98" s="41"/>
      <c r="AD98" s="41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</row>
    <row r="99" spans="1:142" s="4" customFormat="1" ht="11.9" customHeight="1">
      <c r="A99" s="17" t="s">
        <v>100</v>
      </c>
      <c r="B99" s="18">
        <v>14</v>
      </c>
      <c r="C99" s="18">
        <v>453756</v>
      </c>
      <c r="D99" s="18">
        <v>595236</v>
      </c>
      <c r="E99" s="18">
        <v>0</v>
      </c>
      <c r="F99" s="18">
        <f t="shared" si="3"/>
        <v>1048992</v>
      </c>
      <c r="G99" s="30"/>
      <c r="H99" s="41"/>
      <c r="I99" s="41"/>
      <c r="J99" s="41"/>
      <c r="K99" s="41"/>
      <c r="L99" s="42"/>
      <c r="M99" s="30"/>
      <c r="N99" s="41"/>
      <c r="O99" s="41"/>
      <c r="P99" s="41"/>
      <c r="Q99" s="41"/>
      <c r="R99" s="41"/>
      <c r="S99" s="30"/>
      <c r="T99" s="41"/>
      <c r="U99" s="41"/>
      <c r="V99" s="41"/>
      <c r="W99" s="41"/>
      <c r="X99" s="42"/>
      <c r="Y99" s="30"/>
      <c r="Z99" s="41"/>
      <c r="AA99" s="41"/>
      <c r="AB99" s="41"/>
      <c r="AC99" s="41"/>
      <c r="AD99" s="41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</row>
    <row r="100" spans="1:142" s="4" customFormat="1" ht="11.9" customHeight="1">
      <c r="A100" s="17" t="s">
        <v>64</v>
      </c>
      <c r="B100" s="18">
        <v>11</v>
      </c>
      <c r="C100" s="18">
        <v>0</v>
      </c>
      <c r="D100" s="18">
        <v>20983</v>
      </c>
      <c r="E100" s="18">
        <v>0</v>
      </c>
      <c r="F100" s="18">
        <f t="shared" si="3"/>
        <v>20983</v>
      </c>
      <c r="G100" s="30"/>
      <c r="H100" s="41"/>
      <c r="I100" s="41"/>
      <c r="J100" s="41"/>
      <c r="K100" s="41"/>
      <c r="L100" s="42"/>
      <c r="M100" s="30"/>
      <c r="N100" s="41"/>
      <c r="O100" s="41"/>
      <c r="P100" s="41"/>
      <c r="Q100" s="41"/>
      <c r="R100" s="41"/>
      <c r="S100" s="30"/>
      <c r="T100" s="41"/>
      <c r="U100" s="41"/>
      <c r="V100" s="41"/>
      <c r="W100" s="41"/>
      <c r="X100" s="42"/>
      <c r="Y100" s="30"/>
      <c r="Z100" s="41"/>
      <c r="AA100" s="41"/>
      <c r="AB100" s="41"/>
      <c r="AC100" s="41"/>
      <c r="AD100" s="41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</row>
    <row r="101" spans="1:142" s="4" customFormat="1" ht="11.9" customHeight="1">
      <c r="A101" s="17" t="s">
        <v>108</v>
      </c>
      <c r="B101" s="18">
        <v>3</v>
      </c>
      <c r="C101" s="18">
        <v>0</v>
      </c>
      <c r="D101" s="18">
        <v>45420</v>
      </c>
      <c r="E101" s="18">
        <v>0</v>
      </c>
      <c r="F101" s="18">
        <f t="shared" si="3"/>
        <v>45420</v>
      </c>
      <c r="G101" s="30"/>
      <c r="H101" s="41"/>
      <c r="I101" s="41"/>
      <c r="J101" s="41"/>
      <c r="K101" s="41"/>
      <c r="L101" s="42"/>
      <c r="M101" s="30"/>
      <c r="N101" s="41"/>
      <c r="O101" s="41"/>
      <c r="P101" s="41"/>
      <c r="Q101" s="41"/>
      <c r="R101" s="41"/>
      <c r="S101" s="30"/>
      <c r="T101" s="41"/>
      <c r="U101" s="41"/>
      <c r="V101" s="41"/>
      <c r="W101" s="41"/>
      <c r="X101" s="42"/>
      <c r="Y101" s="30"/>
      <c r="Z101" s="41"/>
      <c r="AA101" s="41"/>
      <c r="AB101" s="41"/>
      <c r="AC101" s="41"/>
      <c r="AD101" s="4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</row>
    <row r="102" spans="1:142" s="4" customFormat="1" ht="11.9" customHeight="1">
      <c r="A102" s="19" t="s">
        <v>65</v>
      </c>
      <c r="B102" s="57">
        <v>8</v>
      </c>
      <c r="C102" s="57">
        <v>0</v>
      </c>
      <c r="D102" s="57">
        <v>14856</v>
      </c>
      <c r="E102" s="57">
        <v>0</v>
      </c>
      <c r="F102" s="18">
        <f t="shared" si="3"/>
        <v>14856</v>
      </c>
      <c r="G102" s="30"/>
      <c r="H102" s="41"/>
      <c r="I102" s="41"/>
      <c r="J102" s="41"/>
      <c r="K102" s="41"/>
      <c r="L102" s="42"/>
      <c r="M102" s="30"/>
      <c r="N102" s="41"/>
      <c r="O102" s="41"/>
      <c r="P102" s="41"/>
      <c r="Q102" s="41"/>
      <c r="R102" s="41"/>
      <c r="S102" s="30"/>
      <c r="T102" s="41"/>
      <c r="U102" s="41"/>
      <c r="V102" s="41"/>
      <c r="W102" s="41"/>
      <c r="X102" s="42"/>
      <c r="Y102" s="30"/>
      <c r="Z102" s="41"/>
      <c r="AA102" s="41"/>
      <c r="AB102" s="41"/>
      <c r="AC102" s="41"/>
      <c r="AD102" s="41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</row>
    <row r="103" spans="1:142" s="4" customFormat="1" ht="11.9" customHeight="1">
      <c r="A103" s="17" t="s">
        <v>66</v>
      </c>
      <c r="B103" s="18">
        <v>24</v>
      </c>
      <c r="C103" s="18">
        <v>1136</v>
      </c>
      <c r="D103" s="18">
        <v>165040</v>
      </c>
      <c r="E103" s="18">
        <v>0</v>
      </c>
      <c r="F103" s="18">
        <f t="shared" si="3"/>
        <v>166176</v>
      </c>
      <c r="G103" s="30"/>
      <c r="H103" s="41"/>
      <c r="I103" s="41"/>
      <c r="J103" s="41"/>
      <c r="K103" s="41"/>
      <c r="L103" s="42"/>
      <c r="M103" s="30"/>
      <c r="N103" s="41"/>
      <c r="O103" s="41"/>
      <c r="P103" s="41"/>
      <c r="Q103" s="41"/>
      <c r="R103" s="41"/>
      <c r="S103" s="30"/>
      <c r="T103" s="41"/>
      <c r="U103" s="41"/>
      <c r="V103" s="41"/>
      <c r="W103" s="41"/>
      <c r="X103" s="42"/>
      <c r="Y103" s="30"/>
      <c r="Z103" s="41"/>
      <c r="AA103" s="41"/>
      <c r="AB103" s="41"/>
      <c r="AC103" s="41"/>
      <c r="AD103" s="41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</row>
    <row r="104" spans="1:142" s="4" customFormat="1" ht="11.9" customHeight="1">
      <c r="A104" s="17" t="s">
        <v>67</v>
      </c>
      <c r="B104" s="18">
        <v>14</v>
      </c>
      <c r="C104" s="18">
        <v>0</v>
      </c>
      <c r="D104" s="18">
        <v>24050</v>
      </c>
      <c r="E104" s="18">
        <v>4798</v>
      </c>
      <c r="F104" s="18">
        <f t="shared" si="3"/>
        <v>28848</v>
      </c>
      <c r="G104" s="30"/>
      <c r="H104" s="41"/>
      <c r="I104" s="41"/>
      <c r="J104" s="41"/>
      <c r="K104" s="41"/>
      <c r="L104" s="41"/>
      <c r="M104" s="30"/>
      <c r="N104" s="41"/>
      <c r="O104" s="41"/>
      <c r="P104" s="41"/>
      <c r="Q104" s="41"/>
      <c r="R104" s="41"/>
      <c r="S104" s="30"/>
      <c r="T104" s="41"/>
      <c r="U104" s="41"/>
      <c r="V104" s="41"/>
      <c r="W104" s="41"/>
      <c r="X104" s="41"/>
      <c r="Y104" s="30"/>
      <c r="Z104" s="41"/>
      <c r="AA104" s="41"/>
      <c r="AB104" s="41"/>
      <c r="AC104" s="41"/>
      <c r="AD104" s="41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</row>
    <row r="105" spans="1:142" s="4" customFormat="1" ht="11.9" customHeight="1">
      <c r="A105" s="17" t="s">
        <v>68</v>
      </c>
      <c r="B105" s="18">
        <v>15</v>
      </c>
      <c r="C105" s="18">
        <v>527</v>
      </c>
      <c r="D105" s="18">
        <v>49917</v>
      </c>
      <c r="E105" s="18">
        <v>6370</v>
      </c>
      <c r="F105" s="18">
        <f t="shared" si="3"/>
        <v>56814</v>
      </c>
      <c r="G105" s="30"/>
      <c r="H105" s="41"/>
      <c r="I105" s="41"/>
      <c r="J105" s="41"/>
      <c r="K105" s="41"/>
      <c r="L105" s="42"/>
      <c r="M105" s="30"/>
      <c r="N105" s="41"/>
      <c r="O105" s="41"/>
      <c r="P105" s="41"/>
      <c r="Q105" s="41"/>
      <c r="R105" s="41"/>
      <c r="S105" s="30"/>
      <c r="T105" s="41"/>
      <c r="U105" s="41"/>
      <c r="V105" s="41"/>
      <c r="W105" s="41"/>
      <c r="X105" s="42"/>
      <c r="Y105" s="30"/>
      <c r="Z105" s="41"/>
      <c r="AA105" s="41"/>
      <c r="AB105" s="41"/>
      <c r="AC105" s="41"/>
      <c r="AD105" s="41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</row>
    <row r="106" spans="1:142" s="4" customFormat="1" ht="11.9" customHeight="1">
      <c r="A106" s="17" t="s">
        <v>69</v>
      </c>
      <c r="B106" s="18">
        <v>7</v>
      </c>
      <c r="C106" s="18">
        <v>0</v>
      </c>
      <c r="D106" s="18">
        <v>38588</v>
      </c>
      <c r="E106" s="18">
        <v>0</v>
      </c>
      <c r="F106" s="18">
        <f t="shared" si="3"/>
        <v>38588</v>
      </c>
      <c r="G106" s="30"/>
      <c r="H106" s="41"/>
      <c r="I106" s="41"/>
      <c r="J106" s="41"/>
      <c r="K106" s="41"/>
      <c r="L106" s="42"/>
      <c r="M106" s="30"/>
      <c r="N106" s="41"/>
      <c r="O106" s="41"/>
      <c r="P106" s="41"/>
      <c r="Q106" s="41"/>
      <c r="R106" s="41"/>
      <c r="S106" s="30"/>
      <c r="T106" s="41"/>
      <c r="U106" s="41"/>
      <c r="V106" s="41"/>
      <c r="W106" s="41"/>
      <c r="X106" s="42"/>
      <c r="Y106" s="30"/>
      <c r="Z106" s="41"/>
      <c r="AA106" s="41"/>
      <c r="AB106" s="41"/>
      <c r="AC106" s="41"/>
      <c r="AD106" s="41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</row>
    <row r="107" spans="1:142" s="4" customFormat="1" ht="11.9" customHeight="1">
      <c r="A107" s="17" t="s">
        <v>70</v>
      </c>
      <c r="B107" s="18">
        <v>16</v>
      </c>
      <c r="C107" s="18">
        <v>0</v>
      </c>
      <c r="D107" s="18">
        <v>23230</v>
      </c>
      <c r="E107" s="18">
        <v>4985</v>
      </c>
      <c r="F107" s="18">
        <f t="shared" si="3"/>
        <v>28215</v>
      </c>
      <c r="G107" s="30"/>
      <c r="H107" s="41"/>
      <c r="I107" s="41"/>
      <c r="J107" s="41"/>
      <c r="K107" s="41"/>
      <c r="L107" s="42"/>
      <c r="M107" s="30"/>
      <c r="N107" s="41"/>
      <c r="O107" s="41"/>
      <c r="P107" s="41"/>
      <c r="Q107" s="41"/>
      <c r="R107" s="41"/>
      <c r="S107" s="30"/>
      <c r="T107" s="41"/>
      <c r="U107" s="41"/>
      <c r="V107" s="41"/>
      <c r="W107" s="41"/>
      <c r="X107" s="42"/>
      <c r="Y107" s="30"/>
      <c r="Z107" s="41"/>
      <c r="AA107" s="41"/>
      <c r="AB107" s="41"/>
      <c r="AC107" s="41"/>
      <c r="AD107" s="41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</row>
    <row r="108" spans="1:142" s="4" customFormat="1" ht="11.9" customHeight="1">
      <c r="A108" s="17" t="s">
        <v>71</v>
      </c>
      <c r="B108" s="18">
        <v>4</v>
      </c>
      <c r="C108" s="18">
        <v>0</v>
      </c>
      <c r="D108" s="18">
        <v>858</v>
      </c>
      <c r="E108" s="18">
        <v>0</v>
      </c>
      <c r="F108" s="18">
        <f t="shared" si="3"/>
        <v>858</v>
      </c>
      <c r="G108" s="30"/>
      <c r="H108" s="41"/>
      <c r="I108" s="41"/>
      <c r="J108" s="41"/>
      <c r="K108" s="41"/>
      <c r="L108" s="42"/>
      <c r="M108" s="30"/>
      <c r="N108" s="41"/>
      <c r="O108" s="41"/>
      <c r="P108" s="41"/>
      <c r="Q108" s="41"/>
      <c r="R108" s="41"/>
      <c r="S108" s="30"/>
      <c r="T108" s="41"/>
      <c r="U108" s="41"/>
      <c r="V108" s="41"/>
      <c r="W108" s="41"/>
      <c r="X108" s="42"/>
      <c r="Y108" s="30"/>
      <c r="Z108" s="41"/>
      <c r="AA108" s="41"/>
      <c r="AB108" s="41"/>
      <c r="AC108" s="41"/>
      <c r="AD108" s="41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</row>
    <row r="109" spans="1:142" s="4" customFormat="1" ht="11.9" customHeight="1">
      <c r="A109" s="17" t="s">
        <v>72</v>
      </c>
      <c r="B109" s="18">
        <v>12</v>
      </c>
      <c r="C109" s="18">
        <v>485198</v>
      </c>
      <c r="D109" s="18">
        <v>0</v>
      </c>
      <c r="E109" s="18">
        <v>4770</v>
      </c>
      <c r="F109" s="18">
        <f t="shared" si="3"/>
        <v>489968</v>
      </c>
      <c r="G109" s="30"/>
      <c r="H109" s="41"/>
      <c r="I109" s="41"/>
      <c r="J109" s="41"/>
      <c r="K109" s="41"/>
      <c r="L109" s="42"/>
      <c r="M109" s="30"/>
      <c r="N109" s="41"/>
      <c r="O109" s="41"/>
      <c r="P109" s="41"/>
      <c r="Q109" s="41"/>
      <c r="R109" s="41"/>
      <c r="S109" s="30"/>
      <c r="T109" s="41"/>
      <c r="U109" s="41"/>
      <c r="V109" s="41"/>
      <c r="W109" s="41"/>
      <c r="X109" s="42"/>
      <c r="Y109" s="30"/>
      <c r="Z109" s="41"/>
      <c r="AA109" s="41"/>
      <c r="AB109" s="41"/>
      <c r="AC109" s="41"/>
      <c r="AD109" s="41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</row>
    <row r="110" spans="1:142" s="4" customFormat="1" ht="11.9" customHeight="1">
      <c r="A110" s="17" t="s">
        <v>73</v>
      </c>
      <c r="B110" s="18">
        <v>2</v>
      </c>
      <c r="C110" s="18">
        <v>0</v>
      </c>
      <c r="D110" s="18">
        <v>2800</v>
      </c>
      <c r="E110" s="18">
        <v>0</v>
      </c>
      <c r="F110" s="18">
        <f t="shared" si="3"/>
        <v>2800</v>
      </c>
      <c r="G110" s="30"/>
      <c r="H110" s="41"/>
      <c r="I110" s="41"/>
      <c r="J110" s="41"/>
      <c r="K110" s="41"/>
      <c r="L110" s="42"/>
      <c r="M110" s="30"/>
      <c r="N110" s="41"/>
      <c r="O110" s="41"/>
      <c r="P110" s="41"/>
      <c r="Q110" s="41"/>
      <c r="R110" s="41"/>
      <c r="S110" s="30"/>
      <c r="T110" s="41"/>
      <c r="U110" s="41"/>
      <c r="V110" s="41"/>
      <c r="W110" s="41"/>
      <c r="X110" s="42"/>
      <c r="Y110" s="30"/>
      <c r="Z110" s="41"/>
      <c r="AA110" s="41"/>
      <c r="AB110" s="41"/>
      <c r="AC110" s="41"/>
      <c r="AD110" s="41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</row>
    <row r="111" spans="1:142" s="23" customFormat="1" ht="11.9" customHeight="1">
      <c r="A111" s="17" t="s">
        <v>74</v>
      </c>
      <c r="B111" s="18">
        <v>28</v>
      </c>
      <c r="C111" s="18">
        <v>0</v>
      </c>
      <c r="D111" s="18">
        <v>5616</v>
      </c>
      <c r="E111" s="18">
        <v>0</v>
      </c>
      <c r="F111" s="18">
        <f t="shared" si="3"/>
        <v>5616</v>
      </c>
      <c r="G111" s="30"/>
      <c r="H111" s="41"/>
      <c r="I111" s="41"/>
      <c r="J111" s="41"/>
      <c r="K111" s="41"/>
      <c r="L111" s="42"/>
      <c r="M111" s="30"/>
      <c r="N111" s="41"/>
      <c r="O111" s="41"/>
      <c r="P111" s="41"/>
      <c r="Q111" s="41"/>
      <c r="R111" s="41"/>
      <c r="S111" s="30"/>
      <c r="T111" s="41"/>
      <c r="U111" s="41"/>
      <c r="V111" s="41"/>
      <c r="W111" s="41"/>
      <c r="X111" s="42"/>
      <c r="Y111" s="30"/>
      <c r="Z111" s="41"/>
      <c r="AA111" s="41"/>
      <c r="AB111" s="41"/>
      <c r="AC111" s="41"/>
      <c r="AD111" s="4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</row>
    <row r="112" spans="1:142" s="23" customFormat="1" ht="11.9" customHeight="1">
      <c r="A112" s="17" t="s">
        <v>124</v>
      </c>
      <c r="B112" s="18">
        <v>10</v>
      </c>
      <c r="C112" s="18">
        <v>0</v>
      </c>
      <c r="D112" s="18">
        <v>9306</v>
      </c>
      <c r="E112" s="18">
        <v>0</v>
      </c>
      <c r="F112" s="18">
        <f t="shared" si="3"/>
        <v>9306</v>
      </c>
      <c r="G112" s="30"/>
      <c r="H112" s="41"/>
      <c r="I112" s="41"/>
      <c r="J112" s="41"/>
      <c r="K112" s="41"/>
      <c r="L112" s="42"/>
      <c r="M112" s="30"/>
      <c r="N112" s="41"/>
      <c r="O112" s="41"/>
      <c r="P112" s="41"/>
      <c r="Q112" s="41"/>
      <c r="R112" s="41"/>
      <c r="S112" s="30"/>
      <c r="T112" s="41"/>
      <c r="U112" s="41"/>
      <c r="V112" s="41"/>
      <c r="W112" s="41"/>
      <c r="X112" s="42"/>
      <c r="Y112" s="30"/>
      <c r="Z112" s="41"/>
      <c r="AA112" s="41"/>
      <c r="AB112" s="41"/>
      <c r="AC112" s="41"/>
      <c r="AD112" s="41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</row>
    <row r="113" spans="1:142" s="4" customFormat="1" ht="11.9" customHeight="1">
      <c r="A113" s="19" t="s">
        <v>75</v>
      </c>
      <c r="B113" s="18">
        <v>8</v>
      </c>
      <c r="C113" s="18">
        <v>0</v>
      </c>
      <c r="D113" s="18">
        <v>9440</v>
      </c>
      <c r="E113" s="18">
        <v>0</v>
      </c>
      <c r="F113" s="18">
        <f t="shared" si="3"/>
        <v>9440</v>
      </c>
      <c r="G113" s="30"/>
      <c r="H113" s="41"/>
      <c r="I113" s="41"/>
      <c r="J113" s="41"/>
      <c r="K113" s="41"/>
      <c r="L113" s="42"/>
      <c r="M113" s="30"/>
      <c r="N113" s="41"/>
      <c r="O113" s="41"/>
      <c r="P113" s="41"/>
      <c r="Q113" s="41"/>
      <c r="R113" s="41"/>
      <c r="S113" s="30"/>
      <c r="T113" s="41"/>
      <c r="U113" s="41"/>
      <c r="V113" s="41"/>
      <c r="W113" s="41"/>
      <c r="X113" s="42"/>
      <c r="Y113" s="30"/>
      <c r="Z113" s="41"/>
      <c r="AA113" s="41"/>
      <c r="AB113" s="41"/>
      <c r="AC113" s="41"/>
      <c r="AD113" s="41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</row>
    <row r="114" spans="1:142" s="4" customFormat="1" ht="11.9" customHeight="1">
      <c r="A114" s="19" t="s">
        <v>119</v>
      </c>
      <c r="B114" s="18">
        <v>6</v>
      </c>
      <c r="C114" s="18">
        <v>0</v>
      </c>
      <c r="D114" s="18">
        <v>8544</v>
      </c>
      <c r="E114" s="18">
        <v>0</v>
      </c>
      <c r="F114" s="18">
        <f t="shared" si="3"/>
        <v>8544</v>
      </c>
      <c r="G114" s="30"/>
      <c r="H114" s="41"/>
      <c r="I114" s="41"/>
      <c r="J114" s="41"/>
      <c r="K114" s="41"/>
      <c r="L114" s="42"/>
      <c r="M114" s="30"/>
      <c r="N114" s="41"/>
      <c r="O114" s="41"/>
      <c r="P114" s="41"/>
      <c r="Q114" s="41"/>
      <c r="R114" s="41"/>
      <c r="S114" s="30"/>
      <c r="T114" s="41"/>
      <c r="U114" s="41"/>
      <c r="V114" s="41"/>
      <c r="W114" s="41"/>
      <c r="X114" s="42"/>
      <c r="Y114" s="30"/>
      <c r="Z114" s="41"/>
      <c r="AA114" s="41"/>
      <c r="AB114" s="41"/>
      <c r="AC114" s="41"/>
      <c r="AD114" s="41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</row>
    <row r="115" spans="1:142" s="4" customFormat="1" ht="11.9" customHeight="1">
      <c r="A115" s="19" t="s">
        <v>109</v>
      </c>
      <c r="B115" s="18">
        <v>4</v>
      </c>
      <c r="C115" s="18">
        <v>0</v>
      </c>
      <c r="D115" s="18">
        <v>3078</v>
      </c>
      <c r="E115" s="18">
        <v>0</v>
      </c>
      <c r="F115" s="18">
        <f t="shared" si="3"/>
        <v>3078</v>
      </c>
      <c r="G115" s="30"/>
      <c r="H115" s="41"/>
      <c r="I115" s="41"/>
      <c r="J115" s="41"/>
      <c r="K115" s="41"/>
      <c r="L115" s="42"/>
      <c r="M115" s="30"/>
      <c r="N115" s="41"/>
      <c r="O115" s="41"/>
      <c r="P115" s="41"/>
      <c r="Q115" s="41"/>
      <c r="R115" s="41"/>
      <c r="S115" s="30"/>
      <c r="T115" s="41"/>
      <c r="U115" s="41"/>
      <c r="V115" s="41"/>
      <c r="W115" s="41"/>
      <c r="X115" s="42"/>
      <c r="Y115" s="30"/>
      <c r="Z115" s="41"/>
      <c r="AA115" s="41"/>
      <c r="AB115" s="41"/>
      <c r="AC115" s="41"/>
      <c r="AD115" s="41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</row>
    <row r="116" spans="1:142" s="4" customFormat="1" ht="11.9" customHeight="1">
      <c r="A116" s="17" t="s">
        <v>76</v>
      </c>
      <c r="B116" s="18">
        <v>11</v>
      </c>
      <c r="C116" s="18">
        <v>0</v>
      </c>
      <c r="D116" s="18">
        <v>193539</v>
      </c>
      <c r="E116" s="18">
        <v>0</v>
      </c>
      <c r="F116" s="18">
        <f t="shared" si="3"/>
        <v>193539</v>
      </c>
      <c r="G116" s="30"/>
      <c r="H116" s="41"/>
      <c r="I116" s="41"/>
      <c r="J116" s="41"/>
      <c r="K116" s="41"/>
      <c r="L116" s="42"/>
      <c r="M116" s="30"/>
      <c r="N116" s="41"/>
      <c r="O116" s="41"/>
      <c r="P116" s="41"/>
      <c r="Q116" s="41"/>
      <c r="R116" s="41"/>
      <c r="S116" s="30"/>
      <c r="T116" s="41"/>
      <c r="U116" s="41"/>
      <c r="V116" s="41"/>
      <c r="W116" s="41"/>
      <c r="X116" s="42"/>
      <c r="Y116" s="30"/>
      <c r="Z116" s="41"/>
      <c r="AA116" s="41"/>
      <c r="AB116" s="41"/>
      <c r="AC116" s="41"/>
      <c r="AD116" s="41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</row>
    <row r="117" spans="1:142" s="4" customFormat="1" ht="11.9" customHeight="1">
      <c r="A117" s="17" t="s">
        <v>77</v>
      </c>
      <c r="B117" s="18">
        <v>6</v>
      </c>
      <c r="C117" s="18">
        <v>0</v>
      </c>
      <c r="D117" s="18">
        <v>9253</v>
      </c>
      <c r="E117" s="18">
        <v>0</v>
      </c>
      <c r="F117" s="18">
        <f t="shared" si="3"/>
        <v>9253</v>
      </c>
      <c r="G117" s="30"/>
      <c r="H117" s="41"/>
      <c r="I117" s="41"/>
      <c r="J117" s="41"/>
      <c r="K117" s="41"/>
      <c r="L117" s="42"/>
      <c r="M117" s="30"/>
      <c r="N117" s="41"/>
      <c r="O117" s="41"/>
      <c r="P117" s="41"/>
      <c r="Q117" s="41"/>
      <c r="R117" s="41"/>
      <c r="S117" s="30"/>
      <c r="T117" s="41"/>
      <c r="U117" s="41"/>
      <c r="V117" s="41"/>
      <c r="W117" s="41"/>
      <c r="X117" s="42"/>
      <c r="Y117" s="30"/>
      <c r="Z117" s="41"/>
      <c r="AA117" s="41"/>
      <c r="AB117" s="41"/>
      <c r="AC117" s="41"/>
      <c r="AD117" s="41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</row>
    <row r="118" spans="1:142" s="4" customFormat="1" ht="11.9" customHeight="1">
      <c r="A118" s="17" t="s">
        <v>78</v>
      </c>
      <c r="B118" s="18">
        <v>5</v>
      </c>
      <c r="C118" s="18">
        <v>0</v>
      </c>
      <c r="D118" s="18">
        <v>171131</v>
      </c>
      <c r="E118" s="18">
        <v>0</v>
      </c>
      <c r="F118" s="18">
        <f t="shared" si="3"/>
        <v>171131</v>
      </c>
      <c r="G118" s="30"/>
      <c r="H118" s="41"/>
      <c r="I118" s="41"/>
      <c r="J118" s="41"/>
      <c r="K118" s="41"/>
      <c r="L118" s="42"/>
      <c r="M118" s="30"/>
      <c r="N118" s="41"/>
      <c r="O118" s="41"/>
      <c r="P118" s="41"/>
      <c r="Q118" s="41"/>
      <c r="R118" s="41"/>
      <c r="S118" s="30"/>
      <c r="T118" s="41"/>
      <c r="U118" s="41"/>
      <c r="V118" s="41"/>
      <c r="W118" s="41"/>
      <c r="X118" s="42"/>
      <c r="Y118" s="30"/>
      <c r="Z118" s="41"/>
      <c r="AA118" s="41"/>
      <c r="AB118" s="41"/>
      <c r="AC118" s="41"/>
      <c r="AD118" s="41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</row>
    <row r="119" spans="1:142" s="4" customFormat="1" ht="11.9" customHeight="1">
      <c r="A119" s="19" t="s">
        <v>128</v>
      </c>
      <c r="B119" s="19">
        <v>8</v>
      </c>
      <c r="C119" s="57">
        <v>0</v>
      </c>
      <c r="D119" s="59">
        <v>17756</v>
      </c>
      <c r="E119" s="57">
        <v>0</v>
      </c>
      <c r="F119" s="18">
        <f t="shared" si="3"/>
        <v>17756</v>
      </c>
      <c r="G119" s="30"/>
      <c r="H119" s="41"/>
      <c r="I119" s="41"/>
      <c r="J119" s="41"/>
      <c r="K119" s="41"/>
      <c r="L119" s="42"/>
      <c r="M119" s="30"/>
      <c r="N119" s="41"/>
      <c r="O119" s="41"/>
      <c r="P119" s="41"/>
      <c r="Q119" s="41"/>
      <c r="R119" s="41"/>
      <c r="S119" s="30"/>
      <c r="T119" s="41"/>
      <c r="U119" s="41"/>
      <c r="V119" s="41"/>
      <c r="W119" s="41"/>
      <c r="X119" s="42"/>
      <c r="Y119" s="30"/>
      <c r="Z119" s="41"/>
      <c r="AA119" s="41"/>
      <c r="AB119" s="41"/>
      <c r="AC119" s="41"/>
      <c r="AD119" s="41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</row>
    <row r="120" spans="1:142" s="4" customFormat="1" ht="11.9" customHeight="1">
      <c r="A120" s="17" t="s">
        <v>79</v>
      </c>
      <c r="B120" s="18">
        <v>12</v>
      </c>
      <c r="C120" s="18">
        <v>0</v>
      </c>
      <c r="D120" s="18">
        <v>17665</v>
      </c>
      <c r="E120" s="18">
        <v>0</v>
      </c>
      <c r="F120" s="18">
        <f t="shared" si="3"/>
        <v>17665</v>
      </c>
      <c r="G120" s="30"/>
      <c r="H120" s="41"/>
      <c r="I120" s="41"/>
      <c r="J120" s="41"/>
      <c r="K120" s="41"/>
      <c r="L120" s="42"/>
      <c r="M120" s="30"/>
      <c r="N120" s="41"/>
      <c r="O120" s="41"/>
      <c r="P120" s="41"/>
      <c r="Q120" s="41"/>
      <c r="R120" s="41"/>
      <c r="S120" s="30"/>
      <c r="T120" s="41"/>
      <c r="U120" s="41"/>
      <c r="V120" s="41"/>
      <c r="W120" s="41"/>
      <c r="X120" s="42"/>
      <c r="Y120" s="30"/>
      <c r="Z120" s="41"/>
      <c r="AA120" s="41"/>
      <c r="AB120" s="41"/>
      <c r="AC120" s="41"/>
      <c r="AD120" s="41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</row>
    <row r="121" spans="1:142" s="4" customFormat="1" ht="11.9" customHeight="1">
      <c r="A121" s="19" t="s">
        <v>80</v>
      </c>
      <c r="B121" s="18">
        <v>15</v>
      </c>
      <c r="C121" s="18">
        <v>0</v>
      </c>
      <c r="D121" s="18">
        <v>97997</v>
      </c>
      <c r="E121" s="18">
        <v>0</v>
      </c>
      <c r="F121" s="18">
        <f t="shared" si="3"/>
        <v>97997</v>
      </c>
      <c r="G121" s="30"/>
      <c r="H121" s="41"/>
      <c r="I121" s="41"/>
      <c r="J121" s="53"/>
      <c r="K121" s="54"/>
      <c r="L121" s="42"/>
      <c r="M121" s="30"/>
      <c r="N121" s="41"/>
      <c r="O121" s="41"/>
      <c r="P121" s="41"/>
      <c r="Q121" s="41"/>
      <c r="R121" s="41"/>
      <c r="S121" s="30"/>
      <c r="T121" s="41"/>
      <c r="U121" s="41"/>
      <c r="V121" s="53"/>
      <c r="W121" s="54"/>
      <c r="X121" s="42"/>
      <c r="Y121" s="30"/>
      <c r="Z121" s="41"/>
      <c r="AA121" s="41"/>
      <c r="AB121" s="41"/>
      <c r="AC121" s="41"/>
      <c r="AD121" s="4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</row>
    <row r="122" spans="1:142" s="4" customFormat="1" ht="11.9" customHeight="1">
      <c r="A122" s="17" t="s">
        <v>81</v>
      </c>
      <c r="B122" s="18">
        <v>5</v>
      </c>
      <c r="C122" s="18">
        <v>0</v>
      </c>
      <c r="D122" s="18">
        <v>60577</v>
      </c>
      <c r="E122" s="18" t="s">
        <v>2</v>
      </c>
      <c r="F122" s="18">
        <f t="shared" si="3"/>
        <v>60577</v>
      </c>
      <c r="G122" s="30"/>
      <c r="H122" s="55"/>
      <c r="I122" s="55"/>
      <c r="L122" s="56"/>
      <c r="N122" s="55"/>
      <c r="O122" s="55"/>
      <c r="R122" s="56"/>
      <c r="S122" s="30"/>
      <c r="T122" s="55"/>
      <c r="U122" s="55"/>
      <c r="X122" s="56"/>
      <c r="Z122" s="55"/>
      <c r="AA122" s="55"/>
      <c r="AD122" s="56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</row>
    <row r="123" spans="1:142" s="4" customFormat="1" ht="11.9" customHeight="1">
      <c r="A123" s="17" t="s">
        <v>82</v>
      </c>
      <c r="B123" s="18">
        <v>4</v>
      </c>
      <c r="C123" s="18">
        <v>0</v>
      </c>
      <c r="D123" s="18">
        <v>52228</v>
      </c>
      <c r="E123" s="18">
        <v>0</v>
      </c>
      <c r="F123" s="18">
        <f t="shared" si="3"/>
        <v>52228</v>
      </c>
      <c r="G123" s="30"/>
      <c r="H123" s="55"/>
      <c r="I123" s="55"/>
      <c r="L123" s="56"/>
      <c r="N123" s="55"/>
      <c r="O123" s="55"/>
      <c r="R123" s="56"/>
      <c r="S123" s="30"/>
      <c r="T123" s="55"/>
      <c r="U123" s="55"/>
      <c r="X123" s="56"/>
      <c r="Z123" s="55"/>
      <c r="AA123" s="55"/>
      <c r="AD123" s="56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</row>
    <row r="124" spans="1:142" s="4" customFormat="1" ht="11.9" customHeight="1">
      <c r="A124" s="17" t="s">
        <v>110</v>
      </c>
      <c r="B124" s="18">
        <v>6</v>
      </c>
      <c r="C124" s="18">
        <v>0</v>
      </c>
      <c r="D124" s="18">
        <v>1737</v>
      </c>
      <c r="E124" s="18">
        <v>0</v>
      </c>
      <c r="F124" s="18">
        <f t="shared" si="3"/>
        <v>1737</v>
      </c>
      <c r="G124" s="30"/>
      <c r="H124" s="55"/>
      <c r="I124" s="55"/>
      <c r="L124" s="56"/>
      <c r="N124" s="55"/>
      <c r="O124" s="55"/>
      <c r="R124" s="56"/>
      <c r="S124" s="30"/>
      <c r="T124" s="55"/>
      <c r="U124" s="55"/>
      <c r="X124" s="56"/>
      <c r="Z124" s="55"/>
      <c r="AA124" s="55"/>
      <c r="AD124" s="56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</row>
    <row r="125" spans="1:142" s="4" customFormat="1" ht="11.9" customHeight="1">
      <c r="A125" s="17" t="s">
        <v>83</v>
      </c>
      <c r="B125" s="18">
        <v>8</v>
      </c>
      <c r="C125" s="18">
        <v>0</v>
      </c>
      <c r="D125" s="18">
        <v>7809</v>
      </c>
      <c r="E125" s="18">
        <v>0</v>
      </c>
      <c r="F125" s="18">
        <f t="shared" si="3"/>
        <v>7809</v>
      </c>
      <c r="G125" s="30"/>
      <c r="H125" s="55"/>
      <c r="I125" s="55"/>
      <c r="L125" s="56"/>
      <c r="N125" s="55"/>
      <c r="O125" s="55"/>
      <c r="R125" s="56"/>
      <c r="S125" s="30"/>
      <c r="T125" s="55"/>
      <c r="U125" s="55"/>
      <c r="X125" s="56"/>
      <c r="Z125" s="55"/>
      <c r="AA125" s="55"/>
      <c r="AD125" s="56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</row>
    <row r="126" spans="1:142" s="4" customFormat="1" ht="11.9" customHeight="1">
      <c r="A126" s="17" t="s">
        <v>84</v>
      </c>
      <c r="B126" s="18">
        <v>9</v>
      </c>
      <c r="C126" s="18">
        <v>0</v>
      </c>
      <c r="D126" s="18">
        <v>44710</v>
      </c>
      <c r="E126" s="18">
        <v>0</v>
      </c>
      <c r="F126" s="18">
        <f t="shared" si="3"/>
        <v>44710</v>
      </c>
      <c r="G126" s="30"/>
      <c r="H126" s="55"/>
      <c r="I126" s="55"/>
      <c r="L126" s="56"/>
      <c r="N126" s="55"/>
      <c r="O126" s="55"/>
      <c r="R126" s="56"/>
      <c r="S126" s="30"/>
      <c r="T126" s="55"/>
      <c r="U126" s="55"/>
      <c r="X126" s="56"/>
      <c r="Z126" s="55"/>
      <c r="AA126" s="55"/>
      <c r="AD126" s="5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</row>
    <row r="127" spans="1:142" s="4" customFormat="1" ht="11.9" customHeight="1">
      <c r="A127" s="17" t="s">
        <v>85</v>
      </c>
      <c r="B127" s="18">
        <v>4</v>
      </c>
      <c r="C127" s="18">
        <v>0</v>
      </c>
      <c r="D127" s="18">
        <v>0</v>
      </c>
      <c r="E127" s="18">
        <v>12515</v>
      </c>
      <c r="F127" s="18">
        <f t="shared" si="3"/>
        <v>12515</v>
      </c>
      <c r="G127" s="30"/>
      <c r="H127" s="55"/>
      <c r="I127" s="55"/>
      <c r="L127" s="56"/>
      <c r="N127" s="55"/>
      <c r="O127" s="55"/>
      <c r="R127" s="56"/>
      <c r="S127" s="30"/>
      <c r="T127" s="55"/>
      <c r="U127" s="55"/>
      <c r="X127" s="56"/>
      <c r="Z127" s="55"/>
      <c r="AA127" s="55"/>
      <c r="AD127" s="56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</row>
    <row r="128" spans="1:142" s="4" customFormat="1" ht="11.9" customHeight="1">
      <c r="A128" s="17" t="s">
        <v>86</v>
      </c>
      <c r="B128" s="18">
        <v>26</v>
      </c>
      <c r="C128" s="18">
        <v>0</v>
      </c>
      <c r="D128" s="18">
        <v>1827</v>
      </c>
      <c r="E128" s="18">
        <v>0</v>
      </c>
      <c r="F128" s="18">
        <f t="shared" si="3"/>
        <v>1827</v>
      </c>
      <c r="G128" s="30"/>
      <c r="H128" s="55"/>
      <c r="I128" s="55"/>
      <c r="L128" s="56"/>
      <c r="N128" s="55"/>
      <c r="O128" s="55"/>
      <c r="R128" s="56"/>
      <c r="S128" s="30"/>
      <c r="T128" s="55"/>
      <c r="U128" s="55"/>
      <c r="X128" s="56"/>
      <c r="Z128" s="55"/>
      <c r="AA128" s="55"/>
      <c r="AD128" s="56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</row>
    <row r="129" spans="1:142" s="4" customFormat="1" ht="11.9" customHeight="1">
      <c r="A129" s="17" t="s">
        <v>87</v>
      </c>
      <c r="B129" s="18">
        <v>7</v>
      </c>
      <c r="C129" s="18">
        <v>0</v>
      </c>
      <c r="D129" s="18">
        <v>3479</v>
      </c>
      <c r="E129" s="18">
        <v>0</v>
      </c>
      <c r="F129" s="18">
        <f t="shared" si="3"/>
        <v>3479</v>
      </c>
      <c r="G129" s="30"/>
      <c r="H129" s="55"/>
      <c r="I129" s="55"/>
      <c r="L129" s="56"/>
      <c r="N129" s="55"/>
      <c r="O129" s="55"/>
      <c r="R129" s="56"/>
      <c r="S129" s="30"/>
      <c r="T129" s="55"/>
      <c r="U129" s="55"/>
      <c r="X129" s="56"/>
      <c r="Z129" s="55"/>
      <c r="AA129" s="55"/>
      <c r="AD129" s="56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</row>
    <row r="130" spans="1:142" s="4" customFormat="1" ht="11.9" customHeight="1">
      <c r="A130" s="17" t="s">
        <v>88</v>
      </c>
      <c r="B130" s="18">
        <v>19</v>
      </c>
      <c r="C130" s="18">
        <v>0</v>
      </c>
      <c r="D130" s="18">
        <v>222592</v>
      </c>
      <c r="E130" s="18">
        <v>0</v>
      </c>
      <c r="F130" s="18">
        <f t="shared" si="3"/>
        <v>222592</v>
      </c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</row>
    <row r="131" spans="1:142" s="4" customFormat="1" ht="11.9" customHeight="1">
      <c r="A131" s="17" t="s">
        <v>89</v>
      </c>
      <c r="B131" s="18">
        <v>14</v>
      </c>
      <c r="C131" s="18">
        <v>0</v>
      </c>
      <c r="D131" s="18">
        <v>1235</v>
      </c>
      <c r="E131" s="18">
        <v>0</v>
      </c>
      <c r="F131" s="18">
        <f t="shared" si="3"/>
        <v>1235</v>
      </c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</row>
    <row r="132" spans="1:142" s="4" customFormat="1" ht="11.9" customHeight="1">
      <c r="A132" s="17" t="s">
        <v>90</v>
      </c>
      <c r="B132" s="18">
        <v>17</v>
      </c>
      <c r="C132" s="18">
        <v>0</v>
      </c>
      <c r="D132" s="18">
        <v>91419</v>
      </c>
      <c r="E132" s="18">
        <v>0</v>
      </c>
      <c r="F132" s="18">
        <f t="shared" si="3"/>
        <v>91419</v>
      </c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</row>
    <row r="133" spans="1:142" s="4" customFormat="1" ht="11.9" customHeight="1">
      <c r="A133" s="17" t="s">
        <v>120</v>
      </c>
      <c r="B133" s="18">
        <v>15</v>
      </c>
      <c r="C133" s="18">
        <v>0</v>
      </c>
      <c r="D133" s="18">
        <v>33092</v>
      </c>
      <c r="E133" s="18">
        <v>0</v>
      </c>
      <c r="F133" s="18">
        <f t="shared" si="3"/>
        <v>33092</v>
      </c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</row>
    <row r="134" spans="1:142" s="4" customFormat="1" ht="11.9" customHeight="1">
      <c r="A134" s="17" t="s">
        <v>91</v>
      </c>
      <c r="B134" s="18">
        <v>14</v>
      </c>
      <c r="C134" s="18">
        <v>0</v>
      </c>
      <c r="D134" s="18">
        <v>122359</v>
      </c>
      <c r="E134" s="18">
        <v>20320</v>
      </c>
      <c r="F134" s="18">
        <f t="shared" si="3"/>
        <v>142679</v>
      </c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</row>
    <row r="135" spans="1:142" s="4" customFormat="1" ht="11.9" customHeight="1">
      <c r="A135" s="17" t="s">
        <v>111</v>
      </c>
      <c r="B135" s="18">
        <v>7</v>
      </c>
      <c r="C135" s="18">
        <v>0</v>
      </c>
      <c r="D135" s="18">
        <v>2697</v>
      </c>
      <c r="E135" s="18">
        <v>0</v>
      </c>
      <c r="F135" s="18">
        <f t="shared" si="3"/>
        <v>2697</v>
      </c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</row>
    <row r="136" spans="1:142" s="4" customFormat="1" ht="11.9" customHeight="1">
      <c r="A136" s="17" t="s">
        <v>129</v>
      </c>
      <c r="B136" s="18">
        <v>6</v>
      </c>
      <c r="C136" s="18">
        <v>0</v>
      </c>
      <c r="D136" s="18">
        <v>3654</v>
      </c>
      <c r="E136" s="18">
        <v>0</v>
      </c>
      <c r="F136" s="18">
        <f t="shared" si="3"/>
        <v>3654</v>
      </c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</row>
    <row r="137" spans="1:142" s="4" customFormat="1" ht="11.9" customHeight="1">
      <c r="A137" s="17" t="s">
        <v>92</v>
      </c>
      <c r="B137" s="18">
        <v>6</v>
      </c>
      <c r="C137" s="18">
        <v>0</v>
      </c>
      <c r="D137" s="18">
        <v>7636</v>
      </c>
      <c r="E137" s="18">
        <v>0</v>
      </c>
      <c r="F137" s="18">
        <f t="shared" si="3"/>
        <v>7636</v>
      </c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</row>
    <row r="138" spans="1:142" s="4" customFormat="1" ht="11.9" customHeight="1">
      <c r="A138" s="19" t="s">
        <v>93</v>
      </c>
      <c r="B138" s="57">
        <v>2</v>
      </c>
      <c r="C138" s="57">
        <v>0</v>
      </c>
      <c r="D138" s="57">
        <v>4177</v>
      </c>
      <c r="E138" s="57">
        <v>0</v>
      </c>
      <c r="F138" s="18">
        <f t="shared" si="3"/>
        <v>4177</v>
      </c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</row>
    <row r="139" spans="1:142" s="4" customFormat="1" ht="11.9" customHeight="1">
      <c r="A139" s="17" t="s">
        <v>94</v>
      </c>
      <c r="B139" s="18">
        <v>4</v>
      </c>
      <c r="C139" s="18">
        <v>0</v>
      </c>
      <c r="D139" s="18">
        <v>27891</v>
      </c>
      <c r="E139" s="18">
        <v>0</v>
      </c>
      <c r="F139" s="18">
        <f t="shared" si="3"/>
        <v>27891</v>
      </c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</row>
    <row r="140" spans="1:142" s="4" customFormat="1" ht="11.9" customHeight="1">
      <c r="A140" s="19" t="s">
        <v>95</v>
      </c>
      <c r="B140" s="57">
        <v>12</v>
      </c>
      <c r="C140" s="57">
        <v>0</v>
      </c>
      <c r="D140" s="57">
        <v>54702</v>
      </c>
      <c r="E140" s="57">
        <v>0</v>
      </c>
      <c r="F140" s="18">
        <f t="shared" si="3"/>
        <v>54702</v>
      </c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</row>
    <row r="141" spans="1:142" s="4" customFormat="1" ht="11.9" customHeight="1">
      <c r="A141" s="17" t="s">
        <v>96</v>
      </c>
      <c r="B141" s="18">
        <v>15</v>
      </c>
      <c r="C141" s="18">
        <v>0</v>
      </c>
      <c r="D141" s="18">
        <v>47109</v>
      </c>
      <c r="E141" s="18">
        <v>9518</v>
      </c>
      <c r="F141" s="18">
        <f t="shared" si="3"/>
        <v>56627</v>
      </c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</row>
    <row r="142" spans="1:142" s="4" customFormat="1" ht="11.9" customHeight="1">
      <c r="A142" s="17" t="s">
        <v>121</v>
      </c>
      <c r="B142" s="18">
        <v>7</v>
      </c>
      <c r="C142" s="18">
        <v>0</v>
      </c>
      <c r="D142" s="18">
        <v>2350</v>
      </c>
      <c r="E142" s="18">
        <v>0</v>
      </c>
      <c r="F142" s="18">
        <f t="shared" si="3"/>
        <v>2350</v>
      </c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</row>
    <row r="143" spans="1:142" s="4" customFormat="1" ht="11.5" customHeight="1">
      <c r="A143" s="17" t="s">
        <v>97</v>
      </c>
      <c r="B143" s="18">
        <v>5</v>
      </c>
      <c r="C143" s="18">
        <v>0</v>
      </c>
      <c r="D143" s="18">
        <v>24767</v>
      </c>
      <c r="E143" s="18">
        <v>0</v>
      </c>
      <c r="F143" s="18">
        <f t="shared" si="3"/>
        <v>24767</v>
      </c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</row>
    <row r="144" spans="1:142" s="4" customFormat="1" ht="11.25" customHeight="1">
      <c r="A144" s="24"/>
      <c r="B144" s="25"/>
      <c r="C144" s="25"/>
      <c r="D144" s="25"/>
      <c r="E144" s="25"/>
      <c r="F144" s="25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</row>
    <row r="145" spans="1:30" s="29" customFormat="1" ht="13.5" customHeight="1">
      <c r="A145" s="73" t="s">
        <v>140</v>
      </c>
      <c r="B145" s="26"/>
      <c r="C145" s="26"/>
      <c r="D145" s="27"/>
      <c r="E145" s="27"/>
      <c r="F145" s="28"/>
      <c r="G145" s="4"/>
      <c r="H145" s="74"/>
      <c r="I145" s="74"/>
      <c r="J145" s="74"/>
      <c r="K145" s="74"/>
      <c r="L145" s="7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s="29" customFormat="1">
      <c r="A146" s="77"/>
      <c r="B146" s="78"/>
      <c r="C146" s="78"/>
      <c r="D146" s="78"/>
      <c r="E146" s="78"/>
      <c r="F146" s="78"/>
      <c r="G146" s="4"/>
      <c r="H146" s="30"/>
      <c r="I146" s="30"/>
      <c r="J146" s="30"/>
      <c r="K146" s="30"/>
      <c r="L146" s="30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>
      <c r="A147" s="4"/>
      <c r="B147" s="30"/>
      <c r="C147" s="30"/>
      <c r="D147" s="30"/>
      <c r="E147" s="30"/>
      <c r="F147" s="30"/>
      <c r="G147" s="4"/>
      <c r="H147" s="75"/>
      <c r="I147" s="75"/>
      <c r="J147" s="75"/>
      <c r="K147" s="75"/>
      <c r="L147" s="75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>
      <c r="A148" s="4"/>
      <c r="B148" s="75"/>
      <c r="C148" s="75"/>
      <c r="D148" s="75"/>
      <c r="E148" s="75"/>
      <c r="F148" s="75"/>
      <c r="G148" s="4"/>
      <c r="H148" s="75"/>
      <c r="I148" s="75"/>
      <c r="J148" s="75"/>
      <c r="K148" s="75"/>
      <c r="L148" s="75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>
      <c r="A149" s="31"/>
      <c r="B149" s="75"/>
      <c r="C149" s="75"/>
      <c r="D149" s="75"/>
      <c r="E149" s="75"/>
      <c r="F149" s="75"/>
      <c r="G149" s="4"/>
      <c r="H149" s="76"/>
      <c r="I149" s="75"/>
      <c r="J149" s="75"/>
      <c r="K149" s="75"/>
      <c r="L149" s="75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>
      <c r="A150" s="4"/>
      <c r="B150" s="76"/>
      <c r="C150" s="75"/>
      <c r="D150" s="75"/>
      <c r="E150" s="75"/>
      <c r="F150" s="75"/>
      <c r="G150" s="4"/>
      <c r="H150" s="76"/>
      <c r="I150" s="32"/>
      <c r="J150" s="33"/>
      <c r="K150" s="34"/>
      <c r="L150" s="3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>
      <c r="A151" s="4"/>
      <c r="B151" s="76"/>
      <c r="C151" s="32"/>
      <c r="D151" s="33"/>
      <c r="E151" s="34"/>
      <c r="F151" s="34"/>
      <c r="G151" s="4"/>
      <c r="H151" s="35"/>
      <c r="I151" s="32"/>
      <c r="J151" s="33"/>
      <c r="K151" s="34"/>
      <c r="L151" s="3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>
      <c r="A152" s="4"/>
      <c r="B152" s="35"/>
      <c r="C152" s="32"/>
      <c r="D152" s="33"/>
      <c r="E152" s="34"/>
      <c r="F152" s="34"/>
      <c r="G152" s="30"/>
      <c r="H152" s="37"/>
      <c r="I152" s="37"/>
      <c r="J152" s="37"/>
      <c r="K152" s="37"/>
      <c r="L152" s="37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>
      <c r="A153" s="36"/>
      <c r="B153" s="37"/>
      <c r="C153" s="37"/>
      <c r="D153" s="37"/>
      <c r="E153" s="37"/>
      <c r="F153" s="37"/>
      <c r="G153" s="30"/>
      <c r="H153" s="38"/>
      <c r="I153" s="38"/>
      <c r="J153" s="30"/>
      <c r="K153" s="30"/>
      <c r="L153" s="30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>
      <c r="A154" s="30"/>
      <c r="B154" s="38"/>
      <c r="C154" s="38"/>
      <c r="D154" s="30"/>
      <c r="E154" s="30"/>
      <c r="F154" s="30"/>
      <c r="G154" s="30"/>
      <c r="H154" s="40"/>
      <c r="I154" s="40"/>
      <c r="J154" s="40"/>
      <c r="K154" s="40"/>
      <c r="L154" s="40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>
      <c r="A155" s="39"/>
      <c r="B155" s="39"/>
      <c r="C155" s="39"/>
      <c r="D155" s="39"/>
      <c r="E155" s="39"/>
      <c r="F155" s="39"/>
      <c r="G155" s="30"/>
      <c r="H155" s="41"/>
      <c r="I155" s="41"/>
      <c r="J155" s="41"/>
      <c r="K155" s="41"/>
      <c r="L155" s="41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>
      <c r="A156" s="30"/>
      <c r="B156" s="41"/>
      <c r="C156" s="41"/>
      <c r="D156" s="40"/>
      <c r="E156" s="41"/>
      <c r="F156" s="42"/>
      <c r="G156" s="30"/>
      <c r="H156" s="41"/>
      <c r="I156" s="41"/>
      <c r="J156" s="41"/>
      <c r="K156" s="41"/>
      <c r="L156" s="41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>
      <c r="A157" s="30"/>
      <c r="B157" s="41"/>
      <c r="C157" s="41"/>
      <c r="D157" s="41"/>
      <c r="E157" s="41"/>
      <c r="F157" s="42"/>
      <c r="G157" s="30"/>
      <c r="H157" s="41"/>
      <c r="I157" s="41"/>
      <c r="J157" s="41"/>
      <c r="K157" s="41"/>
      <c r="L157" s="41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>
      <c r="A158" s="30"/>
      <c r="B158" s="41"/>
      <c r="C158" s="43"/>
      <c r="D158" s="40"/>
      <c r="E158" s="41"/>
      <c r="F158" s="42"/>
      <c r="G158" s="30"/>
      <c r="H158" s="41"/>
      <c r="I158" s="41"/>
      <c r="J158" s="41"/>
      <c r="K158" s="41"/>
      <c r="L158" s="41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>
      <c r="A159" s="30"/>
      <c r="B159" s="41"/>
      <c r="C159" s="41"/>
      <c r="D159" s="41"/>
      <c r="E159" s="41"/>
      <c r="F159" s="42"/>
      <c r="G159" s="30"/>
      <c r="H159" s="41"/>
      <c r="I159" s="41"/>
      <c r="J159" s="41"/>
      <c r="K159" s="41"/>
      <c r="L159" s="41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>
      <c r="A160" s="30"/>
      <c r="B160" s="41"/>
      <c r="C160" s="44"/>
      <c r="D160" s="40"/>
      <c r="E160" s="41"/>
      <c r="F160" s="42"/>
      <c r="G160" s="30"/>
      <c r="H160" s="41"/>
      <c r="I160" s="41"/>
      <c r="J160" s="41"/>
      <c r="K160" s="41"/>
      <c r="L160" s="41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>
      <c r="A161" s="30"/>
      <c r="B161" s="41"/>
      <c r="C161" s="41"/>
      <c r="D161" s="41"/>
      <c r="E161" s="41"/>
      <c r="F161" s="42"/>
      <c r="G161" s="30"/>
      <c r="H161" s="41"/>
      <c r="I161" s="41"/>
      <c r="J161" s="41"/>
      <c r="K161" s="41"/>
      <c r="L161" s="41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>
      <c r="A162" s="30"/>
      <c r="B162" s="41"/>
      <c r="C162" s="41"/>
      <c r="D162" s="41"/>
      <c r="E162" s="41"/>
      <c r="F162" s="42"/>
      <c r="G162" s="30"/>
      <c r="H162" s="41"/>
      <c r="I162" s="41"/>
      <c r="J162" s="41"/>
      <c r="K162" s="41"/>
      <c r="L162" s="41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>
      <c r="A163" s="30"/>
      <c r="B163" s="41"/>
      <c r="C163" s="41"/>
      <c r="D163" s="41"/>
      <c r="E163" s="41"/>
      <c r="F163" s="42"/>
      <c r="G163" s="30"/>
      <c r="H163" s="41"/>
      <c r="I163" s="41"/>
      <c r="J163" s="41"/>
      <c r="K163" s="41"/>
      <c r="L163" s="41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>
      <c r="A164" s="30"/>
      <c r="B164" s="41"/>
      <c r="C164" s="41"/>
      <c r="D164" s="41"/>
      <c r="E164" s="41"/>
      <c r="F164" s="42"/>
      <c r="G164" s="30"/>
      <c r="H164" s="38"/>
      <c r="I164" s="38"/>
      <c r="J164" s="30"/>
      <c r="K164" s="30"/>
      <c r="L164" s="30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>
      <c r="A165" s="30"/>
      <c r="B165" s="38"/>
      <c r="C165" s="38"/>
      <c r="D165" s="30"/>
      <c r="E165" s="30"/>
      <c r="F165" s="30"/>
      <c r="G165" s="30"/>
      <c r="H165" s="40"/>
      <c r="I165" s="40"/>
      <c r="J165" s="40"/>
      <c r="K165" s="40"/>
      <c r="L165" s="40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>
      <c r="A166" s="39"/>
      <c r="B166" s="39"/>
      <c r="C166" s="39"/>
      <c r="D166" s="39"/>
      <c r="E166" s="39"/>
      <c r="F166" s="39"/>
      <c r="G166" s="30"/>
      <c r="H166" s="40"/>
      <c r="I166" s="40"/>
      <c r="J166" s="30"/>
      <c r="K166" s="30"/>
      <c r="L166" s="30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>
      <c r="A167" s="30"/>
      <c r="B167" s="40"/>
      <c r="C167" s="40"/>
      <c r="D167" s="30"/>
      <c r="E167" s="30"/>
      <c r="F167" s="30"/>
      <c r="G167" s="30"/>
      <c r="H167" s="41"/>
      <c r="I167" s="41"/>
      <c r="J167" s="41"/>
      <c r="K167" s="41"/>
      <c r="L167" s="41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>
      <c r="A168" s="30"/>
      <c r="B168" s="41"/>
      <c r="C168" s="41"/>
      <c r="D168" s="41"/>
      <c r="E168" s="41"/>
      <c r="F168" s="42"/>
      <c r="G168" s="30"/>
      <c r="H168" s="41"/>
      <c r="I168" s="41"/>
      <c r="J168" s="41"/>
      <c r="K168" s="41"/>
      <c r="L168" s="41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>
      <c r="A169" s="30"/>
      <c r="B169" s="41"/>
      <c r="C169" s="41"/>
      <c r="D169" s="41"/>
      <c r="E169" s="41"/>
      <c r="F169" s="42"/>
      <c r="G169" s="30"/>
      <c r="H169" s="41"/>
      <c r="I169" s="41"/>
      <c r="J169" s="41"/>
      <c r="K169" s="41"/>
      <c r="L169" s="41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>
      <c r="A170" s="30"/>
      <c r="B170" s="41"/>
      <c r="C170" s="41"/>
      <c r="D170" s="41"/>
      <c r="E170" s="41"/>
      <c r="F170" s="42"/>
      <c r="G170" s="30"/>
      <c r="H170" s="41"/>
      <c r="I170" s="41"/>
      <c r="J170" s="41"/>
      <c r="K170" s="41"/>
      <c r="L170" s="41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>
      <c r="A171" s="30"/>
      <c r="B171" s="45"/>
      <c r="C171" s="41"/>
      <c r="D171" s="41"/>
      <c r="E171" s="41"/>
      <c r="F171" s="42"/>
      <c r="G171" s="30"/>
      <c r="H171" s="41"/>
      <c r="I171" s="41"/>
      <c r="J171" s="41"/>
      <c r="K171" s="41"/>
      <c r="L171" s="41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>
      <c r="A172" s="30"/>
      <c r="B172" s="41"/>
      <c r="C172" s="41"/>
      <c r="D172" s="41"/>
      <c r="E172" s="41"/>
      <c r="F172" s="42"/>
      <c r="G172" s="30"/>
      <c r="H172" s="41"/>
      <c r="I172" s="41"/>
      <c r="J172" s="41"/>
      <c r="K172" s="41"/>
      <c r="L172" s="41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>
      <c r="A173" s="30"/>
      <c r="B173" s="41"/>
      <c r="C173" s="41"/>
      <c r="D173" s="41"/>
      <c r="E173" s="41"/>
      <c r="F173" s="42"/>
      <c r="G173" s="30"/>
      <c r="H173" s="41"/>
      <c r="I173" s="41"/>
      <c r="J173" s="41"/>
      <c r="K173" s="41"/>
      <c r="L173" s="41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>
      <c r="A174" s="30"/>
      <c r="B174" s="41"/>
      <c r="C174" s="41"/>
      <c r="D174" s="41"/>
      <c r="E174" s="41"/>
      <c r="F174" s="42"/>
      <c r="G174" s="30"/>
      <c r="H174" s="41"/>
      <c r="I174" s="41"/>
      <c r="J174" s="41"/>
      <c r="K174" s="41"/>
      <c r="L174" s="41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>
      <c r="A175" s="30"/>
      <c r="B175" s="41"/>
      <c r="C175" s="41"/>
      <c r="D175" s="41"/>
      <c r="E175" s="41"/>
      <c r="F175" s="42"/>
      <c r="G175" s="30"/>
      <c r="H175" s="41"/>
      <c r="I175" s="41"/>
      <c r="J175" s="41"/>
      <c r="K175" s="41"/>
      <c r="L175" s="41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>
      <c r="A176" s="30"/>
      <c r="B176" s="41"/>
      <c r="C176" s="41"/>
      <c r="D176" s="41"/>
      <c r="E176" s="41"/>
      <c r="F176" s="42"/>
      <c r="G176" s="30"/>
      <c r="H176" s="41"/>
      <c r="I176" s="41"/>
      <c r="J176" s="41"/>
      <c r="K176" s="41"/>
      <c r="L176" s="41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>
      <c r="A177" s="30"/>
      <c r="B177" s="41"/>
      <c r="C177" s="41"/>
      <c r="D177" s="41"/>
      <c r="E177" s="41"/>
      <c r="F177" s="42"/>
      <c r="G177" s="30"/>
      <c r="H177" s="41"/>
      <c r="I177" s="41"/>
      <c r="J177" s="41"/>
      <c r="K177" s="41"/>
      <c r="L177" s="41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>
      <c r="A178" s="30"/>
      <c r="B178" s="41"/>
      <c r="C178" s="41"/>
      <c r="D178" s="41"/>
      <c r="E178" s="41"/>
      <c r="F178" s="42"/>
      <c r="G178" s="30"/>
      <c r="H178" s="41"/>
      <c r="I178" s="41"/>
      <c r="J178" s="41"/>
      <c r="K178" s="41"/>
      <c r="L178" s="41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>
      <c r="A179" s="30"/>
      <c r="B179" s="41"/>
      <c r="C179" s="41"/>
      <c r="D179" s="41"/>
      <c r="E179" s="41"/>
      <c r="F179" s="42"/>
      <c r="G179" s="30"/>
      <c r="H179" s="41"/>
      <c r="I179" s="41"/>
      <c r="J179" s="41"/>
      <c r="K179" s="41"/>
      <c r="L179" s="41"/>
    </row>
    <row r="180" spans="1:30">
      <c r="A180" s="30"/>
      <c r="B180" s="41"/>
      <c r="C180" s="41"/>
      <c r="D180" s="41"/>
      <c r="E180" s="41"/>
      <c r="F180" s="42"/>
      <c r="G180" s="30"/>
      <c r="H180" s="41"/>
      <c r="I180" s="41"/>
      <c r="J180" s="41"/>
      <c r="K180" s="41"/>
      <c r="L180" s="41"/>
    </row>
    <row r="181" spans="1:30">
      <c r="A181" s="30"/>
      <c r="B181" s="41"/>
      <c r="C181" s="41"/>
      <c r="D181" s="41"/>
      <c r="E181" s="41"/>
      <c r="F181" s="42"/>
      <c r="G181" s="30"/>
      <c r="H181" s="41"/>
      <c r="I181" s="41"/>
      <c r="J181" s="41"/>
      <c r="K181" s="41"/>
      <c r="L181" s="41"/>
    </row>
    <row r="182" spans="1:30">
      <c r="A182" s="30"/>
      <c r="B182" s="41"/>
      <c r="C182" s="41"/>
      <c r="D182" s="41"/>
      <c r="E182" s="41"/>
      <c r="F182" s="42"/>
      <c r="G182" s="30"/>
      <c r="H182" s="41"/>
      <c r="I182" s="41"/>
      <c r="J182" s="41"/>
      <c r="K182" s="41"/>
      <c r="L182" s="41"/>
    </row>
    <row r="183" spans="1:30">
      <c r="A183" s="30"/>
      <c r="B183" s="41"/>
      <c r="C183" s="41"/>
      <c r="D183" s="41"/>
      <c r="E183" s="41"/>
      <c r="F183" s="42"/>
      <c r="G183" s="30"/>
      <c r="H183" s="41"/>
      <c r="I183" s="41"/>
      <c r="J183" s="41"/>
      <c r="K183" s="41"/>
      <c r="L183" s="41"/>
    </row>
    <row r="184" spans="1:30">
      <c r="A184" s="30"/>
      <c r="B184" s="41"/>
      <c r="C184" s="41"/>
      <c r="D184" s="41"/>
      <c r="E184" s="41"/>
      <c r="F184" s="42"/>
      <c r="G184" s="30"/>
      <c r="H184" s="41"/>
      <c r="I184" s="41"/>
      <c r="J184" s="41"/>
      <c r="K184" s="41"/>
      <c r="L184" s="41"/>
    </row>
    <row r="185" spans="1:30">
      <c r="A185" s="30"/>
      <c r="B185" s="41"/>
      <c r="C185" s="41"/>
      <c r="D185" s="41"/>
      <c r="E185" s="41"/>
      <c r="F185" s="42"/>
      <c r="G185" s="30"/>
      <c r="H185" s="41"/>
      <c r="I185" s="41"/>
      <c r="J185" s="41"/>
      <c r="K185" s="41"/>
      <c r="L185" s="41"/>
    </row>
    <row r="186" spans="1:30">
      <c r="A186" s="30"/>
      <c r="B186" s="41"/>
      <c r="C186" s="41"/>
      <c r="D186" s="41"/>
      <c r="E186" s="41"/>
      <c r="F186" s="42"/>
      <c r="G186" s="30"/>
      <c r="H186" s="41"/>
      <c r="I186" s="41"/>
      <c r="J186" s="41"/>
      <c r="K186" s="41"/>
      <c r="L186" s="41"/>
    </row>
    <row r="187" spans="1:30">
      <c r="A187" s="30"/>
      <c r="B187" s="41"/>
      <c r="C187" s="41"/>
      <c r="D187" s="41"/>
      <c r="E187" s="41"/>
      <c r="F187" s="41"/>
      <c r="G187" s="30"/>
      <c r="H187" s="41"/>
      <c r="I187" s="41"/>
      <c r="J187" s="41"/>
      <c r="K187" s="41"/>
      <c r="L187" s="41"/>
    </row>
    <row r="188" spans="1:30">
      <c r="A188" s="30"/>
      <c r="B188" s="41"/>
      <c r="C188" s="41"/>
      <c r="D188" s="41"/>
      <c r="E188" s="41"/>
      <c r="F188" s="41"/>
      <c r="G188" s="30"/>
      <c r="H188" s="41"/>
      <c r="I188" s="41"/>
      <c r="J188" s="41"/>
      <c r="K188" s="41"/>
      <c r="L188" s="41"/>
    </row>
    <row r="189" spans="1:30">
      <c r="A189" s="30"/>
      <c r="B189" s="41"/>
      <c r="C189" s="41"/>
      <c r="D189" s="41"/>
      <c r="E189" s="41"/>
      <c r="F189" s="42"/>
      <c r="G189" s="30"/>
      <c r="H189" s="41"/>
      <c r="I189" s="41"/>
      <c r="J189" s="41"/>
      <c r="K189" s="41"/>
      <c r="L189" s="41"/>
    </row>
    <row r="190" spans="1:30">
      <c r="A190" s="30"/>
      <c r="B190" s="41"/>
      <c r="C190" s="41"/>
      <c r="D190" s="41"/>
      <c r="E190" s="41"/>
      <c r="F190" s="42"/>
      <c r="G190" s="30"/>
      <c r="H190" s="41"/>
      <c r="I190" s="41"/>
      <c r="J190" s="41"/>
      <c r="K190" s="41"/>
      <c r="L190" s="41"/>
    </row>
    <row r="191" spans="1:30">
      <c r="A191" s="30"/>
      <c r="B191" s="41"/>
      <c r="C191" s="41"/>
      <c r="D191" s="41"/>
      <c r="E191" s="41"/>
      <c r="F191" s="42"/>
      <c r="G191" s="30"/>
      <c r="H191" s="41"/>
      <c r="I191" s="41"/>
      <c r="J191" s="41"/>
      <c r="K191" s="41"/>
      <c r="L191" s="41"/>
    </row>
    <row r="192" spans="1:30">
      <c r="A192" s="30"/>
      <c r="B192" s="41"/>
      <c r="C192" s="41"/>
      <c r="D192" s="41"/>
      <c r="E192" s="41"/>
      <c r="F192" s="41"/>
      <c r="G192" s="30"/>
      <c r="H192" s="41"/>
      <c r="I192" s="41"/>
      <c r="J192" s="41"/>
      <c r="K192" s="41"/>
      <c r="L192" s="41"/>
    </row>
    <row r="193" spans="1:12">
      <c r="A193" s="30"/>
      <c r="B193" s="41"/>
      <c r="C193" s="41"/>
      <c r="D193" s="41"/>
      <c r="E193" s="41"/>
      <c r="F193" s="42"/>
      <c r="G193" s="30"/>
      <c r="H193" s="41"/>
      <c r="I193" s="41"/>
      <c r="J193" s="41"/>
      <c r="K193" s="41"/>
      <c r="L193" s="41"/>
    </row>
    <row r="194" spans="1:12">
      <c r="A194" s="30"/>
      <c r="B194" s="41"/>
      <c r="C194" s="41"/>
      <c r="D194" s="41"/>
      <c r="E194" s="41"/>
      <c r="F194" s="42"/>
      <c r="G194" s="30"/>
      <c r="H194" s="41"/>
      <c r="I194" s="41"/>
      <c r="J194" s="41"/>
      <c r="K194" s="41"/>
      <c r="L194" s="41"/>
    </row>
    <row r="195" spans="1:12">
      <c r="A195" s="30"/>
      <c r="B195" s="41"/>
      <c r="C195" s="41"/>
      <c r="D195" s="41"/>
      <c r="E195" s="41"/>
      <c r="F195" s="42"/>
      <c r="G195" s="30"/>
      <c r="H195" s="41"/>
      <c r="I195" s="41"/>
      <c r="J195" s="41"/>
      <c r="K195" s="41"/>
      <c r="L195" s="41"/>
    </row>
    <row r="196" spans="1:12">
      <c r="A196" s="30"/>
      <c r="B196" s="41"/>
      <c r="C196" s="41"/>
      <c r="D196" s="41"/>
      <c r="E196" s="41"/>
      <c r="F196" s="42"/>
      <c r="G196" s="30"/>
      <c r="H196" s="41"/>
      <c r="I196" s="41"/>
      <c r="J196" s="41"/>
      <c r="K196" s="41"/>
      <c r="L196" s="41"/>
    </row>
    <row r="197" spans="1:12">
      <c r="A197" s="30"/>
      <c r="B197" s="41"/>
      <c r="C197" s="41"/>
      <c r="D197" s="41"/>
      <c r="E197" s="41"/>
      <c r="F197" s="42"/>
      <c r="G197" s="30"/>
      <c r="H197" s="41"/>
      <c r="I197" s="41"/>
      <c r="J197" s="41"/>
      <c r="K197" s="41"/>
      <c r="L197" s="41"/>
    </row>
    <row r="198" spans="1:12">
      <c r="A198" s="30"/>
      <c r="B198" s="41"/>
      <c r="C198" s="41"/>
      <c r="D198" s="41"/>
      <c r="E198" s="41"/>
      <c r="F198" s="42"/>
      <c r="G198" s="30"/>
      <c r="H198" s="41"/>
      <c r="I198" s="41"/>
      <c r="J198" s="41"/>
      <c r="K198" s="41"/>
      <c r="L198" s="41"/>
    </row>
    <row r="199" spans="1:12">
      <c r="A199" s="30"/>
      <c r="B199" s="41"/>
      <c r="C199" s="41"/>
      <c r="D199" s="46"/>
      <c r="E199" s="41"/>
      <c r="F199" s="42"/>
      <c r="G199" s="30"/>
      <c r="H199" s="41"/>
      <c r="I199" s="41"/>
      <c r="J199" s="41"/>
      <c r="K199" s="41"/>
      <c r="L199" s="41"/>
    </row>
    <row r="200" spans="1:12">
      <c r="A200" s="30"/>
      <c r="B200" s="41"/>
      <c r="C200" s="41"/>
      <c r="D200" s="46"/>
      <c r="E200" s="41"/>
      <c r="F200" s="42"/>
      <c r="G200" s="30"/>
      <c r="H200" s="41"/>
      <c r="I200" s="41"/>
      <c r="J200" s="41"/>
      <c r="K200" s="41"/>
      <c r="L200" s="41"/>
    </row>
    <row r="201" spans="1:12">
      <c r="A201" s="30"/>
      <c r="B201" s="41"/>
      <c r="C201" s="41"/>
      <c r="D201" s="41"/>
      <c r="E201" s="41"/>
      <c r="F201" s="42"/>
      <c r="G201" s="30"/>
      <c r="H201" s="41"/>
      <c r="I201" s="41"/>
      <c r="J201" s="41"/>
      <c r="K201" s="41"/>
      <c r="L201" s="41"/>
    </row>
    <row r="202" spans="1:12">
      <c r="A202" s="30"/>
      <c r="B202" s="41"/>
      <c r="C202" s="41"/>
      <c r="D202" s="41"/>
      <c r="E202" s="41"/>
      <c r="F202" s="42"/>
      <c r="G202" s="30"/>
      <c r="H202" s="41"/>
      <c r="I202" s="41"/>
      <c r="J202" s="41"/>
      <c r="K202" s="41"/>
      <c r="L202" s="41"/>
    </row>
    <row r="203" spans="1:12">
      <c r="A203" s="30"/>
      <c r="B203" s="41"/>
      <c r="C203" s="41"/>
      <c r="D203" s="41"/>
      <c r="E203" s="41"/>
      <c r="F203" s="42"/>
      <c r="G203" s="30"/>
      <c r="H203" s="41"/>
      <c r="I203" s="41"/>
      <c r="J203" s="41"/>
      <c r="K203" s="41"/>
      <c r="L203" s="41"/>
    </row>
    <row r="204" spans="1:12">
      <c r="A204" s="30"/>
      <c r="B204" s="41"/>
      <c r="C204" s="41"/>
      <c r="D204" s="41"/>
      <c r="E204" s="41"/>
      <c r="F204" s="42"/>
      <c r="G204" s="30"/>
      <c r="H204" s="41"/>
      <c r="I204" s="41"/>
      <c r="J204" s="41"/>
      <c r="K204" s="41"/>
      <c r="L204" s="41"/>
    </row>
    <row r="205" spans="1:12">
      <c r="A205" s="30"/>
      <c r="B205" s="41"/>
      <c r="C205" s="41"/>
      <c r="D205" s="41"/>
      <c r="E205" s="41"/>
      <c r="F205" s="42"/>
      <c r="G205" s="30"/>
      <c r="H205" s="41"/>
      <c r="I205" s="41"/>
      <c r="J205" s="41"/>
      <c r="K205" s="41"/>
      <c r="L205" s="41"/>
    </row>
    <row r="206" spans="1:12">
      <c r="A206" s="30"/>
      <c r="B206" s="41"/>
      <c r="C206" s="41"/>
      <c r="D206" s="41"/>
      <c r="E206" s="41"/>
      <c r="F206" s="42"/>
      <c r="G206" s="30"/>
      <c r="H206" s="41"/>
      <c r="I206" s="41"/>
      <c r="J206" s="41"/>
      <c r="K206" s="41"/>
      <c r="L206" s="41"/>
    </row>
    <row r="207" spans="1:12">
      <c r="A207" s="30"/>
      <c r="B207" s="41"/>
      <c r="C207" s="41"/>
      <c r="D207" s="41"/>
      <c r="E207" s="41"/>
      <c r="F207" s="42"/>
      <c r="G207" s="30"/>
      <c r="H207" s="41"/>
      <c r="I207" s="41"/>
      <c r="J207" s="41"/>
      <c r="K207" s="41"/>
      <c r="L207" s="41"/>
    </row>
    <row r="208" spans="1:12">
      <c r="A208" s="30"/>
      <c r="B208" s="41"/>
      <c r="C208" s="41"/>
      <c r="D208" s="41"/>
      <c r="E208" s="41"/>
      <c r="F208" s="42"/>
      <c r="G208" s="30"/>
      <c r="H208" s="41"/>
      <c r="I208" s="41"/>
      <c r="J208" s="41"/>
      <c r="K208" s="41"/>
      <c r="L208" s="41"/>
    </row>
    <row r="209" spans="1:12">
      <c r="A209" s="30"/>
      <c r="B209" s="41"/>
      <c r="C209" s="41"/>
      <c r="D209" s="41"/>
      <c r="E209" s="41"/>
      <c r="F209" s="42"/>
      <c r="G209" s="30"/>
      <c r="H209" s="41"/>
      <c r="I209" s="41"/>
      <c r="J209" s="41"/>
      <c r="K209" s="41"/>
      <c r="L209" s="41"/>
    </row>
    <row r="210" spans="1:12">
      <c r="A210" s="30"/>
      <c r="B210" s="41"/>
      <c r="C210" s="41"/>
      <c r="D210" s="41"/>
      <c r="E210" s="41"/>
      <c r="F210" s="42"/>
      <c r="G210" s="30"/>
      <c r="H210" s="41"/>
      <c r="I210" s="41"/>
      <c r="J210" s="41"/>
      <c r="K210" s="41"/>
      <c r="L210" s="41"/>
    </row>
    <row r="211" spans="1:12">
      <c r="A211" s="30"/>
      <c r="B211" s="41"/>
      <c r="C211" s="41"/>
      <c r="D211" s="41"/>
      <c r="E211" s="41"/>
      <c r="F211" s="42"/>
      <c r="G211" s="30"/>
      <c r="H211" s="41"/>
      <c r="I211" s="41"/>
      <c r="J211" s="41"/>
      <c r="K211" s="41"/>
      <c r="L211" s="41"/>
    </row>
    <row r="212" spans="1:12">
      <c r="A212" s="30"/>
      <c r="B212" s="41"/>
      <c r="C212" s="41"/>
      <c r="D212" s="41"/>
      <c r="E212" s="41"/>
      <c r="F212" s="42"/>
      <c r="G212" s="30"/>
      <c r="H212" s="47"/>
      <c r="I212" s="47"/>
      <c r="J212" s="47"/>
      <c r="K212" s="47"/>
      <c r="L212" s="47"/>
    </row>
    <row r="213" spans="1:12">
      <c r="A213" s="30"/>
      <c r="B213" s="47"/>
      <c r="C213" s="47"/>
      <c r="D213" s="47"/>
      <c r="E213" s="47"/>
      <c r="F213" s="36"/>
      <c r="G213" s="30"/>
      <c r="H213" s="41"/>
      <c r="I213" s="41"/>
      <c r="J213" s="41"/>
      <c r="K213" s="41"/>
      <c r="L213" s="41"/>
    </row>
    <row r="214" spans="1:12">
      <c r="A214" s="30"/>
      <c r="B214" s="41"/>
      <c r="C214" s="41"/>
      <c r="D214" s="41"/>
      <c r="E214" s="41"/>
      <c r="F214" s="42"/>
      <c r="G214" s="30"/>
      <c r="H214" s="41"/>
      <c r="I214" s="41"/>
      <c r="J214" s="41"/>
      <c r="K214" s="41"/>
      <c r="L214" s="41"/>
    </row>
    <row r="215" spans="1:12">
      <c r="A215" s="30"/>
      <c r="B215" s="41"/>
      <c r="C215" s="41"/>
      <c r="D215" s="41"/>
      <c r="E215" s="41"/>
      <c r="F215" s="42"/>
      <c r="G215" s="30"/>
      <c r="H215" s="41"/>
      <c r="I215" s="41"/>
      <c r="J215" s="41"/>
      <c r="K215" s="41"/>
      <c r="L215" s="41"/>
    </row>
    <row r="216" spans="1:12">
      <c r="A216" s="30"/>
      <c r="B216" s="41"/>
      <c r="C216" s="41"/>
      <c r="D216" s="41"/>
      <c r="E216" s="41"/>
      <c r="F216" s="42"/>
      <c r="G216" s="30"/>
      <c r="H216" s="41"/>
      <c r="I216" s="41"/>
      <c r="J216" s="41"/>
      <c r="K216" s="41"/>
      <c r="L216" s="41"/>
    </row>
    <row r="217" spans="1:12">
      <c r="A217" s="30"/>
      <c r="B217" s="41"/>
      <c r="C217" s="41"/>
      <c r="D217" s="41"/>
      <c r="E217" s="41"/>
      <c r="F217" s="42"/>
      <c r="G217" s="30"/>
      <c r="H217" s="41"/>
      <c r="I217" s="41"/>
      <c r="J217" s="41"/>
      <c r="K217" s="41"/>
      <c r="L217" s="41"/>
    </row>
    <row r="218" spans="1:12">
      <c r="A218" s="30"/>
      <c r="B218" s="41"/>
      <c r="C218" s="41"/>
      <c r="D218" s="41"/>
      <c r="E218" s="41"/>
      <c r="F218" s="42"/>
      <c r="G218" s="30"/>
      <c r="H218" s="41"/>
      <c r="I218" s="41"/>
      <c r="J218" s="41"/>
      <c r="K218" s="41"/>
      <c r="L218" s="41"/>
    </row>
    <row r="219" spans="1:12">
      <c r="A219" s="30"/>
      <c r="B219" s="41"/>
      <c r="C219" s="41"/>
      <c r="D219" s="41"/>
      <c r="E219" s="41"/>
      <c r="F219" s="42"/>
      <c r="G219" s="30"/>
      <c r="H219" s="41"/>
      <c r="I219" s="41"/>
      <c r="J219" s="41"/>
      <c r="K219" s="41"/>
      <c r="L219" s="41"/>
    </row>
    <row r="220" spans="1:12">
      <c r="A220" s="30"/>
      <c r="B220" s="41"/>
      <c r="C220" s="41"/>
      <c r="D220" s="41"/>
      <c r="E220" s="41"/>
      <c r="F220" s="42"/>
      <c r="G220" s="30"/>
      <c r="H220" s="40"/>
      <c r="I220" s="40"/>
      <c r="J220" s="40"/>
      <c r="K220" s="40"/>
      <c r="L220" s="40"/>
    </row>
    <row r="221" spans="1:12">
      <c r="A221" s="30"/>
      <c r="B221" s="40"/>
      <c r="C221" s="40"/>
      <c r="D221" s="40"/>
      <c r="E221" s="40"/>
      <c r="F221" s="40"/>
      <c r="G221" s="30"/>
      <c r="H221" s="40"/>
      <c r="I221" s="40"/>
      <c r="J221" s="30"/>
      <c r="K221" s="30"/>
      <c r="L221" s="30"/>
    </row>
    <row r="222" spans="1:12">
      <c r="A222" s="30"/>
      <c r="B222" s="40"/>
      <c r="C222" s="40"/>
      <c r="D222" s="30"/>
      <c r="E222" s="30"/>
      <c r="F222" s="30"/>
      <c r="G222" s="30"/>
      <c r="H222" s="41"/>
      <c r="I222" s="41"/>
      <c r="J222" s="41"/>
      <c r="K222" s="41"/>
      <c r="L222" s="41"/>
    </row>
    <row r="223" spans="1:12">
      <c r="A223" s="30"/>
      <c r="B223" s="41"/>
      <c r="C223" s="41"/>
      <c r="D223" s="41"/>
      <c r="E223" s="41"/>
      <c r="F223" s="42"/>
      <c r="G223" s="30"/>
      <c r="H223" s="41"/>
      <c r="I223" s="41"/>
      <c r="J223" s="41"/>
      <c r="K223" s="41"/>
      <c r="L223" s="41"/>
    </row>
    <row r="224" spans="1:12">
      <c r="A224" s="30"/>
      <c r="B224" s="41"/>
      <c r="C224" s="41"/>
      <c r="D224" s="41"/>
      <c r="E224" s="41"/>
      <c r="F224" s="42"/>
      <c r="G224" s="48"/>
      <c r="H224" s="49"/>
      <c r="I224" s="49"/>
      <c r="J224" s="49"/>
      <c r="K224" s="49"/>
      <c r="L224" s="49"/>
    </row>
    <row r="225" spans="1:12">
      <c r="A225" s="48"/>
      <c r="B225" s="49"/>
      <c r="C225" s="49"/>
      <c r="D225" s="49"/>
      <c r="E225" s="49"/>
      <c r="F225" s="50"/>
      <c r="G225" s="30"/>
      <c r="H225" s="41"/>
      <c r="I225" s="41"/>
      <c r="J225" s="41"/>
      <c r="K225" s="41"/>
      <c r="L225" s="41"/>
    </row>
    <row r="226" spans="1:12">
      <c r="A226" s="30"/>
      <c r="B226" s="41"/>
      <c r="C226" s="41"/>
      <c r="D226" s="41"/>
      <c r="E226" s="41"/>
      <c r="F226" s="42"/>
      <c r="G226" s="30"/>
      <c r="H226" s="51"/>
      <c r="I226" s="41"/>
      <c r="J226" s="51"/>
      <c r="K226" s="41"/>
      <c r="L226" s="41"/>
    </row>
    <row r="227" spans="1:12">
      <c r="A227" s="30"/>
      <c r="B227" s="41"/>
      <c r="C227" s="41"/>
      <c r="D227" s="41"/>
      <c r="E227" s="41"/>
      <c r="F227" s="42"/>
      <c r="G227" s="30"/>
      <c r="H227" s="41"/>
      <c r="I227" s="41"/>
      <c r="J227" s="41"/>
      <c r="K227" s="41"/>
      <c r="L227" s="41"/>
    </row>
    <row r="228" spans="1:12">
      <c r="A228" s="30"/>
      <c r="B228" s="41"/>
      <c r="C228" s="41"/>
      <c r="D228" s="41"/>
      <c r="E228" s="41"/>
      <c r="F228" s="42"/>
      <c r="G228" s="30"/>
      <c r="H228" s="41"/>
      <c r="I228" s="41"/>
      <c r="J228" s="41"/>
      <c r="K228" s="41"/>
      <c r="L228" s="41"/>
    </row>
    <row r="229" spans="1:12">
      <c r="A229" s="30"/>
      <c r="B229" s="41"/>
      <c r="C229" s="41"/>
      <c r="D229" s="41"/>
      <c r="E229" s="41"/>
      <c r="F229" s="42"/>
      <c r="G229" s="30"/>
      <c r="H229" s="41"/>
      <c r="I229" s="41"/>
      <c r="J229" s="41"/>
      <c r="K229" s="41"/>
      <c r="L229" s="41"/>
    </row>
    <row r="230" spans="1:12">
      <c r="A230" s="30"/>
      <c r="B230" s="41"/>
      <c r="C230" s="41"/>
      <c r="D230" s="52"/>
      <c r="E230" s="41"/>
      <c r="F230" s="42"/>
      <c r="G230" s="30"/>
      <c r="H230" s="41"/>
      <c r="I230" s="41"/>
      <c r="J230" s="41"/>
      <c r="K230" s="41"/>
      <c r="L230" s="41"/>
    </row>
    <row r="231" spans="1:12">
      <c r="A231" s="30"/>
      <c r="B231" s="41"/>
      <c r="C231" s="41"/>
      <c r="D231" s="41"/>
      <c r="E231" s="41"/>
      <c r="F231" s="42"/>
      <c r="G231" s="30"/>
      <c r="H231" s="41"/>
      <c r="I231" s="41"/>
      <c r="J231" s="41"/>
      <c r="K231" s="41"/>
      <c r="L231" s="41"/>
    </row>
    <row r="232" spans="1:12">
      <c r="A232" s="30"/>
      <c r="B232" s="41"/>
      <c r="C232" s="41"/>
      <c r="D232" s="41"/>
      <c r="E232" s="41"/>
      <c r="F232" s="42"/>
      <c r="G232" s="30"/>
      <c r="H232" s="41"/>
      <c r="I232" s="41"/>
      <c r="J232" s="41"/>
      <c r="K232" s="41"/>
      <c r="L232" s="41"/>
    </row>
    <row r="233" spans="1:12">
      <c r="A233" s="30"/>
      <c r="B233" s="41"/>
      <c r="C233" s="41"/>
      <c r="D233" s="41"/>
      <c r="E233" s="41"/>
      <c r="F233" s="42"/>
      <c r="G233" s="30"/>
      <c r="H233" s="41"/>
      <c r="I233" s="41"/>
      <c r="J233" s="41"/>
      <c r="K233" s="41"/>
      <c r="L233" s="41"/>
    </row>
    <row r="234" spans="1:12">
      <c r="A234" s="30"/>
      <c r="B234" s="41"/>
      <c r="C234" s="41"/>
      <c r="D234" s="41"/>
      <c r="E234" s="41"/>
      <c r="F234" s="42"/>
      <c r="G234" s="30"/>
      <c r="H234" s="41"/>
      <c r="I234" s="41"/>
      <c r="J234" s="41"/>
      <c r="K234" s="41"/>
      <c r="L234" s="41"/>
    </row>
    <row r="235" spans="1:12">
      <c r="A235" s="30"/>
      <c r="B235" s="41"/>
      <c r="C235" s="41"/>
      <c r="D235" s="41"/>
      <c r="E235" s="41"/>
      <c r="F235" s="42"/>
      <c r="G235" s="30"/>
      <c r="H235" s="41"/>
      <c r="I235" s="41"/>
      <c r="J235" s="41"/>
      <c r="K235" s="41"/>
      <c r="L235" s="41"/>
    </row>
    <row r="236" spans="1:12">
      <c r="A236" s="30"/>
      <c r="B236" s="41"/>
      <c r="C236" s="41"/>
      <c r="D236" s="41"/>
      <c r="E236" s="41"/>
      <c r="F236" s="42"/>
      <c r="G236" s="30"/>
      <c r="H236" s="41"/>
      <c r="I236" s="41"/>
      <c r="J236" s="41"/>
      <c r="K236" s="41"/>
      <c r="L236" s="41"/>
    </row>
    <row r="237" spans="1:12">
      <c r="A237" s="30"/>
      <c r="B237" s="41"/>
      <c r="C237" s="41"/>
      <c r="D237" s="41"/>
      <c r="E237" s="41"/>
      <c r="F237" s="42"/>
      <c r="G237" s="30"/>
      <c r="H237" s="41"/>
      <c r="I237" s="41"/>
      <c r="J237" s="41"/>
      <c r="K237" s="41"/>
      <c r="L237" s="41"/>
    </row>
    <row r="238" spans="1:12">
      <c r="A238" s="30"/>
      <c r="B238" s="41"/>
      <c r="C238" s="41"/>
      <c r="D238" s="41"/>
      <c r="E238" s="41"/>
      <c r="F238" s="42"/>
      <c r="G238" s="30"/>
      <c r="H238" s="41"/>
      <c r="I238" s="41"/>
      <c r="J238" s="41"/>
      <c r="K238" s="41"/>
      <c r="L238" s="41"/>
    </row>
    <row r="239" spans="1:12">
      <c r="A239" s="30"/>
      <c r="B239" s="41"/>
      <c r="C239" s="41"/>
      <c r="D239" s="41"/>
      <c r="E239" s="41"/>
      <c r="F239" s="42"/>
      <c r="G239" s="30"/>
      <c r="H239" s="41"/>
      <c r="I239" s="41"/>
      <c r="J239" s="41"/>
      <c r="K239" s="41"/>
      <c r="L239" s="41"/>
    </row>
    <row r="240" spans="1:12">
      <c r="A240" s="30"/>
      <c r="B240" s="41"/>
      <c r="C240" s="41"/>
      <c r="D240" s="41"/>
      <c r="E240" s="41"/>
      <c r="F240" s="42"/>
      <c r="G240" s="30"/>
      <c r="H240" s="41"/>
      <c r="I240" s="41"/>
      <c r="J240" s="41"/>
      <c r="K240" s="41"/>
      <c r="L240" s="41"/>
    </row>
    <row r="241" spans="1:12">
      <c r="A241" s="30"/>
      <c r="B241" s="41"/>
      <c r="C241" s="41"/>
      <c r="D241" s="41"/>
      <c r="E241" s="41"/>
      <c r="F241" s="42"/>
      <c r="G241" s="30"/>
      <c r="H241" s="41"/>
      <c r="I241" s="41"/>
      <c r="J241" s="41"/>
      <c r="K241" s="41"/>
      <c r="L241" s="41"/>
    </row>
    <row r="242" spans="1:12">
      <c r="A242" s="30"/>
      <c r="B242" s="41"/>
      <c r="C242" s="41"/>
      <c r="D242" s="41"/>
      <c r="E242" s="41"/>
      <c r="F242" s="42"/>
      <c r="G242" s="30"/>
      <c r="H242" s="41"/>
      <c r="I242" s="41"/>
      <c r="J242" s="41"/>
      <c r="K242" s="41"/>
      <c r="L242" s="41"/>
    </row>
    <row r="243" spans="1:12">
      <c r="A243" s="30"/>
      <c r="B243" s="41"/>
      <c r="C243" s="41"/>
      <c r="D243" s="41"/>
      <c r="E243" s="41"/>
      <c r="F243" s="41"/>
      <c r="G243" s="30"/>
      <c r="H243" s="41"/>
      <c r="I243" s="41"/>
      <c r="J243" s="41"/>
      <c r="K243" s="41"/>
      <c r="L243" s="41"/>
    </row>
    <row r="244" spans="1:12">
      <c r="A244" s="30"/>
      <c r="B244" s="41"/>
      <c r="C244" s="41"/>
      <c r="D244" s="41"/>
      <c r="E244" s="41"/>
      <c r="F244" s="42"/>
      <c r="G244" s="30"/>
      <c r="H244" s="41"/>
      <c r="I244" s="41"/>
      <c r="J244" s="41"/>
      <c r="K244" s="41"/>
      <c r="L244" s="41"/>
    </row>
    <row r="245" spans="1:12">
      <c r="A245" s="30"/>
      <c r="B245" s="41"/>
      <c r="C245" s="41"/>
      <c r="D245" s="41"/>
      <c r="E245" s="41"/>
      <c r="F245" s="42"/>
      <c r="G245" s="30"/>
      <c r="H245" s="41"/>
      <c r="I245" s="41"/>
      <c r="J245" s="41"/>
      <c r="K245" s="41"/>
      <c r="L245" s="41"/>
    </row>
    <row r="246" spans="1:12">
      <c r="A246" s="30"/>
      <c r="B246" s="41"/>
      <c r="C246" s="41"/>
      <c r="D246" s="41"/>
      <c r="E246" s="41"/>
      <c r="F246" s="42"/>
      <c r="G246" s="30"/>
      <c r="H246" s="41"/>
      <c r="I246" s="41"/>
      <c r="J246" s="41"/>
      <c r="K246" s="41"/>
      <c r="L246" s="41"/>
    </row>
    <row r="247" spans="1:12">
      <c r="A247" s="30"/>
      <c r="B247" s="41"/>
      <c r="C247" s="41"/>
      <c r="D247" s="41"/>
      <c r="E247" s="41"/>
      <c r="F247" s="42"/>
      <c r="G247" s="30"/>
      <c r="H247" s="41"/>
      <c r="I247" s="41"/>
      <c r="J247" s="41"/>
      <c r="K247" s="41"/>
      <c r="L247" s="41"/>
    </row>
    <row r="248" spans="1:12">
      <c r="A248" s="30"/>
      <c r="B248" s="41"/>
      <c r="C248" s="41"/>
      <c r="D248" s="41"/>
      <c r="E248" s="41"/>
      <c r="F248" s="42"/>
      <c r="G248" s="30"/>
      <c r="H248" s="41"/>
      <c r="I248" s="41"/>
      <c r="J248" s="41"/>
      <c r="K248" s="41"/>
      <c r="L248" s="41"/>
    </row>
    <row r="249" spans="1:12">
      <c r="A249" s="30"/>
      <c r="B249" s="41"/>
      <c r="C249" s="41"/>
      <c r="D249" s="41"/>
      <c r="E249" s="41"/>
      <c r="F249" s="42"/>
      <c r="G249" s="30"/>
      <c r="H249" s="41"/>
      <c r="I249" s="41"/>
      <c r="J249" s="41"/>
      <c r="K249" s="41"/>
      <c r="L249" s="41"/>
    </row>
    <row r="250" spans="1:12">
      <c r="A250" s="30"/>
      <c r="B250" s="41"/>
      <c r="C250" s="41"/>
      <c r="D250" s="53"/>
      <c r="E250" s="54"/>
      <c r="F250" s="42"/>
      <c r="G250" s="4"/>
      <c r="H250" s="55"/>
      <c r="I250" s="55"/>
      <c r="J250" s="4"/>
      <c r="K250" s="4"/>
      <c r="L250" s="56"/>
    </row>
    <row r="251" spans="1:12">
      <c r="A251" s="30"/>
      <c r="B251" s="55"/>
      <c r="C251" s="55"/>
      <c r="D251" s="4"/>
      <c r="E251" s="4"/>
      <c r="F251" s="56"/>
      <c r="G251" s="4"/>
      <c r="H251" s="55"/>
      <c r="I251" s="55"/>
      <c r="J251" s="4"/>
      <c r="K251" s="4"/>
      <c r="L251" s="56"/>
    </row>
    <row r="252" spans="1:12">
      <c r="A252" s="30"/>
      <c r="B252" s="55"/>
      <c r="C252" s="55"/>
      <c r="D252" s="4"/>
      <c r="E252" s="4"/>
      <c r="F252" s="56"/>
      <c r="G252" s="4"/>
      <c r="H252" s="55"/>
      <c r="I252" s="55"/>
      <c r="J252" s="4"/>
      <c r="K252" s="4"/>
      <c r="L252" s="56"/>
    </row>
    <row r="253" spans="1:12">
      <c r="A253" s="30"/>
      <c r="B253" s="55"/>
      <c r="C253" s="55"/>
      <c r="D253" s="4"/>
      <c r="E253" s="4"/>
      <c r="F253" s="56"/>
      <c r="G253" s="4"/>
      <c r="H253" s="55"/>
      <c r="I253" s="55"/>
      <c r="J253" s="4"/>
      <c r="K253" s="4"/>
      <c r="L253" s="56"/>
    </row>
    <row r="254" spans="1:12">
      <c r="A254" s="30"/>
      <c r="B254" s="55"/>
      <c r="C254" s="55"/>
      <c r="D254" s="4"/>
      <c r="E254" s="4"/>
      <c r="F254" s="56"/>
      <c r="G254" s="4"/>
      <c r="H254" s="55"/>
      <c r="I254" s="55"/>
      <c r="J254" s="4"/>
      <c r="K254" s="4"/>
      <c r="L254" s="56"/>
    </row>
    <row r="255" spans="1:12">
      <c r="A255" s="30"/>
      <c r="B255" s="55"/>
      <c r="C255" s="55"/>
      <c r="D255" s="4"/>
      <c r="E255" s="4"/>
      <c r="F255" s="56"/>
      <c r="G255" s="4"/>
      <c r="H255" s="55"/>
      <c r="I255" s="55"/>
      <c r="J255" s="4"/>
      <c r="K255" s="4"/>
      <c r="L255" s="56"/>
    </row>
    <row r="256" spans="1:12">
      <c r="A256" s="30"/>
      <c r="B256" s="55"/>
      <c r="C256" s="55"/>
      <c r="D256" s="4"/>
      <c r="E256" s="4"/>
      <c r="F256" s="56"/>
      <c r="G256" s="4"/>
      <c r="H256" s="4"/>
      <c r="I256" s="4"/>
      <c r="J256" s="4"/>
      <c r="K256" s="4"/>
      <c r="L256" s="4"/>
    </row>
    <row r="257" spans="1:1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1:1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1:1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1:1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1:1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1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1:1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1:1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1:1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1:1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1:1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1:1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1:1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1:1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1:1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1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1:1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1:1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1:1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1:1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1:1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1:1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1:1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1:1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1:1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1:1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1:1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1:1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1:1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2">
      <c r="A298" s="4"/>
      <c r="B298" s="4"/>
      <c r="C298" s="4"/>
      <c r="D298" s="4"/>
      <c r="E298" s="4"/>
      <c r="F298" s="4"/>
    </row>
  </sheetData>
  <mergeCells count="28">
    <mergeCell ref="C5:F5"/>
    <mergeCell ref="H1:L1"/>
    <mergeCell ref="N1:R1"/>
    <mergeCell ref="T1:X1"/>
    <mergeCell ref="A3:A6"/>
    <mergeCell ref="B3:F4"/>
    <mergeCell ref="B5:B6"/>
    <mergeCell ref="H3:L4"/>
    <mergeCell ref="N3:R4"/>
    <mergeCell ref="H5:H6"/>
    <mergeCell ref="I5:L5"/>
    <mergeCell ref="N5:N6"/>
    <mergeCell ref="O5:R5"/>
    <mergeCell ref="Z1:AD1"/>
    <mergeCell ref="T3:X4"/>
    <mergeCell ref="Z3:AD4"/>
    <mergeCell ref="T5:T6"/>
    <mergeCell ref="U5:X5"/>
    <mergeCell ref="Z5:Z6"/>
    <mergeCell ref="AA5:AD5"/>
    <mergeCell ref="H145:L145"/>
    <mergeCell ref="B148:F149"/>
    <mergeCell ref="H147:L148"/>
    <mergeCell ref="B150:B151"/>
    <mergeCell ref="C150:F150"/>
    <mergeCell ref="H149:H150"/>
    <mergeCell ref="I149:L149"/>
    <mergeCell ref="A146:F146"/>
  </mergeCells>
  <printOptions horizontalCentered="1" verticalCentered="1"/>
  <pageMargins left="0.31496062992125984" right="0.31496062992125984" top="0.39370078740157483" bottom="0.39370078740157483" header="0" footer="0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"/>
  <sheetViews>
    <sheetView workbookViewId="0"/>
  </sheetViews>
  <sheetFormatPr defaultRowHeight="14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73CAAC-43B9-4F47-93B9-84410344FC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AD7519-BA14-4E6E-BE5F-618C1631A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7BD9337-D8A1-4B3A-97EB-28892E09CC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T2.49</vt:lpstr>
      <vt:lpstr>Plan2</vt:lpstr>
      <vt:lpstr>T2.49!Area_de_impressao</vt:lpstr>
    </vt:vector>
  </TitlesOfParts>
  <Company>FAMÍLIA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VINICIUS</dc:creator>
  <cp:lastModifiedBy>Jose Lopes de Souza</cp:lastModifiedBy>
  <cp:lastPrinted>2018-04-17T14:00:24Z</cp:lastPrinted>
  <dcterms:created xsi:type="dcterms:W3CDTF">2012-02-14T14:26:00Z</dcterms:created>
  <dcterms:modified xsi:type="dcterms:W3CDTF">2024-08-23T21:02:28Z</dcterms:modified>
</cp:coreProperties>
</file>