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2"/>
  <workbookPr/>
  <xr:revisionPtr revIDLastSave="0" documentId="8_{DDB73BD4-32A5-47F3-8766-1F7340C107F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portes FINEP 2019-2024" sheetId="1" r:id="rId1"/>
    <sheet name="Aportes FAPESP 2024-2025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B16" i="2"/>
  <c r="B19" i="2" s="1"/>
  <c r="C16" i="1"/>
  <c r="D16" i="1"/>
  <c r="E16" i="1"/>
  <c r="F16" i="1"/>
  <c r="B16" i="1"/>
</calcChain>
</file>

<file path=xl/sharedStrings.xml><?xml version="1.0" encoding="utf-8"?>
<sst xmlns="http://schemas.openxmlformats.org/spreadsheetml/2006/main" count="98" uniqueCount="22">
  <si>
    <t>Aportes realizados pelas Petrolíferas no PRH-ANP - Cláusula PD&amp;I (gestor FINEP)</t>
  </si>
  <si>
    <t>Empresa</t>
  </si>
  <si>
    <t>CNODC</t>
  </si>
  <si>
    <t xml:space="preserve">R$ -   </t>
  </si>
  <si>
    <t xml:space="preserve"> R$ -   </t>
  </si>
  <si>
    <t>Equinor</t>
  </si>
  <si>
    <t>Exxonmobil</t>
  </si>
  <si>
    <t>ONGC</t>
  </si>
  <si>
    <t>Petro Rio</t>
  </si>
  <si>
    <t>Petrobras</t>
  </si>
  <si>
    <t>Petrogal</t>
  </si>
  <si>
    <t>Petronas</t>
  </si>
  <si>
    <t>Qatarernergy</t>
  </si>
  <si>
    <t>QP Brasil</t>
  </si>
  <si>
    <t>Shell</t>
  </si>
  <si>
    <t>Sinochen</t>
  </si>
  <si>
    <t>Totalenergies</t>
  </si>
  <si>
    <t>Total Aportado / Ano</t>
  </si>
  <si>
    <t>Total Geral (2019-2023)</t>
  </si>
  <si>
    <t>Aportes realizados pelas Petrolíferas no PRH-ANP - Cláusula PD&amp;I (gestor FAPESP)</t>
  </si>
  <si>
    <t>Total (2019-2023)</t>
  </si>
  <si>
    <t>Total Geral (2019-2024)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</si>
</sst>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;[Red]\-&quot;R$&quot;\ #,##0.00"/>
  </numFmts>
  <fonts count="3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Border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2" fillId="2" borderId="0" xfId="0" applyFont="1" applyFill="1"/>
    <xf numFmtId="164" fontId="1" fillId="2" borderId="0" xfId="0" applyNumberFormat="1" applyFont="1" applyFill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sqref="A1:F1"/>
    </sheetView>
  </sheetViews>
  <sheetFormatPr defaultRowHeight="15"/>
  <cols>
    <col min="1" max="1" width="24.5703125" customWidth="1"/>
    <col min="2" max="2" width="18.5703125" customWidth="1"/>
    <col min="3" max="4" width="18.7109375" customWidth="1"/>
    <col min="5" max="6" width="18.28515625" customWidth="1"/>
  </cols>
  <sheetData>
    <row r="1" spans="1:6" ht="31.5" customHeight="1">
      <c r="A1" s="7" t="s">
        <v>0</v>
      </c>
      <c r="B1" s="7"/>
      <c r="C1" s="7"/>
      <c r="D1" s="7"/>
      <c r="E1" s="7"/>
      <c r="F1" s="7"/>
    </row>
    <row r="2" spans="1:6">
      <c r="A2" s="1" t="s">
        <v>1</v>
      </c>
      <c r="B2" s="1">
        <v>2019</v>
      </c>
      <c r="C2" s="1">
        <v>2020</v>
      </c>
      <c r="D2" s="1">
        <v>2021</v>
      </c>
      <c r="E2" s="1">
        <v>2022</v>
      </c>
      <c r="F2" s="1">
        <v>2023</v>
      </c>
    </row>
    <row r="3" spans="1:6">
      <c r="A3" s="2" t="s">
        <v>2</v>
      </c>
      <c r="B3" s="2" t="s">
        <v>3</v>
      </c>
      <c r="C3" s="2" t="s">
        <v>4</v>
      </c>
      <c r="D3" s="2" t="s">
        <v>4</v>
      </c>
      <c r="E3" s="3">
        <v>750000</v>
      </c>
      <c r="F3" s="2" t="s">
        <v>4</v>
      </c>
    </row>
    <row r="4" spans="1:6">
      <c r="A4" s="2" t="s">
        <v>5</v>
      </c>
      <c r="B4" s="3">
        <v>10000000</v>
      </c>
      <c r="C4" s="2" t="s">
        <v>4</v>
      </c>
      <c r="D4" s="3">
        <v>8336078.04</v>
      </c>
      <c r="E4" s="2" t="s">
        <v>4</v>
      </c>
      <c r="F4" s="2" t="s">
        <v>4</v>
      </c>
    </row>
    <row r="5" spans="1:6">
      <c r="A5" s="2" t="s">
        <v>6</v>
      </c>
      <c r="B5" s="2" t="s">
        <v>3</v>
      </c>
      <c r="C5" s="2" t="s">
        <v>4</v>
      </c>
      <c r="D5" s="2" t="s">
        <v>4</v>
      </c>
      <c r="E5" s="3">
        <v>500000</v>
      </c>
      <c r="F5" s="3">
        <v>4700000</v>
      </c>
    </row>
    <row r="6" spans="1:6">
      <c r="A6" s="2" t="s">
        <v>7</v>
      </c>
      <c r="B6" s="2" t="s">
        <v>3</v>
      </c>
      <c r="C6" s="3">
        <v>141892</v>
      </c>
      <c r="D6" s="2" t="s">
        <v>4</v>
      </c>
      <c r="E6" s="2" t="s">
        <v>4</v>
      </c>
      <c r="F6" s="2" t="s">
        <v>4</v>
      </c>
    </row>
    <row r="7" spans="1:6">
      <c r="A7" s="2" t="s">
        <v>8</v>
      </c>
      <c r="B7" s="2" t="s">
        <v>3</v>
      </c>
      <c r="C7" s="2" t="s">
        <v>4</v>
      </c>
      <c r="D7" s="3">
        <v>29282.45</v>
      </c>
      <c r="E7" s="2" t="s">
        <v>4</v>
      </c>
      <c r="F7" s="2" t="s">
        <v>4</v>
      </c>
    </row>
    <row r="8" spans="1:6">
      <c r="A8" s="2" t="s">
        <v>9</v>
      </c>
      <c r="B8" s="2" t="s">
        <v>3</v>
      </c>
      <c r="C8" s="3">
        <v>10000000</v>
      </c>
      <c r="D8" s="3">
        <v>40000000</v>
      </c>
      <c r="E8" s="3">
        <v>10000000</v>
      </c>
      <c r="F8" s="3">
        <v>124000000</v>
      </c>
    </row>
    <row r="9" spans="1:6">
      <c r="A9" s="2" t="s">
        <v>10</v>
      </c>
      <c r="B9" s="3">
        <v>1000000</v>
      </c>
      <c r="C9" s="3">
        <v>1000000</v>
      </c>
      <c r="D9" s="3">
        <v>1000000</v>
      </c>
      <c r="E9" s="3">
        <v>1000000</v>
      </c>
      <c r="F9" s="3">
        <v>1000000</v>
      </c>
    </row>
    <row r="10" spans="1:6">
      <c r="A10" s="2" t="s">
        <v>11</v>
      </c>
      <c r="B10" s="2" t="s">
        <v>3</v>
      </c>
      <c r="C10" s="3">
        <v>447436.93</v>
      </c>
      <c r="D10" s="2" t="s">
        <v>4</v>
      </c>
      <c r="E10" s="3">
        <v>11609503.550000001</v>
      </c>
      <c r="F10" s="3">
        <v>12246418.85</v>
      </c>
    </row>
    <row r="11" spans="1:6">
      <c r="A11" s="2" t="s">
        <v>12</v>
      </c>
      <c r="B11" s="2" t="s">
        <v>3</v>
      </c>
      <c r="C11" s="2" t="s">
        <v>4</v>
      </c>
      <c r="D11" s="2" t="s">
        <v>4</v>
      </c>
      <c r="E11" s="2" t="s">
        <v>4</v>
      </c>
      <c r="F11" s="3">
        <v>5050737.5599999996</v>
      </c>
    </row>
    <row r="12" spans="1:6">
      <c r="A12" s="2" t="s">
        <v>13</v>
      </c>
      <c r="B12" s="2" t="s">
        <v>3</v>
      </c>
      <c r="C12" s="2" t="s">
        <v>4</v>
      </c>
      <c r="D12" s="3">
        <v>122439.16</v>
      </c>
      <c r="E12" s="2" t="s">
        <v>4</v>
      </c>
      <c r="F12" s="2" t="s">
        <v>4</v>
      </c>
    </row>
    <row r="13" spans="1:6">
      <c r="A13" s="2" t="s">
        <v>14</v>
      </c>
      <c r="B13" s="2" t="s">
        <v>3</v>
      </c>
      <c r="C13" s="3">
        <v>8000000</v>
      </c>
      <c r="D13" s="3">
        <v>4000000</v>
      </c>
      <c r="E13" s="3">
        <v>41000000</v>
      </c>
      <c r="F13" s="2" t="s">
        <v>4</v>
      </c>
    </row>
    <row r="14" spans="1:6">
      <c r="A14" s="2" t="s">
        <v>15</v>
      </c>
      <c r="B14" s="3">
        <v>1000000</v>
      </c>
      <c r="C14" s="2" t="s">
        <v>4</v>
      </c>
      <c r="D14" s="2" t="s">
        <v>4</v>
      </c>
      <c r="E14" s="2" t="s">
        <v>4</v>
      </c>
      <c r="F14" s="2" t="s">
        <v>4</v>
      </c>
    </row>
    <row r="15" spans="1:6">
      <c r="A15" s="2" t="s">
        <v>16</v>
      </c>
      <c r="B15" s="2" t="s">
        <v>3</v>
      </c>
      <c r="C15" s="2" t="s">
        <v>4</v>
      </c>
      <c r="D15" s="2" t="s">
        <v>4</v>
      </c>
      <c r="E15" s="2" t="s">
        <v>4</v>
      </c>
      <c r="F15" s="3">
        <v>11000000</v>
      </c>
    </row>
    <row r="16" spans="1:6">
      <c r="A16" s="4" t="s">
        <v>17</v>
      </c>
      <c r="B16" s="3">
        <f>SUM(B3:B15)</f>
        <v>12000000</v>
      </c>
      <c r="C16" s="3">
        <f t="shared" ref="C16:F16" si="0">SUM(C3:C15)</f>
        <v>19589328.93</v>
      </c>
      <c r="D16" s="3">
        <f t="shared" si="0"/>
        <v>53487799.649999999</v>
      </c>
      <c r="E16" s="3">
        <f t="shared" si="0"/>
        <v>64859503.549999997</v>
      </c>
      <c r="F16" s="3">
        <f t="shared" si="0"/>
        <v>157997156.41</v>
      </c>
    </row>
    <row r="17" spans="1:6">
      <c r="A17" s="2"/>
      <c r="B17" s="2"/>
      <c r="C17" s="2"/>
      <c r="D17" s="2"/>
      <c r="E17" s="2"/>
      <c r="F17" s="2"/>
    </row>
    <row r="18" spans="1:6">
      <c r="A18" s="4"/>
      <c r="B18" s="2"/>
      <c r="C18" s="2"/>
      <c r="D18" s="2"/>
      <c r="E18" s="2"/>
      <c r="F18" s="2"/>
    </row>
    <row r="19" spans="1:6">
      <c r="A19" s="5" t="s">
        <v>18</v>
      </c>
      <c r="B19" s="6">
        <v>307933788.54000002</v>
      </c>
      <c r="C19" s="2"/>
      <c r="D19" s="2"/>
      <c r="E19" s="2"/>
      <c r="F19" s="2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73EB-D296-45C1-92DA-73B41D0A6E9B}">
  <dimension ref="A1:C19"/>
  <sheetViews>
    <sheetView workbookViewId="0">
      <selection activeCell="B19" sqref="B19"/>
    </sheetView>
  </sheetViews>
  <sheetFormatPr defaultRowHeight="15"/>
  <cols>
    <col min="1" max="1" width="32.5703125" customWidth="1"/>
    <col min="2" max="2" width="18.28515625" customWidth="1"/>
    <col min="3" max="3" width="18.7109375" customWidth="1"/>
  </cols>
  <sheetData>
    <row r="1" spans="1:3" ht="31.5" customHeight="1">
      <c r="A1" s="7" t="s">
        <v>19</v>
      </c>
      <c r="B1" s="7"/>
      <c r="C1" s="7"/>
    </row>
    <row r="2" spans="1:3">
      <c r="A2" s="1" t="s">
        <v>1</v>
      </c>
      <c r="B2" s="1">
        <v>2024</v>
      </c>
      <c r="C2" s="1">
        <v>2025</v>
      </c>
    </row>
    <row r="3" spans="1:3">
      <c r="A3" s="2" t="s">
        <v>2</v>
      </c>
      <c r="B3" s="2" t="s">
        <v>3</v>
      </c>
      <c r="C3" s="2" t="s">
        <v>4</v>
      </c>
    </row>
    <row r="4" spans="1:3">
      <c r="A4" s="2" t="s">
        <v>5</v>
      </c>
      <c r="B4" s="3">
        <v>1217823.1399999999</v>
      </c>
      <c r="C4" s="2" t="s">
        <v>4</v>
      </c>
    </row>
    <row r="5" spans="1:3">
      <c r="A5" s="2" t="s">
        <v>6</v>
      </c>
      <c r="B5" s="2" t="s">
        <v>3</v>
      </c>
      <c r="C5" s="2" t="s">
        <v>4</v>
      </c>
    </row>
    <row r="6" spans="1:3">
      <c r="A6" s="2" t="s">
        <v>7</v>
      </c>
      <c r="B6" s="2" t="s">
        <v>3</v>
      </c>
      <c r="C6" s="2" t="s">
        <v>3</v>
      </c>
    </row>
    <row r="7" spans="1:3">
      <c r="A7" s="2" t="s">
        <v>8</v>
      </c>
      <c r="B7" s="2" t="s">
        <v>3</v>
      </c>
      <c r="C7" s="2" t="s">
        <v>4</v>
      </c>
    </row>
    <row r="8" spans="1:3">
      <c r="A8" s="2" t="s">
        <v>9</v>
      </c>
      <c r="B8" s="2" t="s">
        <v>3</v>
      </c>
      <c r="C8" s="2" t="s">
        <v>3</v>
      </c>
    </row>
    <row r="9" spans="1:3">
      <c r="A9" s="2" t="s">
        <v>10</v>
      </c>
      <c r="B9" s="2" t="s">
        <v>3</v>
      </c>
      <c r="C9" s="2" t="s">
        <v>3</v>
      </c>
    </row>
    <row r="10" spans="1:3">
      <c r="A10" s="2" t="s">
        <v>11</v>
      </c>
      <c r="B10" s="3">
        <v>6312717.0300000003</v>
      </c>
      <c r="C10" s="2" t="s">
        <v>3</v>
      </c>
    </row>
    <row r="11" spans="1:3">
      <c r="A11" s="2" t="s">
        <v>12</v>
      </c>
      <c r="B11" s="2" t="s">
        <v>3</v>
      </c>
      <c r="C11" s="2" t="s">
        <v>4</v>
      </c>
    </row>
    <row r="12" spans="1:3">
      <c r="A12" s="2" t="s">
        <v>13</v>
      </c>
      <c r="B12" s="2" t="s">
        <v>3</v>
      </c>
      <c r="C12" s="2" t="s">
        <v>4</v>
      </c>
    </row>
    <row r="13" spans="1:3">
      <c r="A13" s="2" t="s">
        <v>14</v>
      </c>
      <c r="B13" s="2" t="s">
        <v>3</v>
      </c>
      <c r="C13" s="2" t="s">
        <v>3</v>
      </c>
    </row>
    <row r="14" spans="1:3">
      <c r="A14" s="2" t="s">
        <v>15</v>
      </c>
      <c r="B14" s="2" t="s">
        <v>3</v>
      </c>
      <c r="C14" s="2" t="s">
        <v>4</v>
      </c>
    </row>
    <row r="15" spans="1:3">
      <c r="A15" s="2" t="s">
        <v>16</v>
      </c>
      <c r="B15" s="2" t="s">
        <v>3</v>
      </c>
      <c r="C15" s="2" t="s">
        <v>4</v>
      </c>
    </row>
    <row r="16" spans="1:3">
      <c r="A16" s="4" t="s">
        <v>17</v>
      </c>
      <c r="B16" s="3">
        <f>SUM(B3:B15)</f>
        <v>7530540.1699999999</v>
      </c>
      <c r="C16" s="3">
        <f t="shared" ref="C16" si="0">SUM(C3:C15)</f>
        <v>0</v>
      </c>
    </row>
    <row r="18" spans="1:2" ht="31.5" customHeight="1">
      <c r="A18" s="5" t="s">
        <v>20</v>
      </c>
      <c r="B18" s="6">
        <v>307933788.54000002</v>
      </c>
    </row>
    <row r="19" spans="1:2" ht="32.25" customHeight="1">
      <c r="A19" s="5" t="s">
        <v>21</v>
      </c>
      <c r="B19" s="6">
        <f>SUM(B18+B16+C16)</f>
        <v>315464328.71000004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35420cc-bf8a-40d3-9a2b-1b9cb7cfedcb" xsi:nil="true"/>
    <TaxCatchAll xmlns="2cf2cf1a-f0ec-4b26-a5ea-cea8dbc0b759" xsi:nil="true"/>
    <lcf76f155ced4ddcb4097134ff3c332f xmlns="335420cc-bf8a-40d3-9a2b-1b9cb7cfedc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A7F927CA84C448920AF4FC50E206A7" ma:contentTypeVersion="16" ma:contentTypeDescription="Create a new document." ma:contentTypeScope="" ma:versionID="6b47199864f7f446b586f54ebd801031">
  <xsd:schema xmlns:xsd="http://www.w3.org/2001/XMLSchema" xmlns:xs="http://www.w3.org/2001/XMLSchema" xmlns:p="http://schemas.microsoft.com/office/2006/metadata/properties" xmlns:ns2="335420cc-bf8a-40d3-9a2b-1b9cb7cfedcb" xmlns:ns3="2cf2cf1a-f0ec-4b26-a5ea-cea8dbc0b759" targetNamespace="http://schemas.microsoft.com/office/2006/metadata/properties" ma:root="true" ma:fieldsID="fd84051af40d0a07686e4cb8ce540164" ns2:_="" ns3:_="">
    <xsd:import namespace="335420cc-bf8a-40d3-9a2b-1b9cb7cfedcb"/>
    <xsd:import namespace="2cf2cf1a-f0ec-4b26-a5ea-cea8dbc0b7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420cc-bf8a-40d3-9a2b-1b9cb7cfe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2cf1a-f0ec-4b26-a5ea-cea8dbc0b75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2b35b9-b3f6-46a8-9d64-6cdbad19d97c}" ma:internalName="TaxCatchAll" ma:showField="CatchAllData" ma:web="2cf2cf1a-f0ec-4b26-a5ea-cea8dbc0b7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4A9E9B-F6E7-4D0D-893E-2E3755CC705B}"/>
</file>

<file path=customXml/itemProps2.xml><?xml version="1.0" encoding="utf-8"?>
<ds:datastoreItem xmlns:ds="http://schemas.openxmlformats.org/officeDocument/2006/customXml" ds:itemID="{C7E81A1E-EB87-4525-9A7A-9C032FE6C1A0}"/>
</file>

<file path=customXml/itemProps3.xml><?xml version="1.0" encoding="utf-8"?>
<ds:datastoreItem xmlns:ds="http://schemas.openxmlformats.org/officeDocument/2006/customXml" ds:itemID="{2B1E9796-D48F-489B-BC64-4AC1AAAA47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2024-12-30T11:15:58Z</dcterms:created>
  <dcterms:modified xsi:type="dcterms:W3CDTF">2025-01-08T14:43:28Z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0x010100F7A7F927CA84C448920AF4FC50E206A7</vt:lpwstr>
  </property>
  <property fmtid="{D5CDD505-2E9C-101B-9397-08002B2CF9AE}" pid="3" name="MediaServiceImageTags">
    <vt:lpwstr/>
  </property>
</Properties>
</file>