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st_roy\5publica\2024\24_12\"/>
    </mc:Choice>
  </mc:AlternateContent>
  <xr:revisionPtr revIDLastSave="0" documentId="13_ncr:1_{F706B7D3-6764-440C-80FD-8CBD701FA630}" xr6:coauthVersionLast="47" xr6:coauthVersionMax="47" xr10:uidLastSave="{00000000-0000-0000-0000-000000000000}"/>
  <workbookProtection workbookPassword="C747" lockStructure="1"/>
  <bookViews>
    <workbookView xWindow="-120" yWindow="-120" windowWidth="38640" windowHeight="15840" xr2:uid="{00000000-000D-0000-FFFF-FFFF00000000}"/>
  </bookViews>
  <sheets>
    <sheet name="plan_01" sheetId="2" r:id="rId1"/>
  </sheets>
  <definedNames>
    <definedName name="_xlnm._FilterDatabase" localSheetId="0" hidden="1">plan_01!$A$7:$M$1100</definedName>
    <definedName name="_xlnm.Print_Titles" localSheetId="0">plan_01!$4:$7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0" i="2" l="1"/>
  <c r="J1099" i="2"/>
  <c r="K557" i="2" l="1"/>
  <c r="K598" i="2" l="1"/>
  <c r="K550" i="2" l="1"/>
  <c r="K545" i="2"/>
  <c r="K1083" i="2" l="1"/>
  <c r="K893" i="2" l="1"/>
  <c r="K590" i="2" l="1"/>
  <c r="K981" i="2" l="1"/>
  <c r="K880" i="2"/>
  <c r="K554" i="2" l="1"/>
  <c r="G1099" i="2" l="1"/>
  <c r="I1099" i="2" l="1"/>
  <c r="F1099" i="2" l="1"/>
  <c r="F1100" i="2"/>
  <c r="K552" i="2"/>
  <c r="K850" i="2"/>
  <c r="K896" i="2"/>
  <c r="K1032" i="2"/>
  <c r="G1100" i="2"/>
  <c r="C1099" i="2" l="1"/>
  <c r="C1100" i="2" l="1"/>
  <c r="E1100" i="2" l="1"/>
  <c r="D1100" i="2"/>
  <c r="E1099" i="2"/>
  <c r="D1099" i="2"/>
  <c r="A891" i="2" l="1"/>
  <c r="I1100" i="2"/>
  <c r="A890" i="2" l="1"/>
  <c r="A887" i="2"/>
  <c r="A898" i="2"/>
  <c r="K9" i="2" l="1"/>
  <c r="K15" i="2"/>
  <c r="K10" i="2"/>
  <c r="K17" i="2"/>
  <c r="K30" i="2"/>
  <c r="K43" i="2"/>
  <c r="K56" i="2"/>
  <c r="K69" i="2"/>
  <c r="K76" i="2"/>
  <c r="K89" i="2"/>
  <c r="K102" i="2"/>
  <c r="K115" i="2"/>
  <c r="K128" i="2"/>
  <c r="K141" i="2"/>
  <c r="K148" i="2"/>
  <c r="K161" i="2"/>
  <c r="K174" i="2"/>
  <c r="K187" i="2"/>
  <c r="K200" i="2"/>
  <c r="K213" i="2"/>
  <c r="K220" i="2"/>
  <c r="K233" i="2"/>
  <c r="K246" i="2"/>
  <c r="K259" i="2"/>
  <c r="K272" i="2"/>
  <c r="K285" i="2"/>
  <c r="K292" i="2"/>
  <c r="K305" i="2"/>
  <c r="K318" i="2"/>
  <c r="K331" i="2"/>
  <c r="K344" i="2"/>
  <c r="K357" i="2"/>
  <c r="K364" i="2"/>
  <c r="K377" i="2"/>
  <c r="K390" i="2"/>
  <c r="K403" i="2"/>
  <c r="K416" i="2"/>
  <c r="K429" i="2"/>
  <c r="K436" i="2"/>
  <c r="K449" i="2"/>
  <c r="K462" i="2"/>
  <c r="K475" i="2"/>
  <c r="K488" i="2"/>
  <c r="K501" i="2"/>
  <c r="K508" i="2"/>
  <c r="K24" i="2"/>
  <c r="K37" i="2"/>
  <c r="K50" i="2"/>
  <c r="K63" i="2"/>
  <c r="K70" i="2"/>
  <c r="K83" i="2"/>
  <c r="K96" i="2"/>
  <c r="K109" i="2"/>
  <c r="K122" i="2"/>
  <c r="K135" i="2"/>
  <c r="K142" i="2"/>
  <c r="K155" i="2"/>
  <c r="K168" i="2"/>
  <c r="K181" i="2"/>
  <c r="K194" i="2"/>
  <c r="K207" i="2"/>
  <c r="K214" i="2"/>
  <c r="K227" i="2"/>
  <c r="K240" i="2"/>
  <c r="K253" i="2"/>
  <c r="K266" i="2"/>
  <c r="K279" i="2"/>
  <c r="K286" i="2"/>
  <c r="K299" i="2"/>
  <c r="K312" i="2"/>
  <c r="K325" i="2"/>
  <c r="K338" i="2"/>
  <c r="K351" i="2"/>
  <c r="K358" i="2"/>
  <c r="K371" i="2"/>
  <c r="K384" i="2"/>
  <c r="K397" i="2"/>
  <c r="K410" i="2"/>
  <c r="K423" i="2"/>
  <c r="K11" i="2"/>
  <c r="K18" i="2"/>
  <c r="K31" i="2"/>
  <c r="K44" i="2"/>
  <c r="K57" i="2"/>
  <c r="K64" i="2"/>
  <c r="K77" i="2"/>
  <c r="K90" i="2"/>
  <c r="K103" i="2"/>
  <c r="K116" i="2"/>
  <c r="K129" i="2"/>
  <c r="K136" i="2"/>
  <c r="K149" i="2"/>
  <c r="K162" i="2"/>
  <c r="K175" i="2"/>
  <c r="K188" i="2"/>
  <c r="K201" i="2"/>
  <c r="K208" i="2"/>
  <c r="K221" i="2"/>
  <c r="K234" i="2"/>
  <c r="K247" i="2"/>
  <c r="K260" i="2"/>
  <c r="K273" i="2"/>
  <c r="K280" i="2"/>
  <c r="K293" i="2"/>
  <c r="K306" i="2"/>
  <c r="K319" i="2"/>
  <c r="K332" i="2"/>
  <c r="K345" i="2"/>
  <c r="K352" i="2"/>
  <c r="K365" i="2"/>
  <c r="K378" i="2"/>
  <c r="K391" i="2"/>
  <c r="K404" i="2"/>
  <c r="K417" i="2"/>
  <c r="K424" i="2"/>
  <c r="K437" i="2"/>
  <c r="K450" i="2"/>
  <c r="K463" i="2"/>
  <c r="K476" i="2"/>
  <c r="K489" i="2"/>
  <c r="K496" i="2"/>
  <c r="K509" i="2"/>
  <c r="K20" i="2"/>
  <c r="K38" i="2"/>
  <c r="K107" i="2"/>
  <c r="K125" i="2"/>
  <c r="K133" i="2"/>
  <c r="K143" i="2"/>
  <c r="K151" i="2"/>
  <c r="K159" i="2"/>
  <c r="K169" i="2"/>
  <c r="K177" i="2"/>
  <c r="K195" i="2"/>
  <c r="K238" i="2"/>
  <c r="K256" i="2"/>
  <c r="K264" i="2"/>
  <c r="K274" i="2"/>
  <c r="K282" i="2"/>
  <c r="K290" i="2"/>
  <c r="K300" i="2"/>
  <c r="K308" i="2"/>
  <c r="K326" i="2"/>
  <c r="K395" i="2"/>
  <c r="K413" i="2"/>
  <c r="K421" i="2"/>
  <c r="K430" i="2"/>
  <c r="K438" i="2"/>
  <c r="K453" i="2"/>
  <c r="K461" i="2"/>
  <c r="K469" i="2"/>
  <c r="K477" i="2"/>
  <c r="K485" i="2"/>
  <c r="K500" i="2"/>
  <c r="K546" i="2"/>
  <c r="K454" i="2"/>
  <c r="K478" i="2"/>
  <c r="K493" i="2"/>
  <c r="K524" i="2"/>
  <c r="K538" i="2"/>
  <c r="K657" i="2"/>
  <c r="K669" i="2"/>
  <c r="K681" i="2"/>
  <c r="K741" i="2"/>
  <c r="K753" i="2"/>
  <c r="K765" i="2"/>
  <c r="K777" i="2"/>
  <c r="K789" i="2"/>
  <c r="K801" i="2"/>
  <c r="K807" i="2"/>
  <c r="K12" i="2"/>
  <c r="K29" i="2"/>
  <c r="K47" i="2"/>
  <c r="K55" i="2"/>
  <c r="K65" i="2"/>
  <c r="K73" i="2"/>
  <c r="K81" i="2"/>
  <c r="K91" i="2"/>
  <c r="K99" i="2"/>
  <c r="K117" i="2"/>
  <c r="K160" i="2"/>
  <c r="K178" i="2"/>
  <c r="K186" i="2"/>
  <c r="K196" i="2"/>
  <c r="K204" i="2"/>
  <c r="K212" i="2"/>
  <c r="K222" i="2"/>
  <c r="K230" i="2"/>
  <c r="K248" i="2"/>
  <c r="K317" i="2"/>
  <c r="K335" i="2"/>
  <c r="K343" i="2"/>
  <c r="K353" i="2"/>
  <c r="K361" i="2"/>
  <c r="K369" i="2"/>
  <c r="K379" i="2"/>
  <c r="K387" i="2"/>
  <c r="K405" i="2"/>
  <c r="K431" i="2"/>
  <c r="K446" i="2"/>
  <c r="K470" i="2"/>
  <c r="K517" i="2"/>
  <c r="K531" i="2"/>
  <c r="K547" i="2"/>
  <c r="K558" i="2"/>
  <c r="K565" i="2"/>
  <c r="K571" i="2"/>
  <c r="K577" i="2"/>
  <c r="K583" i="2"/>
  <c r="K589" i="2"/>
  <c r="K596" i="2"/>
  <c r="K603" i="2"/>
  <c r="K609" i="2"/>
  <c r="K615" i="2"/>
  <c r="K621" i="2"/>
  <c r="K627" i="2"/>
  <c r="K633" i="2"/>
  <c r="K639" i="2"/>
  <c r="K645" i="2"/>
  <c r="K651" i="2"/>
  <c r="K663" i="2"/>
  <c r="K675" i="2"/>
  <c r="K687" i="2"/>
  <c r="K693" i="2"/>
  <c r="K699" i="2"/>
  <c r="K705" i="2"/>
  <c r="K711" i="2"/>
  <c r="K717" i="2"/>
  <c r="K723" i="2"/>
  <c r="K729" i="2"/>
  <c r="K735" i="2"/>
  <c r="K747" i="2"/>
  <c r="K759" i="2"/>
  <c r="K771" i="2"/>
  <c r="K783" i="2"/>
  <c r="K795" i="2"/>
  <c r="K813" i="2"/>
  <c r="K21" i="2"/>
  <c r="K39" i="2"/>
  <c r="K82" i="2"/>
  <c r="K100" i="2"/>
  <c r="K108" i="2"/>
  <c r="K118" i="2"/>
  <c r="K126" i="2"/>
  <c r="K134" i="2"/>
  <c r="K144" i="2"/>
  <c r="K152" i="2"/>
  <c r="K170" i="2"/>
  <c r="K239" i="2"/>
  <c r="K257" i="2"/>
  <c r="K265" i="2"/>
  <c r="K275" i="2"/>
  <c r="K283" i="2"/>
  <c r="K291" i="2"/>
  <c r="K301" i="2"/>
  <c r="K309" i="2"/>
  <c r="K327" i="2"/>
  <c r="K370" i="2"/>
  <c r="K388" i="2"/>
  <c r="K396" i="2"/>
  <c r="K406" i="2"/>
  <c r="K414" i="2"/>
  <c r="K422" i="2"/>
  <c r="K439" i="2"/>
  <c r="K486" i="2"/>
  <c r="K502" i="2"/>
  <c r="K510" i="2"/>
  <c r="K539" i="2"/>
  <c r="K13" i="2"/>
  <c r="K22" i="2"/>
  <c r="K26" i="2"/>
  <c r="K36" i="2"/>
  <c r="K49" i="2"/>
  <c r="K72" i="2"/>
  <c r="K85" i="2"/>
  <c r="K95" i="2"/>
  <c r="K131" i="2"/>
  <c r="K154" i="2"/>
  <c r="K165" i="2"/>
  <c r="K190" i="2"/>
  <c r="K211" i="2"/>
  <c r="K224" i="2"/>
  <c r="K270" i="2"/>
  <c r="K316" i="2"/>
  <c r="K329" i="2"/>
  <c r="K350" i="2"/>
  <c r="K363" i="2"/>
  <c r="K386" i="2"/>
  <c r="K399" i="2"/>
  <c r="K409" i="2"/>
  <c r="K433" i="2"/>
  <c r="K443" i="2"/>
  <c r="K474" i="2"/>
  <c r="K516" i="2"/>
  <c r="K526" i="2"/>
  <c r="K544" i="2"/>
  <c r="K560" i="2"/>
  <c r="K576" i="2"/>
  <c r="K585" i="2"/>
  <c r="K602" i="2"/>
  <c r="K611" i="2"/>
  <c r="K626" i="2"/>
  <c r="K635" i="2"/>
  <c r="K650" i="2"/>
  <c r="K659" i="2"/>
  <c r="K674" i="2"/>
  <c r="K683" i="2"/>
  <c r="K698" i="2"/>
  <c r="K707" i="2"/>
  <c r="K722" i="2"/>
  <c r="K731" i="2"/>
  <c r="K746" i="2"/>
  <c r="K755" i="2"/>
  <c r="K770" i="2"/>
  <c r="K779" i="2"/>
  <c r="K794" i="2"/>
  <c r="K803" i="2"/>
  <c r="K818" i="2"/>
  <c r="K826" i="2"/>
  <c r="K833" i="2"/>
  <c r="K840" i="2"/>
  <c r="K847" i="2"/>
  <c r="K855" i="2"/>
  <c r="K863" i="2"/>
  <c r="K870" i="2"/>
  <c r="K877" i="2"/>
  <c r="K885" i="2"/>
  <c r="K892" i="2"/>
  <c r="K902" i="2"/>
  <c r="K909" i="2"/>
  <c r="K916" i="2"/>
  <c r="K923" i="2"/>
  <c r="K930" i="2"/>
  <c r="K938" i="2"/>
  <c r="K945" i="2"/>
  <c r="K952" i="2"/>
  <c r="K959" i="2"/>
  <c r="K966" i="2"/>
  <c r="K974" i="2"/>
  <c r="K982" i="2"/>
  <c r="K989" i="2"/>
  <c r="K996" i="2"/>
  <c r="K1003" i="2"/>
  <c r="K1011" i="2"/>
  <c r="K1018" i="2"/>
  <c r="K1025" i="2"/>
  <c r="K1033" i="2"/>
  <c r="K1040" i="2"/>
  <c r="K1048" i="2"/>
  <c r="K1055" i="2"/>
  <c r="K1062" i="2"/>
  <c r="K1069" i="2"/>
  <c r="K1076" i="2"/>
  <c r="K1085" i="2"/>
  <c r="K1092" i="2"/>
  <c r="K612" i="2"/>
  <c r="K636" i="2"/>
  <c r="K660" i="2"/>
  <c r="K684" i="2"/>
  <c r="K708" i="2"/>
  <c r="K732" i="2"/>
  <c r="K756" i="2"/>
  <c r="K780" i="2"/>
  <c r="K804" i="2"/>
  <c r="K820" i="2"/>
  <c r="K827" i="2"/>
  <c r="K834" i="2"/>
  <c r="K841" i="2"/>
  <c r="K848" i="2"/>
  <c r="K857" i="2"/>
  <c r="K864" i="2"/>
  <c r="K871" i="2"/>
  <c r="K878" i="2"/>
  <c r="K886" i="2"/>
  <c r="K895" i="2"/>
  <c r="K910" i="2"/>
  <c r="K917" i="2"/>
  <c r="K932" i="2"/>
  <c r="K946" i="2"/>
  <c r="K953" i="2"/>
  <c r="K960" i="2"/>
  <c r="K968" i="2"/>
  <c r="K975" i="2"/>
  <c r="K983" i="2"/>
  <c r="K990" i="2"/>
  <c r="K997" i="2"/>
  <c r="K1005" i="2"/>
  <c r="K1019" i="2"/>
  <c r="K1034" i="2"/>
  <c r="K1049" i="2"/>
  <c r="K14" i="2"/>
  <c r="K40" i="2"/>
  <c r="K51" i="2"/>
  <c r="K61" i="2"/>
  <c r="K74" i="2"/>
  <c r="K97" i="2"/>
  <c r="K110" i="2"/>
  <c r="K120" i="2"/>
  <c r="K156" i="2"/>
  <c r="K166" i="2"/>
  <c r="K179" i="2"/>
  <c r="K202" i="2"/>
  <c r="K215" i="2"/>
  <c r="K236" i="2"/>
  <c r="K249" i="2"/>
  <c r="K295" i="2"/>
  <c r="K341" i="2"/>
  <c r="K354" i="2"/>
  <c r="K375" i="2"/>
  <c r="K400" i="2"/>
  <c r="K411" i="2"/>
  <c r="K444" i="2"/>
  <c r="K455" i="2"/>
  <c r="K465" i="2"/>
  <c r="K497" i="2"/>
  <c r="K506" i="2"/>
  <c r="K518" i="2"/>
  <c r="K527" i="2"/>
  <c r="K536" i="2"/>
  <c r="K548" i="2"/>
  <c r="K569" i="2"/>
  <c r="K578" i="2"/>
  <c r="K594" i="2"/>
  <c r="K604" i="2"/>
  <c r="K619" i="2"/>
  <c r="K628" i="2"/>
  <c r="K643" i="2"/>
  <c r="K652" i="2"/>
  <c r="K667" i="2"/>
  <c r="K676" i="2"/>
  <c r="K691" i="2"/>
  <c r="K700" i="2"/>
  <c r="K715" i="2"/>
  <c r="K724" i="2"/>
  <c r="K739" i="2"/>
  <c r="K748" i="2"/>
  <c r="K763" i="2"/>
  <c r="K772" i="2"/>
  <c r="K787" i="2"/>
  <c r="K796" i="2"/>
  <c r="K811" i="2"/>
  <c r="K819" i="2"/>
  <c r="K856" i="2"/>
  <c r="K894" i="2"/>
  <c r="K931" i="2"/>
  <c r="K967" i="2"/>
  <c r="K1004" i="2"/>
  <c r="K1041" i="2"/>
  <c r="K1077" i="2"/>
  <c r="K132" i="2"/>
  <c r="K145" i="2"/>
  <c r="K191" i="2"/>
  <c r="K225" i="2"/>
  <c r="K250" i="2"/>
  <c r="K261" i="2"/>
  <c r="K271" i="2"/>
  <c r="K284" i="2"/>
  <c r="K307" i="2"/>
  <c r="K320" i="2"/>
  <c r="K330" i="2"/>
  <c r="K366" i="2"/>
  <c r="K376" i="2"/>
  <c r="K389" i="2"/>
  <c r="K412" i="2"/>
  <c r="K425" i="2"/>
  <c r="K434" i="2"/>
  <c r="K456" i="2"/>
  <c r="K466" i="2"/>
  <c r="K487" i="2"/>
  <c r="K528" i="2"/>
  <c r="K561" i="2"/>
  <c r="K586" i="2"/>
  <c r="K903" i="2"/>
  <c r="K924" i="2"/>
  <c r="K939" i="2"/>
  <c r="K1012" i="2"/>
  <c r="K1026" i="2"/>
  <c r="K1042" i="2"/>
  <c r="K27" i="2"/>
  <c r="K52" i="2"/>
  <c r="K86" i="2"/>
  <c r="K16" i="2"/>
  <c r="K46" i="2"/>
  <c r="K62" i="2"/>
  <c r="K93" i="2"/>
  <c r="K111" i="2"/>
  <c r="K139" i="2"/>
  <c r="K157" i="2"/>
  <c r="K172" i="2"/>
  <c r="K185" i="2"/>
  <c r="K203" i="2"/>
  <c r="K278" i="2"/>
  <c r="K296" i="2"/>
  <c r="K311" i="2"/>
  <c r="K324" i="2"/>
  <c r="K342" i="2"/>
  <c r="K373" i="2"/>
  <c r="K419" i="2"/>
  <c r="K504" i="2"/>
  <c r="K519" i="2"/>
  <c r="K530" i="2"/>
  <c r="K562" i="2"/>
  <c r="K573" i="2"/>
  <c r="K582" i="2"/>
  <c r="K595" i="2"/>
  <c r="K617" i="2"/>
  <c r="K629" i="2"/>
  <c r="K638" i="2"/>
  <c r="K671" i="2"/>
  <c r="K680" i="2"/>
  <c r="K692" i="2"/>
  <c r="K713" i="2"/>
  <c r="K725" i="2"/>
  <c r="K734" i="2"/>
  <c r="K767" i="2"/>
  <c r="K776" i="2"/>
  <c r="K788" i="2"/>
  <c r="K809" i="2"/>
  <c r="K829" i="2"/>
  <c r="K849" i="2"/>
  <c r="K859" i="2"/>
  <c r="K868" i="2"/>
  <c r="K889" i="2"/>
  <c r="K920" i="2"/>
  <c r="K948" i="2"/>
  <c r="K977" i="2"/>
  <c r="K998" i="2"/>
  <c r="K1007" i="2"/>
  <c r="K1016" i="2"/>
  <c r="K1037" i="2"/>
  <c r="K1056" i="2"/>
  <c r="K1064" i="2"/>
  <c r="K33" i="2"/>
  <c r="K48" i="2"/>
  <c r="K66" i="2"/>
  <c r="K79" i="2"/>
  <c r="K94" i="2"/>
  <c r="K112" i="2"/>
  <c r="K205" i="2"/>
  <c r="K218" i="2"/>
  <c r="K251" i="2"/>
  <c r="K267" i="2"/>
  <c r="K313" i="2"/>
  <c r="K328" i="2"/>
  <c r="K346" i="2"/>
  <c r="K359" i="2"/>
  <c r="K435" i="2"/>
  <c r="K479" i="2"/>
  <c r="K491" i="2"/>
  <c r="K532" i="2"/>
  <c r="K543" i="2"/>
  <c r="K563" i="2"/>
  <c r="K584" i="2"/>
  <c r="K597" i="2"/>
  <c r="K607" i="2"/>
  <c r="K640" i="2"/>
  <c r="K649" i="2"/>
  <c r="K661" i="2"/>
  <c r="K682" i="2"/>
  <c r="K694" i="2"/>
  <c r="K703" i="2"/>
  <c r="K736" i="2"/>
  <c r="K745" i="2"/>
  <c r="K757" i="2"/>
  <c r="K778" i="2"/>
  <c r="K790" i="2"/>
  <c r="K799" i="2"/>
  <c r="K821" i="2"/>
  <c r="K839" i="2"/>
  <c r="K851" i="2"/>
  <c r="K869" i="2"/>
  <c r="K879" i="2"/>
  <c r="K900" i="2"/>
  <c r="K911" i="2"/>
  <c r="K929" i="2"/>
  <c r="K940" i="2"/>
  <c r="K949" i="2"/>
  <c r="K958" i="2"/>
  <c r="K969" i="2"/>
  <c r="K988" i="2"/>
  <c r="K999" i="2"/>
  <c r="K1017" i="2"/>
  <c r="K1027" i="2"/>
  <c r="K1046" i="2"/>
  <c r="K1065" i="2"/>
  <c r="K791" i="2"/>
  <c r="K822" i="2"/>
  <c r="K912" i="2"/>
  <c r="K970" i="2"/>
  <c r="K1029" i="2"/>
  <c r="K146" i="2"/>
  <c r="K254" i="2"/>
  <c r="K287" i="2"/>
  <c r="K426" i="2"/>
  <c r="K522" i="2"/>
  <c r="K587" i="2"/>
  <c r="K664" i="2"/>
  <c r="K718" i="2"/>
  <c r="K34" i="2"/>
  <c r="K127" i="2"/>
  <c r="K140" i="2"/>
  <c r="K158" i="2"/>
  <c r="K173" i="2"/>
  <c r="K189" i="2"/>
  <c r="K235" i="2"/>
  <c r="K268" i="2"/>
  <c r="K281" i="2"/>
  <c r="K297" i="2"/>
  <c r="K374" i="2"/>
  <c r="K392" i="2"/>
  <c r="K407" i="2"/>
  <c r="K420" i="2"/>
  <c r="K464" i="2"/>
  <c r="K505" i="2"/>
  <c r="K520" i="2"/>
  <c r="K533" i="2"/>
  <c r="K574" i="2"/>
  <c r="K618" i="2"/>
  <c r="K630" i="2"/>
  <c r="K672" i="2"/>
  <c r="K714" i="2"/>
  <c r="K726" i="2"/>
  <c r="K768" i="2"/>
  <c r="K810" i="2"/>
  <c r="K830" i="2"/>
  <c r="K860" i="2"/>
  <c r="K881" i="2"/>
  <c r="K890" i="2"/>
  <c r="K901" i="2"/>
  <c r="K921" i="2"/>
  <c r="K950" i="2"/>
  <c r="K978" i="2"/>
  <c r="K1008" i="2"/>
  <c r="K1028" i="2"/>
  <c r="K1038" i="2"/>
  <c r="K1047" i="2"/>
  <c r="K1057" i="2"/>
  <c r="K1066" i="2"/>
  <c r="K1074" i="2"/>
  <c r="K1082" i="2"/>
  <c r="K1093" i="2"/>
  <c r="K758" i="2"/>
  <c r="K812" i="2"/>
  <c r="K882" i="2"/>
  <c r="K961" i="2"/>
  <c r="K1000" i="2"/>
  <c r="K84" i="2"/>
  <c r="K241" i="2"/>
  <c r="K362" i="2"/>
  <c r="K467" i="2"/>
  <c r="K566" i="2"/>
  <c r="K610" i="2"/>
  <c r="K685" i="2"/>
  <c r="K727" i="2"/>
  <c r="K19" i="2"/>
  <c r="K67" i="2"/>
  <c r="K80" i="2"/>
  <c r="K98" i="2"/>
  <c r="K113" i="2"/>
  <c r="K206" i="2"/>
  <c r="K219" i="2"/>
  <c r="K237" i="2"/>
  <c r="K252" i="2"/>
  <c r="K298" i="2"/>
  <c r="K314" i="2"/>
  <c r="K347" i="2"/>
  <c r="K360" i="2"/>
  <c r="K451" i="2"/>
  <c r="K480" i="2"/>
  <c r="K492" i="2"/>
  <c r="K507" i="2"/>
  <c r="K521" i="2"/>
  <c r="K534" i="2"/>
  <c r="K549" i="2"/>
  <c r="K564" i="2"/>
  <c r="K599" i="2"/>
  <c r="K608" i="2"/>
  <c r="K620" i="2"/>
  <c r="K641" i="2"/>
  <c r="K653" i="2"/>
  <c r="K662" i="2"/>
  <c r="K695" i="2"/>
  <c r="K704" i="2"/>
  <c r="K716" i="2"/>
  <c r="K737" i="2"/>
  <c r="K749" i="2"/>
  <c r="K800" i="2"/>
  <c r="K831" i="2"/>
  <c r="K852" i="2"/>
  <c r="K941" i="2"/>
  <c r="K979" i="2"/>
  <c r="K1084" i="2"/>
  <c r="K130" i="2"/>
  <c r="K223" i="2"/>
  <c r="K269" i="2"/>
  <c r="K380" i="2"/>
  <c r="K408" i="2"/>
  <c r="K494" i="2"/>
  <c r="K575" i="2"/>
  <c r="K631" i="2"/>
  <c r="K673" i="2"/>
  <c r="K706" i="2"/>
  <c r="K35" i="2"/>
  <c r="K53" i="2"/>
  <c r="K192" i="2"/>
  <c r="K393" i="2"/>
  <c r="K622" i="2"/>
  <c r="K124" i="2"/>
  <c r="K182" i="2"/>
  <c r="K209" i="2"/>
  <c r="K231" i="2"/>
  <c r="K258" i="2"/>
  <c r="K288" i="2"/>
  <c r="K337" i="2"/>
  <c r="K367" i="2"/>
  <c r="K394" i="2"/>
  <c r="K418" i="2"/>
  <c r="K442" i="2"/>
  <c r="K468" i="2"/>
  <c r="K490" i="2"/>
  <c r="K513" i="2"/>
  <c r="K540" i="2"/>
  <c r="K581" i="2"/>
  <c r="K623" i="2"/>
  <c r="K656" i="2"/>
  <c r="K696" i="2"/>
  <c r="K712" i="2"/>
  <c r="K750" i="2"/>
  <c r="K764" i="2"/>
  <c r="K797" i="2"/>
  <c r="K843" i="2"/>
  <c r="K887" i="2"/>
  <c r="K992" i="2"/>
  <c r="K1035" i="2"/>
  <c r="K1075" i="2"/>
  <c r="K1098" i="2"/>
  <c r="K976" i="2"/>
  <c r="K1006" i="2"/>
  <c r="K1036" i="2"/>
  <c r="K1063" i="2"/>
  <c r="K861" i="2"/>
  <c r="K906" i="2"/>
  <c r="K935" i="2"/>
  <c r="K994" i="2"/>
  <c r="K1052" i="2"/>
  <c r="K570" i="2"/>
  <c r="K738" i="2"/>
  <c r="K862" i="2"/>
  <c r="K1079" i="2"/>
  <c r="K106" i="2"/>
  <c r="K349" i="2"/>
  <c r="K572" i="2"/>
  <c r="K773" i="2"/>
  <c r="K846" i="2"/>
  <c r="K936" i="2"/>
  <c r="K1068" i="2"/>
  <c r="K114" i="2"/>
  <c r="K217" i="2"/>
  <c r="K381" i="2"/>
  <c r="K592" i="2"/>
  <c r="K742" i="2"/>
  <c r="K835" i="2"/>
  <c r="K954" i="2"/>
  <c r="K1080" i="2"/>
  <c r="K197" i="2"/>
  <c r="K382" i="2"/>
  <c r="K632" i="2"/>
  <c r="K721" i="2"/>
  <c r="K913" i="2"/>
  <c r="K41" i="2"/>
  <c r="K333" i="2"/>
  <c r="K579" i="2"/>
  <c r="K654" i="2"/>
  <c r="K806" i="2"/>
  <c r="K866" i="2"/>
  <c r="K927" i="2"/>
  <c r="K1001" i="2"/>
  <c r="K1071" i="2"/>
  <c r="K119" i="2"/>
  <c r="K198" i="2"/>
  <c r="K304" i="2"/>
  <c r="K459" i="2"/>
  <c r="K689" i="2"/>
  <c r="K808" i="2"/>
  <c r="K1060" i="2"/>
  <c r="K121" i="2"/>
  <c r="K415" i="2"/>
  <c r="K535" i="2"/>
  <c r="K655" i="2"/>
  <c r="K838" i="2"/>
  <c r="K915" i="2"/>
  <c r="K987" i="2"/>
  <c r="K1002" i="2"/>
  <c r="K71" i="2"/>
  <c r="K23" i="2"/>
  <c r="K45" i="2"/>
  <c r="K75" i="2"/>
  <c r="K232" i="2"/>
  <c r="K262" i="2"/>
  <c r="K315" i="2"/>
  <c r="K339" i="2"/>
  <c r="K445" i="2"/>
  <c r="K471" i="2"/>
  <c r="K495" i="2"/>
  <c r="K514" i="2"/>
  <c r="K567" i="2"/>
  <c r="K605" i="2"/>
  <c r="K642" i="2"/>
  <c r="K658" i="2"/>
  <c r="K678" i="2"/>
  <c r="K766" i="2"/>
  <c r="K782" i="2"/>
  <c r="K815" i="2"/>
  <c r="K828" i="2"/>
  <c r="K844" i="2"/>
  <c r="K858" i="2"/>
  <c r="K873" i="2"/>
  <c r="K888" i="2"/>
  <c r="K905" i="2"/>
  <c r="K918" i="2"/>
  <c r="K934" i="2"/>
  <c r="K947" i="2"/>
  <c r="K963" i="2"/>
  <c r="K993" i="2"/>
  <c r="K1021" i="2"/>
  <c r="K1051" i="2"/>
  <c r="K1088" i="2"/>
  <c r="K922" i="2"/>
  <c r="K980" i="2"/>
  <c r="K1039" i="2"/>
  <c r="K523" i="2"/>
  <c r="K665" i="2"/>
  <c r="K907" i="2"/>
  <c r="K1090" i="2"/>
  <c r="K294" i="2"/>
  <c r="K551" i="2"/>
  <c r="K754" i="2"/>
  <c r="K876" i="2"/>
  <c r="K995" i="2"/>
  <c r="K32" i="2"/>
  <c r="K193" i="2"/>
  <c r="K402" i="2"/>
  <c r="K666" i="2"/>
  <c r="K805" i="2"/>
  <c r="K937" i="2"/>
  <c r="K1094" i="2"/>
  <c r="K355" i="2"/>
  <c r="K553" i="2"/>
  <c r="K760" i="2"/>
  <c r="K1070" i="2"/>
  <c r="K303" i="2"/>
  <c r="K555" i="2"/>
  <c r="K670" i="2"/>
  <c r="K823" i="2"/>
  <c r="K898" i="2"/>
  <c r="K971" i="2"/>
  <c r="K1059" i="2"/>
  <c r="K68" i="2"/>
  <c r="K277" i="2"/>
  <c r="K440" i="2"/>
  <c r="K616" i="2"/>
  <c r="K837" i="2"/>
  <c r="K1086" i="2"/>
  <c r="K176" i="2"/>
  <c r="K512" i="2"/>
  <c r="K728" i="2"/>
  <c r="K854" i="2"/>
  <c r="K944" i="2"/>
  <c r="K1015" i="2"/>
  <c r="K101" i="2"/>
  <c r="K25" i="2"/>
  <c r="K104" i="2"/>
  <c r="K153" i="2"/>
  <c r="K183" i="2"/>
  <c r="K210" i="2"/>
  <c r="K289" i="2"/>
  <c r="K340" i="2"/>
  <c r="K368" i="2"/>
  <c r="K398" i="2"/>
  <c r="K447" i="2"/>
  <c r="K472" i="2"/>
  <c r="K498" i="2"/>
  <c r="K515" i="2"/>
  <c r="K541" i="2"/>
  <c r="K624" i="2"/>
  <c r="K644" i="2"/>
  <c r="K697" i="2"/>
  <c r="K733" i="2"/>
  <c r="K751" i="2"/>
  <c r="K784" i="2"/>
  <c r="K798" i="2"/>
  <c r="K874" i="2"/>
  <c r="K919" i="2"/>
  <c r="K1022" i="2"/>
  <c r="K1078" i="2"/>
  <c r="K832" i="2"/>
  <c r="K875" i="2"/>
  <c r="K951" i="2"/>
  <c r="K1009" i="2"/>
  <c r="K1067" i="2"/>
  <c r="K591" i="2"/>
  <c r="K785" i="2"/>
  <c r="K1053" i="2"/>
  <c r="K243" i="2"/>
  <c r="K428" i="2"/>
  <c r="K647" i="2"/>
  <c r="K817" i="2"/>
  <c r="K965" i="2"/>
  <c r="K1091" i="2"/>
  <c r="K138" i="2"/>
  <c r="K323" i="2"/>
  <c r="K613" i="2"/>
  <c r="K786" i="2"/>
  <c r="K926" i="2"/>
  <c r="K1043" i="2"/>
  <c r="K276" i="2"/>
  <c r="K482" i="2"/>
  <c r="K688" i="2"/>
  <c r="K1058" i="2"/>
  <c r="K245" i="2"/>
  <c r="K529" i="2"/>
  <c r="K634" i="2"/>
  <c r="K836" i="2"/>
  <c r="K914" i="2"/>
  <c r="K985" i="2"/>
  <c r="K1044" i="2"/>
  <c r="K92" i="2"/>
  <c r="K228" i="2"/>
  <c r="K383" i="2"/>
  <c r="K600" i="2"/>
  <c r="K775" i="2"/>
  <c r="K1072" i="2"/>
  <c r="K255" i="2"/>
  <c r="K460" i="2"/>
  <c r="K744" i="2"/>
  <c r="K867" i="2"/>
  <c r="K928" i="2"/>
  <c r="K1031" i="2"/>
  <c r="K123" i="2"/>
  <c r="K54" i="2"/>
  <c r="K78" i="2"/>
  <c r="K163" i="2"/>
  <c r="K184" i="2"/>
  <c r="K242" i="2"/>
  <c r="K263" i="2"/>
  <c r="K321" i="2"/>
  <c r="K348" i="2"/>
  <c r="K372" i="2"/>
  <c r="K427" i="2"/>
  <c r="K448" i="2"/>
  <c r="K568" i="2"/>
  <c r="K588" i="2"/>
  <c r="K606" i="2"/>
  <c r="K646" i="2"/>
  <c r="K679" i="2"/>
  <c r="K719" i="2"/>
  <c r="K769" i="2"/>
  <c r="K802" i="2"/>
  <c r="K816" i="2"/>
  <c r="K845" i="2"/>
  <c r="K891" i="2"/>
  <c r="K964" i="2"/>
  <c r="K1023" i="2"/>
  <c r="K1089" i="2"/>
  <c r="K625" i="2"/>
  <c r="K752" i="2"/>
  <c r="K1010" i="2"/>
  <c r="K164" i="2"/>
  <c r="K457" i="2"/>
  <c r="K720" i="2"/>
  <c r="K908" i="2"/>
  <c r="K1054" i="2"/>
  <c r="K87" i="2"/>
  <c r="K244" i="2"/>
  <c r="K503" i="2"/>
  <c r="K686" i="2"/>
  <c r="K897" i="2"/>
  <c r="K984" i="2"/>
  <c r="K88" i="2"/>
  <c r="K458" i="2"/>
  <c r="K648" i="2"/>
  <c r="K774" i="2"/>
  <c r="K60" i="2"/>
  <c r="K483" i="2"/>
  <c r="K593" i="2"/>
  <c r="K743" i="2"/>
  <c r="K853" i="2"/>
  <c r="K942" i="2"/>
  <c r="K1014" i="2"/>
  <c r="K1081" i="2"/>
  <c r="K147" i="2"/>
  <c r="K334" i="2"/>
  <c r="K484" i="2"/>
  <c r="K709" i="2"/>
  <c r="K986" i="2"/>
  <c r="K42" i="2"/>
  <c r="K385" i="2"/>
  <c r="K580" i="2"/>
  <c r="K824" i="2"/>
  <c r="K899" i="2"/>
  <c r="K972" i="2"/>
  <c r="K1097" i="2"/>
  <c r="K28" i="2"/>
  <c r="K58" i="2"/>
  <c r="K105" i="2"/>
  <c r="K137" i="2"/>
  <c r="K216" i="2"/>
  <c r="K322" i="2"/>
  <c r="K401" i="2"/>
  <c r="K452" i="2"/>
  <c r="K473" i="2"/>
  <c r="K499" i="2"/>
  <c r="K542" i="2"/>
  <c r="K701" i="2"/>
  <c r="K525" i="2"/>
  <c r="K740" i="2"/>
  <c r="K925" i="2"/>
  <c r="K1024" i="2"/>
  <c r="K59" i="2"/>
  <c r="K302" i="2"/>
  <c r="K481" i="2"/>
  <c r="K702" i="2"/>
  <c r="K865" i="2"/>
  <c r="K1013" i="2"/>
  <c r="K167" i="2"/>
  <c r="K432" i="2"/>
  <c r="K668" i="2"/>
  <c r="K955" i="2"/>
  <c r="K226" i="2"/>
  <c r="K511" i="2"/>
  <c r="K614" i="2"/>
  <c r="K792" i="2"/>
  <c r="K883" i="2"/>
  <c r="K956" i="2"/>
  <c r="K1030" i="2"/>
  <c r="K1095" i="2"/>
  <c r="K171" i="2"/>
  <c r="K356" i="2"/>
  <c r="K556" i="2"/>
  <c r="K761" i="2"/>
  <c r="K943" i="2"/>
  <c r="K1096" i="2"/>
  <c r="K336" i="2"/>
  <c r="K559" i="2"/>
  <c r="K793" i="2"/>
  <c r="K884" i="2"/>
  <c r="K957" i="2"/>
  <c r="K1045" i="2"/>
  <c r="K150" i="2"/>
  <c r="K710" i="2"/>
  <c r="K904" i="2"/>
  <c r="K1073" i="2"/>
  <c r="K825" i="2"/>
  <c r="K677" i="2"/>
  <c r="K441" i="2"/>
  <c r="K180" i="2"/>
  <c r="K730" i="2"/>
  <c r="K1087" i="2"/>
  <c r="K601" i="2"/>
  <c r="K1061" i="2"/>
  <c r="K199" i="2"/>
  <c r="K933" i="2"/>
  <c r="K973" i="2"/>
  <c r="K814" i="2"/>
  <c r="K842" i="2"/>
  <c r="K872" i="2"/>
  <c r="K690" i="2"/>
  <c r="K229" i="2"/>
  <c r="K537" i="2"/>
  <c r="K762" i="2"/>
  <c r="K310" i="2"/>
  <c r="K991" i="2"/>
  <c r="K637" i="2"/>
  <c r="K1020" i="2"/>
  <c r="K1050" i="2"/>
  <c r="K781" i="2"/>
  <c r="K962" i="2"/>
  <c r="H1099" i="2" l="1"/>
  <c r="H1100" i="2"/>
  <c r="K8" i="2" l="1"/>
  <c r="K1100" i="2"/>
  <c r="K109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lpalla</author>
  </authors>
  <commentList>
    <comment ref="B48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lpalla:</t>
        </r>
        <r>
          <rPr>
            <sz val="9"/>
            <color indexed="81"/>
            <rFont val="Segoe UI"/>
            <family val="2"/>
          </rPr>
          <t xml:space="preserve">
Apesar de possuir instalação que movimenta, o município de Jaguaré-ES esta apontado nessa planilha como recebedor por DJ, pela sua posição na planilha (g) de mar. Arrumar as colunas de royalties por IED no arquivo publicável.</t>
        </r>
      </text>
    </comment>
  </commentList>
</comments>
</file>

<file path=xl/sharedStrings.xml><?xml version="1.0" encoding="utf-8"?>
<sst xmlns="http://schemas.openxmlformats.org/spreadsheetml/2006/main" count="2197" uniqueCount="1129">
  <si>
    <t>ANADIA-AL</t>
  </si>
  <si>
    <t>ATALAIA-AL</t>
  </si>
  <si>
    <t>BARRA DE SANTO ANTONIO-AL</t>
  </si>
  <si>
    <t>BARRA DE SAO MIGUEL-AL</t>
  </si>
  <si>
    <t>BOCA DA MATA-AL</t>
  </si>
  <si>
    <t>BRANQUINHA-AL</t>
  </si>
  <si>
    <t>CAJUEIRO-AL</t>
  </si>
  <si>
    <t>CAMPESTRE-AL</t>
  </si>
  <si>
    <t>CAMPO ALEGRE-AL</t>
  </si>
  <si>
    <t>CAPELA-AL</t>
  </si>
  <si>
    <t>CHA PRETA-AL</t>
  </si>
  <si>
    <t>COLONIA LEOPOLDINA-AL</t>
  </si>
  <si>
    <t>COQUEIRO SECO-AL</t>
  </si>
  <si>
    <t>CORURIPE-AL</t>
  </si>
  <si>
    <t>FELIZ DESERTO-AL</t>
  </si>
  <si>
    <t>FLEXEIRAS-AL</t>
  </si>
  <si>
    <t>IBATEGUARA-AL</t>
  </si>
  <si>
    <t>IGREJA NOVA-AL</t>
  </si>
  <si>
    <t>JACUIPE-AL</t>
  </si>
  <si>
    <t>JAPARATINGA-AL</t>
  </si>
  <si>
    <t>JEQUIA DA PRAIA-AL</t>
  </si>
  <si>
    <t>JOAQUIM GOMES-AL</t>
  </si>
  <si>
    <t>JUNDIA-AL</t>
  </si>
  <si>
    <t>JUNQUEIRO-AL</t>
  </si>
  <si>
    <t>MACEIO-AL</t>
  </si>
  <si>
    <t>MARAGOGI-AL</t>
  </si>
  <si>
    <t>MARECHAL DEODORO-AL</t>
  </si>
  <si>
    <t>MATRIZ DE CAMARAGIBE-AL</t>
  </si>
  <si>
    <t>MESSIAS-AL</t>
  </si>
  <si>
    <t>MURICI-AL</t>
  </si>
  <si>
    <t>NOVO LINO-AL</t>
  </si>
  <si>
    <t>PARIPUEIRA-AL</t>
  </si>
  <si>
    <t>PASSO DE CAMARAGIBE-AL</t>
  </si>
  <si>
    <t>PENEDO-AL</t>
  </si>
  <si>
    <t>PIACABUCU-AL</t>
  </si>
  <si>
    <t>PILAR-AL</t>
  </si>
  <si>
    <t>PINDOBA-AL</t>
  </si>
  <si>
    <t>PORTO CALVO-AL</t>
  </si>
  <si>
    <t>PORTO DE PEDRAS-AL</t>
  </si>
  <si>
    <t>PORTO REAL DO COLEGIO-AL</t>
  </si>
  <si>
    <t>RIO LARGO-AL</t>
  </si>
  <si>
    <t>ROTEIRO-AL</t>
  </si>
  <si>
    <t>SANTA LUZIA DO NORTE-AL</t>
  </si>
  <si>
    <t>SANTANA DO MUNDAU-AL</t>
  </si>
  <si>
    <t>SAO JOSE DA LAJE-AL</t>
  </si>
  <si>
    <t>SAO LUIS DO QUITUNDE-AL</t>
  </si>
  <si>
    <t>SAO MIGUEL DOS CAMPOS-AL</t>
  </si>
  <si>
    <t>SAO MIGUEL DOS MILAGRES-AL</t>
  </si>
  <si>
    <t>SATUBA-AL</t>
  </si>
  <si>
    <t>TEOTONIO VILELA-AL</t>
  </si>
  <si>
    <t>UNIAO DOS PALMARES-AL</t>
  </si>
  <si>
    <t>VICOSA-AL</t>
  </si>
  <si>
    <t>ANAMA-AM</t>
  </si>
  <si>
    <t>ANORI-AM</t>
  </si>
  <si>
    <t>AUTAZES-AM</t>
  </si>
  <si>
    <t>BERURI-AM</t>
  </si>
  <si>
    <t>CAREIRO-AM</t>
  </si>
  <si>
    <t>CAREIRO DA VARZEA-AM</t>
  </si>
  <si>
    <t>COARI-AM</t>
  </si>
  <si>
    <t>CODAJAS-AM</t>
  </si>
  <si>
    <t>IRANDUBA-AM</t>
  </si>
  <si>
    <t>ITACOATIARA-AM</t>
  </si>
  <si>
    <t>ITAPIRANGA-AM</t>
  </si>
  <si>
    <t>MANACAPURU-AM</t>
  </si>
  <si>
    <t>MANAQUIRI-AM</t>
  </si>
  <si>
    <t>MANAUS-AM</t>
  </si>
  <si>
    <t>PARINTINS-AM</t>
  </si>
  <si>
    <t>SILVES-AM</t>
  </si>
  <si>
    <t>URUCARA-AM</t>
  </si>
  <si>
    <t>URUCURITUBA-AM</t>
  </si>
  <si>
    <t>LARANJAL DO JARI-AP</t>
  </si>
  <si>
    <t>MACAPA-AP</t>
  </si>
  <si>
    <t>MAZAGAO-AP</t>
  </si>
  <si>
    <t>ACAJUTIBA-BA</t>
  </si>
  <si>
    <t>ADUSTINA-BA</t>
  </si>
  <si>
    <t>AGUA FRIA-BA</t>
  </si>
  <si>
    <t>AIQUARA-BA</t>
  </si>
  <si>
    <t>ALAGOINHAS-BA</t>
  </si>
  <si>
    <t>AMARGOSA-BA</t>
  </si>
  <si>
    <t>AMELIA RODRIGUES-BA</t>
  </si>
  <si>
    <t>ANAGE-BA</t>
  </si>
  <si>
    <t>ANGUERA-BA</t>
  </si>
  <si>
    <t>ANTAS-BA</t>
  </si>
  <si>
    <t>ANTONIO CARDOSO-BA</t>
  </si>
  <si>
    <t>APORA-BA</t>
  </si>
  <si>
    <t>APUAREMA-BA</t>
  </si>
  <si>
    <t>ARACAS-BA</t>
  </si>
  <si>
    <t>ARACI-BA</t>
  </si>
  <si>
    <t>ARAMARI-BA</t>
  </si>
  <si>
    <t>ARATUIPE-BA</t>
  </si>
  <si>
    <t>BAIXA GRANDE-BA</t>
  </si>
  <si>
    <t>BANZAE-BA</t>
  </si>
  <si>
    <t>BARRA DO CHOCA-BA</t>
  </si>
  <si>
    <t>BARROCAS-BA</t>
  </si>
  <si>
    <t>BELO CAMPO-BA</t>
  </si>
  <si>
    <t>BIRITINGA-BA</t>
  </si>
  <si>
    <t>BOA NOVA-BA</t>
  </si>
  <si>
    <t>BOA VISTA DO TUPIM-BA</t>
  </si>
  <si>
    <t>BOM JESUS DA SERRA-BA</t>
  </si>
  <si>
    <t>BREJOES-BA</t>
  </si>
  <si>
    <t>CAATIBA-BA</t>
  </si>
  <si>
    <t>CABACEIRAS DO PARAGUACU-BA</t>
  </si>
  <si>
    <t>CACHOEIRA-BA</t>
  </si>
  <si>
    <t>CAEM-BA</t>
  </si>
  <si>
    <t>CAETANOS-BA</t>
  </si>
  <si>
    <t>CAMACARI-BA</t>
  </si>
  <si>
    <t>CANDEAL-BA</t>
  </si>
  <si>
    <t>CANDEIAS-BA</t>
  </si>
  <si>
    <t>CANDIDO SALES-BA</t>
  </si>
  <si>
    <t>CANSANCAO-BA</t>
  </si>
  <si>
    <t>CANUDOS-BA</t>
  </si>
  <si>
    <t>CAPELA DO ALTO ALEGRE-BA</t>
  </si>
  <si>
    <t>CAPIM GROSSO-BA</t>
  </si>
  <si>
    <t>CARDEAL DA SILVA-BA</t>
  </si>
  <si>
    <t>CASTRO ALVES-BA</t>
  </si>
  <si>
    <t>CATU-BA</t>
  </si>
  <si>
    <t>CICERO DANTAS-BA</t>
  </si>
  <si>
    <t>CIPO-BA</t>
  </si>
  <si>
    <t>CONCEICAO DA FEIRA-BA</t>
  </si>
  <si>
    <t>CONCEICAO DO ALMEIDA-BA</t>
  </si>
  <si>
    <t>CONCEICAO DO COITE-BA</t>
  </si>
  <si>
    <t>CONCEICAO DO JACUIPE-BA</t>
  </si>
  <si>
    <t>CONDE-BA</t>
  </si>
  <si>
    <t>CORACAO DE MARIA-BA</t>
  </si>
  <si>
    <t>CORONEL JOAO SA-BA</t>
  </si>
  <si>
    <t>CRAVOLANDIA-BA</t>
  </si>
  <si>
    <t>CRISOPOLIS-BA</t>
  </si>
  <si>
    <t>CRUZ DAS ALMAS-BA</t>
  </si>
  <si>
    <t>DARIO MEIRA-BA</t>
  </si>
  <si>
    <t>DIAS D'AVILA-BA</t>
  </si>
  <si>
    <t>DOM MACEDO COSTA-BA</t>
  </si>
  <si>
    <t>ELISIO MEDRADO-BA</t>
  </si>
  <si>
    <t>ENCRUZILHADA-BA</t>
  </si>
  <si>
    <t>ENTRE RIOS-BA</t>
  </si>
  <si>
    <t>ESPLANADA-BA</t>
  </si>
  <si>
    <t>EUCLIDES DA CUNHA-BA</t>
  </si>
  <si>
    <t>FATIMA-BA</t>
  </si>
  <si>
    <t>FEIRA DE SANTANA-BA</t>
  </si>
  <si>
    <t>GAVIAO-BA</t>
  </si>
  <si>
    <t>GLORIA-BA</t>
  </si>
  <si>
    <t>GOVERNADOR MANGABEIRA-BA</t>
  </si>
  <si>
    <t>HELIOPOLIS-BA</t>
  </si>
  <si>
    <t>IACU-BA</t>
  </si>
  <si>
    <t>IBIQUERA-BA</t>
  </si>
  <si>
    <t>ICHU-BA</t>
  </si>
  <si>
    <t>INHAMBUPE-BA</t>
  </si>
  <si>
    <t>IPECAETA-BA</t>
  </si>
  <si>
    <t>IPIRA-BA</t>
  </si>
  <si>
    <t>IRAJUBA-BA</t>
  </si>
  <si>
    <t>IRARA-BA</t>
  </si>
  <si>
    <t>ITABERABA-BA</t>
  </si>
  <si>
    <t>ITAGI-BA</t>
  </si>
  <si>
    <t>ITAMBE-BA</t>
  </si>
  <si>
    <t>ITANAGRA-BA</t>
  </si>
  <si>
    <t>ITAPARICA-BA</t>
  </si>
  <si>
    <t>ITAPETINGA-BA</t>
  </si>
  <si>
    <t>ITAPICURU-BA</t>
  </si>
  <si>
    <t>ITAQUARA-BA</t>
  </si>
  <si>
    <t>ITARANTIM-BA</t>
  </si>
  <si>
    <t>ITATIM-BA</t>
  </si>
  <si>
    <t>ITIRUCU-BA</t>
  </si>
  <si>
    <t>ITIUBA-BA</t>
  </si>
  <si>
    <t>JACOBINA-BA</t>
  </si>
  <si>
    <t>JAGUAQUARA-BA</t>
  </si>
  <si>
    <t>JAGUARIPE-BA</t>
  </si>
  <si>
    <t>JANDAIRA-BA</t>
  </si>
  <si>
    <t>JEQUIE-BA</t>
  </si>
  <si>
    <t>JEREMOABO-BA</t>
  </si>
  <si>
    <t>JIQUIRICA-BA</t>
  </si>
  <si>
    <t>JITAUNA-BA</t>
  </si>
  <si>
    <t>LAFAIETE COUTINHO-BA</t>
  </si>
  <si>
    <t>LAJE-BA</t>
  </si>
  <si>
    <t>LAJEDINHO-BA</t>
  </si>
  <si>
    <t>LAJEDO DO TABOCAL-BA</t>
  </si>
  <si>
    <t>LAMARAO-BA</t>
  </si>
  <si>
    <t>LAURO DE FREITAS-BA</t>
  </si>
  <si>
    <t>MACAJUBA-BA</t>
  </si>
  <si>
    <t>MACARANI-BA</t>
  </si>
  <si>
    <t>MADRE DE DEUS-BA</t>
  </si>
  <si>
    <t>MAIQUINIQUE-BA</t>
  </si>
  <si>
    <t>MAIRI-BA</t>
  </si>
  <si>
    <t>MANOEL VITORINO-BA</t>
  </si>
  <si>
    <t>MARACAS-BA</t>
  </si>
  <si>
    <t>MARAGOGIPE-BA</t>
  </si>
  <si>
    <t>MARCIONILIO SOUZA-BA</t>
  </si>
  <si>
    <t>MATA DE SAO JOAO-BA</t>
  </si>
  <si>
    <t>MIGUEL CALMON-BA</t>
  </si>
  <si>
    <t>MILAGRES-BA</t>
  </si>
  <si>
    <t>MIRANTE-BA</t>
  </si>
  <si>
    <t>MONTE SANTO-BA</t>
  </si>
  <si>
    <t>MUNDO NOVO-BA</t>
  </si>
  <si>
    <t>MUNIZ FERREIRA-BA</t>
  </si>
  <si>
    <t>MURITIBA-BA</t>
  </si>
  <si>
    <t>MUTUIPE-BA</t>
  </si>
  <si>
    <t>NAZARE-BA</t>
  </si>
  <si>
    <t>NORDESTINA-BA</t>
  </si>
  <si>
    <t>NOVA CANAA-BA</t>
  </si>
  <si>
    <t>NOVA FATIMA-BA</t>
  </si>
  <si>
    <t>NOVA ITARANA-BA</t>
  </si>
  <si>
    <t>NOVA SOURE-BA</t>
  </si>
  <si>
    <t>NOVO TRIUNFO-BA</t>
  </si>
  <si>
    <t>OLINDINA-BA</t>
  </si>
  <si>
    <t>OURICANGAS-BA</t>
  </si>
  <si>
    <t>OUROLANDIA-BA</t>
  </si>
  <si>
    <t>PARIPIRANGA-BA</t>
  </si>
  <si>
    <t>PAULO AFONSO-BA</t>
  </si>
  <si>
    <t>PE DE SERRA-BA</t>
  </si>
  <si>
    <t>PEDRAO-BA</t>
  </si>
  <si>
    <t>PEDRO ALEXANDRE-BA</t>
  </si>
  <si>
    <t>PINTADAS-BA</t>
  </si>
  <si>
    <t>PIRITIBA-BA</t>
  </si>
  <si>
    <t>PLANALTINO-BA</t>
  </si>
  <si>
    <t>PLANALTO-BA</t>
  </si>
  <si>
    <t>POCOES-BA</t>
  </si>
  <si>
    <t>POJUCA-BA</t>
  </si>
  <si>
    <t>QUEIMADAS-BA</t>
  </si>
  <si>
    <t>QUIJINGUE-BA</t>
  </si>
  <si>
    <t>QUIXABEIRA-BA</t>
  </si>
  <si>
    <t>RAFAEL JAMBEIRO-BA</t>
  </si>
  <si>
    <t>RETIROLANDIA-BA</t>
  </si>
  <si>
    <t>RIACHAO DO JACUIPE-BA</t>
  </si>
  <si>
    <t>RIBEIRA DO AMPARO-BA</t>
  </si>
  <si>
    <t>RIBEIRA DO POMBAL-BA</t>
  </si>
  <si>
    <t>RIBEIRAO DO LARGO-BA</t>
  </si>
  <si>
    <t>RIO REAL-BA</t>
  </si>
  <si>
    <t>RUY BARBOSA-BA</t>
  </si>
  <si>
    <t>SALINAS DA MARGARIDA-BA</t>
  </si>
  <si>
    <t>SALVADOR-BA</t>
  </si>
  <si>
    <t>SANTA BARBARA-BA</t>
  </si>
  <si>
    <t>SANTA BRIGIDA-BA</t>
  </si>
  <si>
    <t>SANTA INES-BA</t>
  </si>
  <si>
    <t>SANTA TERESINHA-BA</t>
  </si>
  <si>
    <t>SANTALUZ-BA</t>
  </si>
  <si>
    <t>SANTANOPOLIS-BA</t>
  </si>
  <si>
    <t>SANTO AMARO-BA</t>
  </si>
  <si>
    <t>SANTO ANTONIO DE JESUS-BA</t>
  </si>
  <si>
    <t>SANTO ESTEVAO-BA</t>
  </si>
  <si>
    <t>SAO DOMINGOS-BA</t>
  </si>
  <si>
    <t>SAO FELIPE-BA</t>
  </si>
  <si>
    <t>SAO FELIX-BA</t>
  </si>
  <si>
    <t>SAO FRANCISCO DO CONDE-BA</t>
  </si>
  <si>
    <t>SAO GONCALO DOS CAMPOS-BA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</si>
  <si>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</si>
  <si>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</si>
  <si>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</si>
  <si>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</si>
  <si>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</si>
  <si>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</si>
  <si>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SERRA PRETA-BA</t>
  </si>
  <si>
    <t>SERRINHA-BA</t>
  </si>
  <si>
    <t>SERROLANDIA-BA</t>
  </si>
  <si>
    <t>SIMOES FILHO-BA</t>
  </si>
  <si>
    <t>SITIO DO QUINTO-BA</t>
  </si>
  <si>
    <t>TANQUINHO-BA</t>
  </si>
  <si>
    <t>TAPIRAMUTA-BA</t>
  </si>
  <si>
    <t>TEODORO SAMPAIO-BA</t>
  </si>
  <si>
    <t>TEOFILANDIA-BA</t>
  </si>
  <si>
    <t>TERRA NOVA-BA</t>
  </si>
  <si>
    <t>TUCANO-BA</t>
  </si>
  <si>
    <t>UAUA-BA</t>
  </si>
  <si>
    <t>UBAIRA-BA</t>
  </si>
  <si>
    <t>VALENTE-BA</t>
  </si>
  <si>
    <t>VARZEA DA ROCA-BA</t>
  </si>
  <si>
    <t>VARZEA DO POCO-BA</t>
  </si>
  <si>
    <t>VARZEA NOVA-BA</t>
  </si>
  <si>
    <t>VARZEDO-BA</t>
  </si>
  <si>
    <t>VERA CRUZ-BA</t>
  </si>
  <si>
    <t>VITORIA DA CONQUISTA-BA</t>
  </si>
  <si>
    <t>ACARAU-CE</t>
  </si>
  <si>
    <t>ALCANTARAS-CE</t>
  </si>
  <si>
    <t>AMONTADA-CE</t>
  </si>
  <si>
    <t>APUIARES-CE</t>
  </si>
  <si>
    <t>AQUIRAZ-CE</t>
  </si>
  <si>
    <t>ARACATI-CE</t>
  </si>
  <si>
    <t>ARARENDA-CE</t>
  </si>
  <si>
    <t>BARROQUINHA-CE</t>
  </si>
  <si>
    <t>BELA CRUZ-CE</t>
  </si>
  <si>
    <t>CAMOCIM-CE</t>
  </si>
  <si>
    <t>CANINDE-CE</t>
  </si>
  <si>
    <t>CARIDADE-CE</t>
  </si>
  <si>
    <t>CARIRE-CE</t>
  </si>
  <si>
    <t>CARNAUBAL-CE</t>
  </si>
  <si>
    <t>CATUNDA-CE</t>
  </si>
  <si>
    <t>CAUCAIA-CE</t>
  </si>
  <si>
    <t>CHAVAL-CE</t>
  </si>
  <si>
    <t>COREAU-CE</t>
  </si>
  <si>
    <t>CRATEUS-CE</t>
  </si>
  <si>
    <t>CROATA-CE</t>
  </si>
  <si>
    <t>CRUZ-CE</t>
  </si>
  <si>
    <t>FORQUILHA-CE</t>
  </si>
  <si>
    <t>FORTALEZA-CE</t>
  </si>
  <si>
    <t>FRECHEIRINHA-CE</t>
  </si>
  <si>
    <t>GENERAL SAMPAIO-CE</t>
  </si>
  <si>
    <t>GRACA-CE</t>
  </si>
  <si>
    <t>GRANJA-CE</t>
  </si>
  <si>
    <t>GROAIRAS-CE</t>
  </si>
  <si>
    <t>GUARACIABA DO NORTE-CE</t>
  </si>
  <si>
    <t>HIDROLANDIA-CE</t>
  </si>
  <si>
    <t>IBIAPINA-CE</t>
  </si>
  <si>
    <t>ICAPUI-CE</t>
  </si>
  <si>
    <t>INDEPENDENCIA-CE</t>
  </si>
  <si>
    <t>IPAPORANGA-CE</t>
  </si>
  <si>
    <t>IPU-CE</t>
  </si>
  <si>
    <t>IPUEIRAS-CE</t>
  </si>
  <si>
    <t>IRAUCUBA-CE</t>
  </si>
  <si>
    <t>ITAPAGE-CE</t>
  </si>
  <si>
    <t>ITAPIPOCA-CE</t>
  </si>
  <si>
    <t>ITAREMA-CE</t>
  </si>
  <si>
    <t>JIJOCA DE JERICOACOARA-CE</t>
  </si>
  <si>
    <t>MARCO-CE</t>
  </si>
  <si>
    <t>MARTINOPOLE-CE</t>
  </si>
  <si>
    <t>MASSAPE-CE</t>
  </si>
  <si>
    <t>MERUOCA-CE</t>
  </si>
  <si>
    <t>MIRAIMA-CE</t>
  </si>
  <si>
    <t>MONSENHOR TABOSA-CE</t>
  </si>
  <si>
    <t>MORAUJO-CE</t>
  </si>
  <si>
    <t>MORRINHOS-CE</t>
  </si>
  <si>
    <t>MUCAMBO-CE</t>
  </si>
  <si>
    <t>NOVA RUSSAS-CE</t>
  </si>
  <si>
    <t>NOVO ORIENTE-CE</t>
  </si>
  <si>
    <t>PACUJA-CE</t>
  </si>
  <si>
    <t>PARACURU-CE</t>
  </si>
  <si>
    <t>PARAIPABA-CE</t>
  </si>
  <si>
    <t>PARAMOTI-CE</t>
  </si>
  <si>
    <t>PENTECOSTE-CE</t>
  </si>
  <si>
    <t>PIRES FERREIRA-CE</t>
  </si>
  <si>
    <t>PORANGA-CE</t>
  </si>
  <si>
    <t>QUITERIANOPOLIS-CE</t>
  </si>
  <si>
    <t>RERIUTABA-CE</t>
  </si>
  <si>
    <t>SANTA QUITERIA-CE</t>
  </si>
  <si>
    <t>SANTANA DO ACARAU-CE</t>
  </si>
  <si>
    <t>SAO BENEDITO-CE</t>
  </si>
  <si>
    <t>SAO GONCALO DO AMARANTE-CE</t>
  </si>
  <si>
    <t>SAO LUIS DO CURU-CE</t>
  </si>
  <si>
    <t>SENADOR SA-CE</t>
  </si>
  <si>
    <t>SOBRAL-CE</t>
  </si>
  <si>
    <t>TAMBORIL-CE</t>
  </si>
  <si>
    <t>TEJUCUOCA-CE</t>
  </si>
  <si>
    <t>TIANGUA-CE</t>
  </si>
  <si>
    <t>TRAIRI-CE</t>
  </si>
  <si>
    <t>TURURU-CE</t>
  </si>
  <si>
    <t>UBAJARA-CE</t>
  </si>
  <si>
    <t>UMIRIM-CE</t>
  </si>
  <si>
    <t>URUBURETAMA-CE</t>
  </si>
  <si>
    <t>URUOCA-CE</t>
  </si>
  <si>
    <t>VARJOTA-CE</t>
  </si>
  <si>
    <t>VICOSA DO CEARA-CE</t>
  </si>
  <si>
    <t>AFONSO CLAUDIO-ES</t>
  </si>
  <si>
    <t>AGUA DOCE DO NORTE-ES</t>
  </si>
  <si>
    <t>AGUIA BRANCA-ES</t>
  </si>
  <si>
    <t>ALEGRE-ES</t>
  </si>
  <si>
    <t>ALFREDO CHAVES-ES</t>
  </si>
  <si>
    <t>ALTO RIO NOVO-ES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</si>
  <si>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</si>
  <si>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</si>
  <si>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</si>
  <si>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</si>
  <si>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</si>
  <si>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</si>
  <si>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</si>
  <si>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</si>
  <si>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</si>
  <si>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</si>
  <si>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</si>
  <si>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</si>
  <si>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</si>
  <si>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</si>
  <si>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</si>
  <si>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</si>
  <si>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</si>
  <si>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</si>
  <si>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</si>
  <si>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</si>
  <si>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</si>
  <si>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</si>
  <si>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</si>
  <si>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</si>
  <si>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</si>
  <si>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</si>
  <si>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</si>
  <si>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</si>
  <si>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</si>
  <si>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</si>
  <si>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</si>
  <si>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</si>
  <si>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</si>
  <si>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</si>
  <si>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</si>
  <si>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</si>
  <si>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</si>
  <si>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</si>
  <si>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</si>
  <si>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</si>
  <si>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</si>
  <si>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</si>
  <si>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</si>
  <si>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</si>
  <si>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</si>
  <si>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</si>
  <si>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</si>
  <si>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</si>
  <si>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</si>
  <si>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</si>
  <si>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</si>
  <si>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</si>
  <si>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</si>
  <si>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</si>
  <si>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</si>
  <si>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</si>
  <si>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</si>
  <si>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</si>
  <si>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</si>
  <si>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</si>
  <si>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</si>
  <si>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SOORETAMA-ES</t>
  </si>
  <si>
    <t>VARGEM ALTA-ES</t>
  </si>
  <si>
    <t>VENDA NOVA DO IMIGRANTE-ES</t>
  </si>
  <si>
    <t>VILA PAVAO-ES</t>
  </si>
  <si>
    <t>VILA VALERIO-ES</t>
  </si>
  <si>
    <t>AFUA-PA</t>
  </si>
  <si>
    <t>ALENQUER-PA</t>
  </si>
  <si>
    <t>ALMEIRIM-PA</t>
  </si>
  <si>
    <t>ANAJAS-PA</t>
  </si>
  <si>
    <t>BREVES-PA</t>
  </si>
  <si>
    <t>CHAVES-PA</t>
  </si>
  <si>
    <t>CURUA-PA</t>
  </si>
  <si>
    <t>FARO-PA</t>
  </si>
  <si>
    <t>GURUPA-PA</t>
  </si>
  <si>
    <t>JURUTI-PA</t>
  </si>
  <si>
    <t>MELGACO-PA</t>
  </si>
  <si>
    <t>MONTE ALEGRE-PA</t>
  </si>
  <si>
    <t>OBIDOS-PA</t>
  </si>
  <si>
    <t>PORTO DE MOZ-PA</t>
  </si>
  <si>
    <t>PRAINHA-PA</t>
  </si>
  <si>
    <t>SANTAREM-PA</t>
  </si>
  <si>
    <t>TERRA SANTA-PA</t>
  </si>
  <si>
    <t>ANGRA DOS REIS-RJ</t>
  </si>
  <si>
    <t>APERIBE-RJ</t>
  </si>
  <si>
    <t>ARARUAMA-RJ</t>
  </si>
  <si>
    <t>ARMACAO DOS BUZIOS-RJ</t>
  </si>
  <si>
    <t>ARRAIAL DO CABO-RJ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</si>
  <si>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</si>
  <si>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</si>
  <si>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</si>
  <si>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</si>
  <si>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</si>
  <si>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</si>
  <si>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</si>
  <si>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</si>
  <si>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</si>
  <si>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</si>
  <si>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</si>
  <si>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CONCEICAO DE MACABU-RJ</t>
  </si>
  <si>
    <t>CORDEIRO-RJ</t>
  </si>
  <si>
    <t>DUAS BARRAS-RJ</t>
  </si>
  <si>
    <t>DUQUE DE CAXIAS-RJ</t>
  </si>
  <si>
    <t>GUAPIMIRIM-RJ</t>
  </si>
  <si>
    <t>IGUABA GRANDE-RJ</t>
  </si>
  <si>
    <t>ITABORAI-RJ</t>
  </si>
  <si>
    <t>ITALVA-RJ</t>
  </si>
  <si>
    <t>ITAOCARA-RJ</t>
  </si>
  <si>
    <t>ITAPERUNA-RJ</t>
  </si>
  <si>
    <t>LAJE DO MURIAE-RJ</t>
  </si>
  <si>
    <t>MACAE-RJ</t>
  </si>
  <si>
    <t>MACUCO-RJ</t>
  </si>
  <si>
    <t>MAGE-RJ</t>
  </si>
  <si>
    <t>MANGARATIBA-RJ</t>
  </si>
  <si>
    <t>MIRACEMA-RJ</t>
  </si>
  <si>
    <t>NATIVIDADE-RJ</t>
  </si>
  <si>
    <t>NITEROI-RJ</t>
  </si>
  <si>
    <t>NOVA FRIBURGO-RJ</t>
  </si>
  <si>
    <t>PARATI-RJ</t>
  </si>
  <si>
    <t>PETROPOLIS-RJ</t>
  </si>
  <si>
    <t>PORCIUNCULA-RJ</t>
  </si>
  <si>
    <t>QUISSAMA-RJ</t>
  </si>
  <si>
    <t>RIO BONITO-RJ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</si>
  <si>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</si>
  <si>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</si>
  <si>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</si>
  <si>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</si>
  <si>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</si>
  <si>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</si>
  <si>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</si>
  <si>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</si>
  <si>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JOSE DE UBA-RJ</t>
  </si>
  <si>
    <t>SAO JOSE DO VALE DO RIO PRETO-RJ</t>
  </si>
  <si>
    <t>SAO PEDRO DA ALDEIA-RJ</t>
  </si>
  <si>
    <t>SAO SEBASTIAO DO ALTO-RJ</t>
  </si>
  <si>
    <t>SAQUAREMA-RJ</t>
  </si>
  <si>
    <t>SILVA JARDIM-RJ</t>
  </si>
  <si>
    <t>SUMIDOURO-RJ</t>
  </si>
  <si>
    <t>TERESOPOLIS-RJ</t>
  </si>
  <si>
    <t>TRAJANO DE MORAIS-RJ</t>
  </si>
  <si>
    <t>VARRE-SAI-RJ</t>
  </si>
  <si>
    <t>ACARI-RN</t>
  </si>
  <si>
    <t>ACU-RN</t>
  </si>
  <si>
    <t>AFONSO BEZERRA-RN</t>
  </si>
  <si>
    <t>AGUA NOVA-RN</t>
  </si>
  <si>
    <t>ALEXANDRIA-RN</t>
  </si>
  <si>
    <t>ALMINO AFONSO-RN</t>
  </si>
  <si>
    <t>ALTO DO RODRIGUES-RN</t>
  </si>
  <si>
    <t>ANTONIO MARTINS-RN</t>
  </si>
  <si>
    <t>APODI-RN</t>
  </si>
  <si>
    <t>AREIA BRANCA-RN</t>
  </si>
  <si>
    <t>AUGUSTO SEVERO-RN</t>
  </si>
  <si>
    <t>BARAUNA-RN</t>
  </si>
  <si>
    <t>CAICO-RN</t>
  </si>
  <si>
    <t>CARAUBAS-RN</t>
  </si>
  <si>
    <t>CARNAUBA DOS DANTAS-RN</t>
  </si>
  <si>
    <t>CARNAUBAIS-RN</t>
  </si>
  <si>
    <t>CERRO CORA-RN</t>
  </si>
  <si>
    <t>CORONEL JOAO PESSOA-RN</t>
  </si>
  <si>
    <t>CRUZETA-RN</t>
  </si>
  <si>
    <t>CURRAIS NOVOS-RN</t>
  </si>
  <si>
    <t>DOUTOR SEVERIANO-RN</t>
  </si>
  <si>
    <t>ENCANTO-RN</t>
  </si>
  <si>
    <t>EQUADOR-RN</t>
  </si>
  <si>
    <t>FELIPE GUERRA-RN</t>
  </si>
  <si>
    <t>FLORANIA-RN</t>
  </si>
  <si>
    <t>FRANCISCO DANTAS-RN</t>
  </si>
  <si>
    <t>FRUTUOSO GOMES-RN</t>
  </si>
  <si>
    <t>GALINHOS-RN</t>
  </si>
  <si>
    <t>GOVERNADOR DIX-SEPT ROSADO-RN</t>
  </si>
  <si>
    <t>GROSSOS-RN</t>
  </si>
  <si>
    <t>GUAMARE-RN</t>
  </si>
  <si>
    <t>IPANGUACU-RN</t>
  </si>
  <si>
    <t>IPUEIRA-RN</t>
  </si>
  <si>
    <t>ITAJA-RN</t>
  </si>
  <si>
    <t>ITAU-RN</t>
  </si>
  <si>
    <t>JANDAIRA-RN</t>
  </si>
  <si>
    <t>JANDUIS-RN</t>
  </si>
  <si>
    <t>JARDIM DE PIRANHAS-RN</t>
  </si>
  <si>
    <t>JARDIM DO SERIDO-RN</t>
  </si>
  <si>
    <t>JOAO DIAS-RN</t>
  </si>
  <si>
    <t>JOSE DA PENHA-RN</t>
  </si>
  <si>
    <t>JUCURUTU-RN</t>
  </si>
  <si>
    <t>LAGOA NOVA-RN</t>
  </si>
  <si>
    <t>LUCRECIA-RN</t>
  </si>
  <si>
    <t>LUIS GOMES-RN</t>
  </si>
  <si>
    <t>MACAU-RN</t>
  </si>
  <si>
    <t>MAJOR SALES-RN</t>
  </si>
  <si>
    <t>MARCELINO VIEIRA-RN</t>
  </si>
  <si>
    <t>MARTINS-RN</t>
  </si>
  <si>
    <t>MESSIAS TARGINO-RN</t>
  </si>
  <si>
    <t>MOSSORO-RN</t>
  </si>
  <si>
    <t>OLHO D'AGUA DO BORGES-RN</t>
  </si>
  <si>
    <t>OURO BRANCO-RN</t>
  </si>
  <si>
    <t>PARANA-RN</t>
  </si>
  <si>
    <t>PARAU-RN</t>
  </si>
  <si>
    <t>PARELHAS-RN</t>
  </si>
  <si>
    <t>PATU-RN</t>
  </si>
  <si>
    <t>PAU DOS FERROS-RN</t>
  </si>
  <si>
    <t>PEDRO AVELINO-RN</t>
  </si>
  <si>
    <t>PENDENCIAS-RN</t>
  </si>
  <si>
    <t>PILOES-RN</t>
  </si>
  <si>
    <t>PORTALEGRE-RN</t>
  </si>
  <si>
    <t>PORTO DO MANGUE-RN</t>
  </si>
  <si>
    <t>RAFAEL FERNANDES-RN</t>
  </si>
  <si>
    <t>RAFAEL GODEIRO-RN</t>
  </si>
  <si>
    <t>RIACHO DA CRUZ-RN</t>
  </si>
  <si>
    <t>RIACHO DE SANTANA-RN</t>
  </si>
  <si>
    <t>RODOLFO FERNANDES-RN</t>
  </si>
  <si>
    <t>SANTANA DO SERIDO-RN</t>
  </si>
  <si>
    <t>SAO FERNANDO-RN</t>
  </si>
  <si>
    <t>SAO FRANCISCO DO OESTE-RN</t>
  </si>
  <si>
    <t>SAO JOAO DO SABUGI-RN</t>
  </si>
  <si>
    <t>SAO JOSE DO SERIDO-RN</t>
  </si>
  <si>
    <t>SAO MIGUEL-RN</t>
  </si>
  <si>
    <t>SAO RAFAEL-RN</t>
  </si>
  <si>
    <t>SAO VICENTE-RN</t>
  </si>
  <si>
    <t>SERRA DO MEL-RN</t>
  </si>
  <si>
    <t>SERRA NEGRA DO NORTE-RN</t>
  </si>
  <si>
    <t>SERRINHA DOS PINTOS-RN</t>
  </si>
  <si>
    <t>SEVERIANO MELO-RN</t>
  </si>
  <si>
    <t>TABOLEIRO GRANDE-RN</t>
  </si>
  <si>
    <t>TENENTE ANANIAS-RN</t>
  </si>
  <si>
    <t>TENENTE LAURENTINO CRUZ-RN</t>
  </si>
  <si>
    <t>TIBAU-RN</t>
  </si>
  <si>
    <t>TIMBAUBA DOS BATISTAS-RN</t>
  </si>
  <si>
    <t>TRIUNFO POTIGUAR-RN</t>
  </si>
  <si>
    <t>UMARIZAL-RN</t>
  </si>
  <si>
    <t>UPANEMA-RN</t>
  </si>
  <si>
    <t>VENHA-VER-RN</t>
  </si>
  <si>
    <t>VICOSA-RN</t>
  </si>
  <si>
    <t>CIDREIRA-RS</t>
  </si>
  <si>
    <t>IMBE-RS</t>
  </si>
  <si>
    <t>TRAMANDAI-RS</t>
  </si>
  <si>
    <t>BALNEARIO BARRA DO SUL-SC</t>
  </si>
  <si>
    <t>ITAPOA-SC</t>
  </si>
  <si>
    <t>SAO FRANCISCO DO SUL-SC</t>
  </si>
  <si>
    <t>AMPARO DE SAO FRANCISCO-SE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</si>
  <si>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</si>
  <si>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</si>
  <si>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</si>
  <si>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</si>
  <si>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</si>
  <si>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</si>
  <si>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</si>
  <si>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</si>
  <si>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</si>
  <si>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</si>
  <si>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</si>
  <si>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</si>
  <si>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</si>
  <si>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</si>
  <si>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</si>
  <si>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</si>
  <si>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</si>
  <si>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</si>
  <si>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</si>
  <si>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</si>
  <si>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</si>
  <si>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</si>
  <si>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</si>
  <si>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</si>
  <si>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</si>
  <si>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</si>
  <si>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</si>
  <si>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</si>
  <si>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</si>
  <si>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</si>
  <si>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</si>
  <si>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</si>
  <si>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</si>
  <si>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</si>
  <si>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</si>
  <si>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</si>
  <si>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</si>
  <si>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</si>
  <si>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</si>
  <si>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</si>
  <si>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</si>
  <si>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</si>
  <si>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</si>
  <si>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</si>
  <si>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</si>
  <si>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</si>
  <si>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</si>
  <si>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</si>
  <si>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</si>
  <si>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</si>
  <si>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</si>
  <si>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</si>
  <si>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</si>
  <si>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</si>
  <si>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</si>
  <si>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</si>
  <si>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</si>
  <si>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</si>
  <si>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</si>
  <si>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</si>
  <si>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</si>
  <si>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</si>
  <si>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</si>
  <si>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</si>
  <si>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</si>
  <si>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</si>
  <si>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</si>
  <si>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</si>
  <si>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</si>
  <si>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</si>
  <si>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</si>
  <si>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</si>
  <si>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</si>
  <si>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ARUJA-SP</t>
  </si>
  <si>
    <t>BARRA DO TURVO-SP</t>
  </si>
  <si>
    <t>BARUERI-SP</t>
  </si>
  <si>
    <t>BERTIOGA-SP</t>
  </si>
  <si>
    <t>BIRITIBA-MIRIM-SP</t>
  </si>
  <si>
    <t>CAIEIRAS-SP</t>
  </si>
  <si>
    <t>CAJAMAR-SP</t>
  </si>
  <si>
    <t>CAJATI-SP</t>
  </si>
  <si>
    <t>CANANEIA-SP</t>
  </si>
  <si>
    <t>CARAGUATATUBA-SP</t>
  </si>
  <si>
    <t>CARAPICUIBA-SP</t>
  </si>
  <si>
    <t>COTIA-SP</t>
  </si>
  <si>
    <t>CUBATAO-SP</t>
  </si>
  <si>
    <t>DIADEMA-SP</t>
  </si>
  <si>
    <t>ELDORADO-SP</t>
  </si>
  <si>
    <t>EMBU-SP</t>
  </si>
  <si>
    <t>EMBU-GUACU-SP</t>
  </si>
  <si>
    <t>FERRAZ DE VASCONCELOS-SP</t>
  </si>
  <si>
    <t>FRANCISCO MORATO-SP</t>
  </si>
  <si>
    <t>FRANCO DA ROCHA-SP</t>
  </si>
  <si>
    <t>GUARAREMA-SP</t>
  </si>
  <si>
    <t>GUARUJA-SP</t>
  </si>
  <si>
    <t>GUARULHOS-SP</t>
  </si>
  <si>
    <t>IGUAPE-SP</t>
  </si>
  <si>
    <t>ILHA COMPRIDA-SP</t>
  </si>
  <si>
    <t>ILHABELA-SP</t>
  </si>
  <si>
    <t>ITANHAEM-SP</t>
  </si>
  <si>
    <t>ITAPECERICA DA SERRA-SP</t>
  </si>
  <si>
    <t>ITAPEVI-SP</t>
  </si>
  <si>
    <t>ITAQUAQUECETUBA-SP</t>
  </si>
  <si>
    <t>ITARIRI-SP</t>
  </si>
  <si>
    <t>JACUPIRANGA-SP</t>
  </si>
  <si>
    <t>JANDIRA-SP</t>
  </si>
  <si>
    <t>JUQUIA-SP</t>
  </si>
  <si>
    <t>JUQUITIBA-SP</t>
  </si>
  <si>
    <t>MAIRIPORA-SP</t>
  </si>
  <si>
    <t>MAUA-SP</t>
  </si>
  <si>
    <t>MIRACATU-SP</t>
  </si>
  <si>
    <t>MOJI DAS CRUZES-SP</t>
  </si>
  <si>
    <t>MONGAGUA-SP</t>
  </si>
  <si>
    <t>OSASCO-SP</t>
  </si>
  <si>
    <t>PARIQUERA-ACU-SP</t>
  </si>
  <si>
    <t>PEDRO DE TOLEDO-SP</t>
  </si>
  <si>
    <t>PERUIBE-SP</t>
  </si>
  <si>
    <t>PIRAPORA DO BOM JESUS-SP</t>
  </si>
  <si>
    <t>POA-SP</t>
  </si>
  <si>
    <t>PRAIA GRANDE-SP</t>
  </si>
  <si>
    <t>REGISTRO-SP</t>
  </si>
  <si>
    <t>RIBEIRAO PIRES-SP</t>
  </si>
  <si>
    <t>RIO GRANDE DA SERRA-SP</t>
  </si>
  <si>
    <t>SALESOPOLIS-SP</t>
  </si>
  <si>
    <t>SANTA ISABEL-SP</t>
  </si>
  <si>
    <t>SANTANA DE PARNAIBA-SP</t>
  </si>
  <si>
    <t>SANTO ANDRE-SP</t>
  </si>
  <si>
    <t>SANTOS-SP</t>
  </si>
  <si>
    <t>SAO BERNARDO DO CAMPO-SP</t>
  </si>
  <si>
    <t>SAO CAETANO DO SUL-SP</t>
  </si>
  <si>
    <t>SAO LOURENCO DA SERRA-SP</t>
  </si>
  <si>
    <t>SAO PAULO-SP</t>
  </si>
  <si>
    <t>SAO SEBASTIAO-SP</t>
  </si>
  <si>
    <t>SAO VICENTE-SP</t>
  </si>
  <si>
    <t>SETE BARRAS-SP</t>
  </si>
  <si>
    <t>SUZANO-SP</t>
  </si>
  <si>
    <t>TABOAO DA SERRA-SP</t>
  </si>
  <si>
    <t>VARGEM GRANDE PAULISTA-SP</t>
  </si>
  <si>
    <t>MUNICÍPIOS</t>
  </si>
  <si>
    <t>MAR</t>
  </si>
  <si>
    <t>&gt; 5%</t>
  </si>
  <si>
    <t>até 5%</t>
  </si>
  <si>
    <t>Municípios Confrontantes</t>
  </si>
  <si>
    <t>Instalação</t>
  </si>
  <si>
    <t>instalação</t>
  </si>
  <si>
    <t>afetado</t>
  </si>
  <si>
    <t>zona principal</t>
  </si>
  <si>
    <t>zona secundária</t>
  </si>
  <si>
    <t xml:space="preserve"> limítrofe</t>
  </si>
  <si>
    <t>VOLTA REDONDA-RJ</t>
  </si>
  <si>
    <t>JAPERI-RJ</t>
  </si>
  <si>
    <t>BARRA MANSA-RJ</t>
  </si>
  <si>
    <t>PIRAI-RJ</t>
  </si>
  <si>
    <t>zona de influência</t>
  </si>
  <si>
    <t>UF</t>
  </si>
  <si>
    <t>IELMO MARINHO-RN</t>
  </si>
  <si>
    <t>MG</t>
  </si>
  <si>
    <t>PE</t>
  </si>
  <si>
    <t>PAULISTA-PE</t>
  </si>
  <si>
    <t>RS</t>
  </si>
  <si>
    <t>OSORIO-RS</t>
  </si>
  <si>
    <t>ES</t>
  </si>
  <si>
    <t>ANCHIETA-ES</t>
  </si>
  <si>
    <t>RJ</t>
  </si>
  <si>
    <t>BELFORD ROXO-RJ</t>
  </si>
  <si>
    <t>ITAGUAI-RJ</t>
  </si>
  <si>
    <t>MARICA-RJ</t>
  </si>
  <si>
    <t>MESQUITA-RJ</t>
  </si>
  <si>
    <t>NILOPOLIS-RJ</t>
  </si>
  <si>
    <t>PARACAMBI-RJ</t>
  </si>
  <si>
    <t>QUEIMADOS-RJ</t>
  </si>
  <si>
    <t>SAO JOAO DE MERITI-RJ</t>
  </si>
  <si>
    <t>SEROPEDICA-RJ</t>
  </si>
  <si>
    <t>TANGUA-RJ</t>
  </si>
  <si>
    <t>NOVA IGUACU-RJ</t>
  </si>
  <si>
    <t>SC</t>
  </si>
  <si>
    <t>ARAQUARI-SC</t>
  </si>
  <si>
    <t>GARUVA-SC</t>
  </si>
  <si>
    <t>JOINVILLE-SC</t>
  </si>
  <si>
    <t>VILA VELHA-ES</t>
  </si>
  <si>
    <t>VITORIA-ES</t>
  </si>
  <si>
    <t>CARIACICA-ES</t>
  </si>
  <si>
    <t>SERRA-ES</t>
  </si>
  <si>
    <t>VIANA-ES</t>
  </si>
  <si>
    <t>ENGENHEIRO PAULO DE FRONTIN-RJ</t>
  </si>
  <si>
    <t>MENDES-RJ</t>
  </si>
  <si>
    <t>MIGUEL PEREIRA-RJ</t>
  </si>
  <si>
    <t>PATY DO ALFERES-RJ</t>
  </si>
  <si>
    <t>VASSOURAS-RJ</t>
  </si>
  <si>
    <t>RN</t>
  </si>
  <si>
    <t>CANOAS-RS</t>
  </si>
  <si>
    <t>CABO DE SANTO AGOSTINHO-PE</t>
  </si>
  <si>
    <t>GOIANINHA-RN</t>
  </si>
  <si>
    <t>AL</t>
  </si>
  <si>
    <t>AM</t>
  </si>
  <si>
    <t>AP</t>
  </si>
  <si>
    <t>BA</t>
  </si>
  <si>
    <t>CE</t>
  </si>
  <si>
    <t>PA</t>
  </si>
  <si>
    <t>SE</t>
  </si>
  <si>
    <t>SP</t>
  </si>
  <si>
    <t>TOTAL GERAL</t>
  </si>
  <si>
    <t>TOTAL DE MOTIVOS</t>
  </si>
  <si>
    <t>RIO DAS FLORES-RJ</t>
  </si>
  <si>
    <t>MARACANAU-CE</t>
  </si>
  <si>
    <t>ALCOBACA-BA</t>
  </si>
  <si>
    <t>ALMADINA-BA</t>
  </si>
  <si>
    <t>ARATACA-BA</t>
  </si>
  <si>
    <t>AURELINO LEAL-BA</t>
  </si>
  <si>
    <t>BARRA DO ROCHA-BA</t>
  </si>
  <si>
    <t>BARRO PRETO-BA</t>
  </si>
  <si>
    <t>BELMONTE-BA</t>
  </si>
  <si>
    <t>BUERAREMA-BA</t>
  </si>
  <si>
    <t>CAIRU-BA</t>
  </si>
  <si>
    <t>CAMACAN-BA</t>
  </si>
  <si>
    <t>CAMAMU-BA</t>
  </si>
  <si>
    <t>CANAVIEIRAS-BA</t>
  </si>
  <si>
    <t>CARAVELAS-BA</t>
  </si>
  <si>
    <t>COARACI-BA</t>
  </si>
  <si>
    <t>EUNAPOLIS-BA</t>
  </si>
  <si>
    <t>FIRMINO ALVES-BA</t>
  </si>
  <si>
    <t>FLORESTA AZUL-BA</t>
  </si>
  <si>
    <t>GANDU-BA</t>
  </si>
  <si>
    <t>GONGOGI-BA</t>
  </si>
  <si>
    <t>GUARATINGA-BA</t>
  </si>
  <si>
    <t>IBICARAI-BA</t>
  </si>
  <si>
    <t>IBICUI-BA</t>
  </si>
  <si>
    <t>IBIRAPITANGA-BA</t>
  </si>
  <si>
    <t>IBIRAPUA-BA</t>
  </si>
  <si>
    <t>IBIRATAIA-BA</t>
  </si>
  <si>
    <t>IGRAPIUNA-BA</t>
  </si>
  <si>
    <t>IGUAI-BA</t>
  </si>
  <si>
    <t>ILHEUS-BA</t>
  </si>
  <si>
    <t>IPIAU-BA</t>
  </si>
  <si>
    <t>ITABELA-BA</t>
  </si>
  <si>
    <t>ITABUNA-BA</t>
  </si>
  <si>
    <t>ITACARE-BA</t>
  </si>
  <si>
    <t>ITAGIBA-BA</t>
  </si>
  <si>
    <t>ITAGIMIRIM-BA</t>
  </si>
  <si>
    <t>ITAJU DO COLONIA-BA</t>
  </si>
  <si>
    <t>ITAJUIPE-BA</t>
  </si>
  <si>
    <t>ITAMARAJU-BA</t>
  </si>
  <si>
    <t>ITAMARI-BA</t>
  </si>
  <si>
    <t>ITANHEM-BA</t>
  </si>
  <si>
    <t>ITAPE-BA</t>
  </si>
  <si>
    <t>ITAPEBI-BA</t>
  </si>
  <si>
    <t>ITAPITANGA-BA</t>
  </si>
  <si>
    <t>ITORORO-BA</t>
  </si>
  <si>
    <t>ITUBERA-BA</t>
  </si>
  <si>
    <t>JUCURUCU-BA</t>
  </si>
  <si>
    <t>JUSSARI-BA</t>
  </si>
  <si>
    <t>LAJEDAO-BA</t>
  </si>
  <si>
    <t>MARAU-BA</t>
  </si>
  <si>
    <t>MASCOTE-BA</t>
  </si>
  <si>
    <t>MEDEIROS NETO-BA</t>
  </si>
  <si>
    <t>MUCURI-BA</t>
  </si>
  <si>
    <t>NILO PECANHA-BA</t>
  </si>
  <si>
    <t>NOVA IBIA-BA</t>
  </si>
  <si>
    <t>NOVA VICOSA-BA</t>
  </si>
  <si>
    <t>PAU BRASIL-BA</t>
  </si>
  <si>
    <t>PIRAI DO NORTE-BA</t>
  </si>
  <si>
    <t>PORTO SEGURO-BA</t>
  </si>
  <si>
    <t>POTIRAGUA-BA</t>
  </si>
  <si>
    <t>PRADO-BA</t>
  </si>
  <si>
    <t>PRESIDENTE TANCREDO NEVES-BA</t>
  </si>
  <si>
    <t>SANTA CRUZ CABRALIA-BA</t>
  </si>
  <si>
    <t>SANTA CRUZ DA VITORIA-BA</t>
  </si>
  <si>
    <t>SANTA LUZIA-BA</t>
  </si>
  <si>
    <t>SAO JOSE DA VITORIA-BA</t>
  </si>
  <si>
    <t>TAPEROA-BA</t>
  </si>
  <si>
    <t>TEIXEIRA DE FREITAS-BA</t>
  </si>
  <si>
    <t>TEOLANDIA-BA</t>
  </si>
  <si>
    <t>UBAITABA-BA</t>
  </si>
  <si>
    <t>UBATA-BA</t>
  </si>
  <si>
    <t>UNA-BA</t>
  </si>
  <si>
    <t>URUCUCA-BA</t>
  </si>
  <si>
    <t>VALENCA-BA</t>
  </si>
  <si>
    <t>VEREDA-BA</t>
  </si>
  <si>
    <t>WENCESLAU GUIMARAES-BA</t>
  </si>
  <si>
    <t>GOIANA-PE</t>
  </si>
  <si>
    <t>BARRA DO PIRAI-RJ</t>
  </si>
  <si>
    <t>ITATIAIA-RJ</t>
  </si>
  <si>
    <t>PINHEIRAL-RJ</t>
  </si>
  <si>
    <t>PORTO REAL-RJ</t>
  </si>
  <si>
    <t>QUATIS-RJ</t>
  </si>
  <si>
    <t>RESENDE-RJ</t>
  </si>
  <si>
    <t>RIO CLARO-RJ</t>
  </si>
  <si>
    <t>VALENCA-RJ</t>
  </si>
  <si>
    <t>PINDAMONHANGABA-SP</t>
  </si>
  <si>
    <t>SAO FRANCISCO DE PAULA-RS</t>
  </si>
  <si>
    <t>JAGUARUANA-CE</t>
  </si>
  <si>
    <t>BETIM-MG</t>
  </si>
  <si>
    <t>RIO GRANDE-RS</t>
  </si>
  <si>
    <t>CAMARAGIBE-PE</t>
  </si>
  <si>
    <t>ITAQUITINGA-PE</t>
  </si>
  <si>
    <t>SANTO AMARO DAS BROTAS-SE</t>
  </si>
  <si>
    <t>SILVEIRAS-SP</t>
  </si>
  <si>
    <t>SAO LOURENCO DO SUL-RS</t>
  </si>
  <si>
    <t>ANGICOS-RN</t>
  </si>
  <si>
    <t>TEFE-AM</t>
  </si>
  <si>
    <t>ARAMBARE-RS</t>
  </si>
  <si>
    <t>BARRA DO RIBEIRO-RS</t>
  </si>
  <si>
    <t>CAMAQUA-RS</t>
  </si>
  <si>
    <t>CAPIVARI DO SUL-RS</t>
  </si>
  <si>
    <t>ELDORADO DO SUL-RS</t>
  </si>
  <si>
    <t>GUAIBA-RS</t>
  </si>
  <si>
    <t>MOSTARDAS-RS</t>
  </si>
  <si>
    <t>PALMARES DO SUL-RS</t>
  </si>
  <si>
    <t>PELOTAS-RS</t>
  </si>
  <si>
    <t>PORTO ALEGRE-RS</t>
  </si>
  <si>
    <t>SAO JOSE DO NORTE-RS</t>
  </si>
  <si>
    <t>TAPES-RS</t>
  </si>
  <si>
    <t>TAVARES-RS</t>
  </si>
  <si>
    <t>TURUCU-RS</t>
  </si>
  <si>
    <t>VIAMAO-RS</t>
  </si>
  <si>
    <t>APARECIDA-SP</t>
  </si>
  <si>
    <t>ARAPEI-SP</t>
  </si>
  <si>
    <t>AREIAS-SP</t>
  </si>
  <si>
    <t>BANANAL-SP</t>
  </si>
  <si>
    <t>CACAPAVA-SP</t>
  </si>
  <si>
    <t>CACHOEIRA PAULISTA-SP</t>
  </si>
  <si>
    <t>CAMPOS DO JORDAO-SP</t>
  </si>
  <si>
    <t>CANAS-SP</t>
  </si>
  <si>
    <t>CRUZEIRO-SP</t>
  </si>
  <si>
    <t>CUNHA-SP</t>
  </si>
  <si>
    <t>GUARATINGUETA-SP</t>
  </si>
  <si>
    <t>IGARATA-SP</t>
  </si>
  <si>
    <t>JACAREI-SP</t>
  </si>
  <si>
    <t>JAMBEIRO-SP</t>
  </si>
  <si>
    <t>LAGOINHA-SP</t>
  </si>
  <si>
    <t>LAVRINHAS-SP</t>
  </si>
  <si>
    <t>LORENA-SP</t>
  </si>
  <si>
    <t>MONTEIRO LOBATO-SP</t>
  </si>
  <si>
    <t>NATIVIDADE DA SERRA-SP</t>
  </si>
  <si>
    <t>PARAIBUNA-SP</t>
  </si>
  <si>
    <t>PIQUETE-SP</t>
  </si>
  <si>
    <t>POTIM-SP</t>
  </si>
  <si>
    <t>QUELUZ-SP</t>
  </si>
  <si>
    <t>REDENCAO DA SERRA-SP</t>
  </si>
  <si>
    <t>ROSEIRA-SP</t>
  </si>
  <si>
    <t>SANTA BRANCA-SP</t>
  </si>
  <si>
    <t>SANTO ANTONIO DO PINHAL-SP</t>
  </si>
  <si>
    <t>SAO BENTO DO SAPUCAI-SP</t>
  </si>
  <si>
    <t>SAO JOSE DO BARREIRO-SP</t>
  </si>
  <si>
    <t>SAO JOSE DOS CAMPOS-SP</t>
  </si>
  <si>
    <t>SAO LUIS DO PARAITINGA-SP</t>
  </si>
  <si>
    <t>TAUBATE-SP</t>
  </si>
  <si>
    <t>TREMEMBE-SP</t>
  </si>
  <si>
    <t>UBATUBA-SP</t>
  </si>
  <si>
    <t>MACAIBA-RN</t>
  </si>
  <si>
    <t>PB</t>
  </si>
  <si>
    <t>ALHANDRA-PB</t>
  </si>
  <si>
    <t>MA</t>
  </si>
  <si>
    <t>SANTO ANTONIO DOS LOPES-MA</t>
  </si>
  <si>
    <t>PR</t>
  </si>
  <si>
    <t>SAO MATEUS DO SUL-PR</t>
  </si>
  <si>
    <t>CAAPIRANGA-AM</t>
  </si>
  <si>
    <t>HORIZONTE-CE</t>
  </si>
  <si>
    <t>BARBACENA-MG</t>
  </si>
  <si>
    <t>BRUMADINHO-MG</t>
  </si>
  <si>
    <t>JACUTINGA-MG</t>
  </si>
  <si>
    <t>JUIZ DE FORA-MG</t>
  </si>
  <si>
    <t>SAO BRAS DO SUACUI-MG</t>
  </si>
  <si>
    <t>MAMANGUAPE-PB</t>
  </si>
  <si>
    <t>PEDRAS DE FOGO-PB</t>
  </si>
  <si>
    <t>SANTA RITA-PB</t>
  </si>
  <si>
    <t>ABREU E LIMA-PE</t>
  </si>
  <si>
    <t>IGARASSU-PE</t>
  </si>
  <si>
    <t>IPOJUCA-PE</t>
  </si>
  <si>
    <t>JABOATAO DOS GUARARAPES-PE</t>
  </si>
  <si>
    <t>SAO LOURENCO DA MATA-PE</t>
  </si>
  <si>
    <t>BRAGANCA PAULISTA-SP</t>
  </si>
  <si>
    <t>BAYEUX-PB</t>
  </si>
  <si>
    <t>ADRIANOPOLIS-PR</t>
  </si>
  <si>
    <t>AGUDOS DO SUL-PR</t>
  </si>
  <si>
    <t>ALMIRANTE TAMANDARE-PR</t>
  </si>
  <si>
    <t>ANTONINA-PR</t>
  </si>
  <si>
    <t>ARAUCARIA-PR</t>
  </si>
  <si>
    <t>BALSA NOVA-PR</t>
  </si>
  <si>
    <t>BOCAIUVA DO SUL-PR</t>
  </si>
  <si>
    <t>CAMPINA GRANDE DO SUL-PR</t>
  </si>
  <si>
    <t>CAMPO DO TENENTE-PR</t>
  </si>
  <si>
    <t>CAMPO LARGO-PR</t>
  </si>
  <si>
    <t>CAMPO MAGRO-PR</t>
  </si>
  <si>
    <t>CERRO AZUL-PR</t>
  </si>
  <si>
    <t>COLOMBO-PR</t>
  </si>
  <si>
    <t>CONTENDA-PR</t>
  </si>
  <si>
    <t>CURITIBA-PR</t>
  </si>
  <si>
    <t>DOUTOR ULYSSES-PR</t>
  </si>
  <si>
    <t>FAZENDA RIO GRANDE-PR</t>
  </si>
  <si>
    <t>GUARAQUECABA-PR</t>
  </si>
  <si>
    <t>GUARATUBA-PR</t>
  </si>
  <si>
    <t>ITAPERUCU-PR</t>
  </si>
  <si>
    <t>LAPA-PR</t>
  </si>
  <si>
    <t>MANDIRITUBA-PR</t>
  </si>
  <si>
    <t>MATINHOS-PR</t>
  </si>
  <si>
    <t>MORRETES-PR</t>
  </si>
  <si>
    <t>PARANAGUA-PR</t>
  </si>
  <si>
    <t>PIEN-PR</t>
  </si>
  <si>
    <t>PINHAIS-PR</t>
  </si>
  <si>
    <t>PIRAQUARA-PR</t>
  </si>
  <si>
    <t>PONTAL DO PARANA-PR</t>
  </si>
  <si>
    <t>PORTO AMAZONAS-PR</t>
  </si>
  <si>
    <t>QUATRO BARRAS-PR</t>
  </si>
  <si>
    <t>QUITANDINHA-PR</t>
  </si>
  <si>
    <t>RIO BRANCO DO SUL-PR</t>
  </si>
  <si>
    <t>RIO NEGRO-PR</t>
  </si>
  <si>
    <t>SAO JOSE DOS PINHAIS-PR</t>
  </si>
  <si>
    <t>TIJUCAS DO SUL-PR</t>
  </si>
  <si>
    <t>TUNAS DO PARANA-PR</t>
  </si>
  <si>
    <t>PARNAMIRIM-RN</t>
  </si>
  <si>
    <t>MONTE ALEGRE-RN</t>
  </si>
  <si>
    <t>SIRINHAEM-PE</t>
  </si>
  <si>
    <t>BARREIRINHAS-MA</t>
  </si>
  <si>
    <t>SAO MIGUEL DE TAIPU-PB</t>
  </si>
  <si>
    <t>CALDAS BRANDAO-PB</t>
  </si>
  <si>
    <t>CAPINZAL DO NORTE-MA</t>
  </si>
  <si>
    <t>LIMA CAMPOS-MA</t>
  </si>
  <si>
    <t>SAO BENTO DO NORTE-RN</t>
  </si>
  <si>
    <t>PEDREIRAS-MA</t>
  </si>
  <si>
    <t>TRIZIDELA DO VALE-MA</t>
  </si>
  <si>
    <t>ARARICA-RS</t>
  </si>
  <si>
    <t>GRAVATAI-RS</t>
  </si>
  <si>
    <t>IGREJINHA-RS</t>
  </si>
  <si>
    <t>BRUSQUE-SC</t>
  </si>
  <si>
    <t>GASPAR-SC</t>
  </si>
  <si>
    <t>GUARAMIRIM-SC</t>
  </si>
  <si>
    <t>NOVA VENEZA-SC</t>
  </si>
  <si>
    <t>SAO PEDRO DE ALCANTARA-SC</t>
  </si>
  <si>
    <t>TIJUCAS-SC</t>
  </si>
  <si>
    <t>TUBARAO-SC</t>
  </si>
  <si>
    <t>URUSSANGA-SC</t>
  </si>
  <si>
    <t>ARACOIABA DA SERRA-SP</t>
  </si>
  <si>
    <t>CAMPINAS-SP</t>
  </si>
  <si>
    <t>INDAIATUBA-SP</t>
  </si>
  <si>
    <t>ITAPETININGA-SP</t>
  </si>
  <si>
    <t>ITU-SP</t>
  </si>
  <si>
    <t>PORTO FELIZ-SP</t>
  </si>
  <si>
    <t>JACARAU-PB</t>
  </si>
  <si>
    <t>PAULINIA-SP</t>
  </si>
  <si>
    <t>Total</t>
  </si>
  <si>
    <t>INGA-PB</t>
  </si>
  <si>
    <t>RIO CLARO-SP</t>
  </si>
  <si>
    <t>AREAL-RJ</t>
  </si>
  <si>
    <t>PARAIBA DO SUL-RJ</t>
  </si>
  <si>
    <t>SAPUCAIA-RJ</t>
  </si>
  <si>
    <t>TRES RIOS-RJ</t>
  </si>
  <si>
    <t>PEDRO VELHO-RN</t>
  </si>
  <si>
    <t>QUELUZITA-MG</t>
  </si>
  <si>
    <t>COMENDADOR LEVY GASPARIAN-RJ</t>
  </si>
  <si>
    <t>ALVARAES-AM</t>
  </si>
  <si>
    <t>LIMEIRA-SP</t>
  </si>
  <si>
    <t>ITATIBA-SP</t>
  </si>
  <si>
    <t>MS</t>
  </si>
  <si>
    <t>TRES LAGOAS-MS</t>
  </si>
  <si>
    <t>FORTIM-CE</t>
  </si>
  <si>
    <t>PACATUBA-CE</t>
  </si>
  <si>
    <t>BERNARDO DO MEARIM-MA</t>
  </si>
  <si>
    <t>PRIMEIRA CRUZ-MA</t>
  </si>
  <si>
    <t>RESSAQUINHA-MG</t>
  </si>
  <si>
    <t>IBIRITE-MG</t>
  </si>
  <si>
    <t>NHAMUNDA-AM</t>
  </si>
  <si>
    <t>BARCELONA-RN</t>
  </si>
  <si>
    <t>ARES-RN</t>
  </si>
  <si>
    <t>PRESIDENTE JUSCELINO-RN</t>
  </si>
  <si>
    <t>CORONEL EZEQUIEL-RN</t>
  </si>
  <si>
    <t>SITIO NOVO-RN</t>
  </si>
  <si>
    <t>VILA FLOR-RN</t>
  </si>
  <si>
    <t>SAO SEBASTIAO DA AMOREIRA-PR</t>
  </si>
  <si>
    <t>AGUAI-SP</t>
  </si>
  <si>
    <t>JAQUIRANA-RS</t>
  </si>
  <si>
    <t>NOVO AIRAO-AM</t>
  </si>
  <si>
    <t>SAO SEBASTIAO-AL</t>
  </si>
  <si>
    <t>JOAO CAMARA-RN</t>
  </si>
  <si>
    <t>BELMIRO BRAGA-MG</t>
  </si>
  <si>
    <t>ALFREDO VASCONCELOS-MG</t>
  </si>
  <si>
    <t>FORTUNA-MA</t>
  </si>
  <si>
    <t>XANGRI-LA-RS</t>
  </si>
  <si>
    <t>SAO JOSE DOS AUSENTES-RS</t>
  </si>
  <si>
    <t>SAO GABRIEL DA CACHOEIRA-AM</t>
  </si>
  <si>
    <t>SAO PAULO DE OLIVENCA-AM</t>
  </si>
  <si>
    <t>SAO JOSE DA LAPA-MG</t>
  </si>
  <si>
    <t>SAO DOMINGOS DO MARANHAO-MA</t>
  </si>
  <si>
    <t>JAGUARIUNA-SP</t>
  </si>
  <si>
    <t>MANICORE-AM</t>
  </si>
  <si>
    <t>RIO PRETO DA EVA-AM</t>
  </si>
  <si>
    <t>SANTA ISABEL DO RIO NEGRO-AM</t>
  </si>
  <si>
    <t>BACABAL-MA</t>
  </si>
  <si>
    <t>SANTO AMARO DO MARANHAO-MA</t>
  </si>
  <si>
    <t>EWBANK DA CAMARA-MG</t>
  </si>
  <si>
    <t>SANTA LUZIA-MG</t>
  </si>
  <si>
    <t>TIMBE DO SUL-SC</t>
  </si>
  <si>
    <t>ATIBAIA-SP</t>
  </si>
  <si>
    <t>SANTOS DUMONT-MG</t>
  </si>
  <si>
    <t>OURO BRANCO-MG</t>
  </si>
  <si>
    <t>BELO ORIENTE-MG</t>
  </si>
  <si>
    <t>PITANGA-PR</t>
  </si>
  <si>
    <t>BORBA-AM</t>
  </si>
  <si>
    <t>TABATINGA-AM</t>
  </si>
  <si>
    <t>SANTANA DO PARAISO-MG</t>
  </si>
  <si>
    <t>IPATINGA-MG</t>
  </si>
  <si>
    <t>FORQUILHINHA-SC</t>
  </si>
  <si>
    <t>CONFINS-MG</t>
  </si>
  <si>
    <t>TACAIMBO-PE</t>
  </si>
  <si>
    <t>MORENO-PE</t>
  </si>
  <si>
    <t>BELO JARDIM-PE</t>
  </si>
  <si>
    <t>SANTO ANTONIO DA PATRULHA-RS</t>
  </si>
  <si>
    <t>CORONEL FABRICIANO-MG</t>
  </si>
  <si>
    <t>RIO PIRACICABA-MG</t>
  </si>
  <si>
    <t>CANELINHA-SC</t>
  </si>
  <si>
    <t>POUSO REDONDO-SC</t>
  </si>
  <si>
    <t>BOA ESPERANCA DO SUL-SP</t>
  </si>
  <si>
    <t>SAO JOAO BATISTA-SC</t>
  </si>
  <si>
    <t>MARACAJA-SC</t>
  </si>
  <si>
    <t>INDAIAL-SC</t>
  </si>
  <si>
    <t>POMBOS-PE</t>
  </si>
  <si>
    <t>Acertos Consolidados</t>
  </si>
  <si>
    <t>MORRO DA FUMACA-SC</t>
  </si>
  <si>
    <t>CONGONHAS-MG</t>
  </si>
  <si>
    <t>RIBEIRAO BRANCO-SP</t>
  </si>
  <si>
    <t>COCAL DO SUL-SC</t>
  </si>
  <si>
    <t>PORTO BELO-SC</t>
  </si>
  <si>
    <t>ITIRAPINA-SP</t>
  </si>
  <si>
    <t>SANGAO-SC</t>
  </si>
  <si>
    <t>CAMPO BOM-RS</t>
  </si>
  <si>
    <t>JECEABA-MG</t>
  </si>
  <si>
    <t>NAZARENO-MG</t>
  </si>
  <si>
    <t>CAMPO ALEGRE-SC</t>
  </si>
  <si>
    <t>APIAI-SP</t>
  </si>
  <si>
    <t>REMIGIO-PB</t>
  </si>
  <si>
    <t>POMERODE-SC</t>
  </si>
  <si>
    <t>SAO CARLOS-SP</t>
  </si>
  <si>
    <t>CONSELHEIRO LAFAIETE-MG</t>
  </si>
  <si>
    <t>ITABIRITO-MG</t>
  </si>
  <si>
    <t>VALORES DISTRIBUÍDOS POR ENQUADRAMENTO LEGAL - EDUCAÇÃO E SAÚDE</t>
  </si>
  <si>
    <t>GRAVATA-PE</t>
  </si>
  <si>
    <t>PEQUI-MG</t>
  </si>
  <si>
    <t>Mês de Produção: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</si>
</sst>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2" fillId="0" borderId="0" xfId="1" applyFont="1" applyFill="1" applyBorder="1"/>
    <xf numFmtId="164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64" fontId="2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2" fillId="3" borderId="0" xfId="0" applyFont="1" applyFill="1"/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3" fillId="0" borderId="23" xfId="0" applyNumberFormat="1" applyFont="1" applyBorder="1" applyAlignment="1">
      <alignment horizontal="left"/>
    </xf>
    <xf numFmtId="164" fontId="2" fillId="0" borderId="0" xfId="1" applyFont="1" applyFill="1"/>
    <xf numFmtId="43" fontId="2" fillId="0" borderId="0" xfId="0" applyNumberFormat="1" applyFont="1"/>
    <xf numFmtId="43" fontId="13" fillId="0" borderId="0" xfId="0" applyNumberFormat="1" applyFont="1"/>
    <xf numFmtId="164" fontId="2" fillId="0" borderId="0" xfId="1" applyFont="1"/>
    <xf numFmtId="0" fontId="2" fillId="0" borderId="24" xfId="0" applyFont="1" applyBorder="1" applyAlignment="1">
      <alignment horizontal="center"/>
    </xf>
    <xf numFmtId="4" fontId="2" fillId="0" borderId="25" xfId="0" applyNumberFormat="1" applyFont="1" applyBorder="1" applyAlignment="1">
      <alignment horizontal="left"/>
    </xf>
    <xf numFmtId="164" fontId="6" fillId="0" borderId="25" xfId="1" applyFont="1" applyFill="1" applyBorder="1"/>
    <xf numFmtId="164" fontId="6" fillId="0" borderId="26" xfId="1" applyFont="1" applyFill="1" applyBorder="1"/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left"/>
    </xf>
    <xf numFmtId="164" fontId="6" fillId="0" borderId="3" xfId="1" applyFont="1" applyFill="1" applyBorder="1"/>
    <xf numFmtId="164" fontId="6" fillId="0" borderId="27" xfId="1" applyFont="1" applyFill="1" applyBorder="1"/>
    <xf numFmtId="0" fontId="2" fillId="3" borderId="2" xfId="0" applyFont="1" applyFill="1" applyBorder="1" applyAlignment="1">
      <alignment horizontal="center"/>
    </xf>
    <xf numFmtId="164" fontId="6" fillId="3" borderId="3" xfId="1" applyFont="1" applyFill="1" applyBorder="1"/>
    <xf numFmtId="164" fontId="6" fillId="3" borderId="27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 applyAlignment="1">
      <alignment horizontal="left"/>
    </xf>
    <xf numFmtId="164" fontId="6" fillId="0" borderId="5" xfId="1" applyFont="1" applyFill="1" applyBorder="1"/>
    <xf numFmtId="164" fontId="6" fillId="0" borderId="28" xfId="1" applyFont="1" applyFill="1" applyBorder="1"/>
    <xf numFmtId="4" fontId="2" fillId="0" borderId="0" xfId="0" applyNumberFormat="1" applyFont="1"/>
    <xf numFmtId="0" fontId="12" fillId="2" borderId="24" xfId="0" applyFont="1" applyFill="1" applyBorder="1" applyAlignment="1">
      <alignment vertical="center"/>
    </xf>
    <xf numFmtId="164" fontId="12" fillId="2" borderId="25" xfId="0" applyNumberFormat="1" applyFont="1" applyFill="1" applyBorder="1" applyAlignment="1">
      <alignment horizontal="right" vertical="center"/>
    </xf>
    <xf numFmtId="164" fontId="12" fillId="2" borderId="26" xfId="0" applyNumberFormat="1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center" vertical="center"/>
    </xf>
    <xf numFmtId="43" fontId="12" fillId="2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9" fontId="4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Separador de milhares 2" xfId="4" xr:uid="{00000000-0005-0000-0000-000003000000}"/>
    <cellStyle name="Vírgula" xfId="1" builtinId="3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9525</xdr:rowOff>
        </xdr:from>
        <xdr:to>
          <xdr:col>1</xdr:col>
          <xdr:colOff>1123950</xdr:colOff>
          <xdr:row>5</xdr:row>
          <xdr:rowOff>152400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K1107"/>
  <sheetViews>
    <sheetView showGridLines="0" tabSelected="1" zoomScale="130" zoomScaleNormal="130" zoomScaleSheetLayoutView="100" workbookViewId="0">
      <pane xSplit="2" ySplit="7" topLeftCell="C1079" activePane="bottomRight" state="frozen"/>
      <selection pane="topRight" activeCell="C1" sqref="C1"/>
      <selection pane="bottomLeft" activeCell="A7" sqref="A7"/>
      <selection pane="bottomRight" activeCell="J1101" sqref="J1101"/>
    </sheetView>
  </sheetViews>
  <sheetFormatPr defaultColWidth="9.140625" defaultRowHeight="11.25" x14ac:dyDescent="0.2"/>
  <cols>
    <col min="1" max="1" width="4.140625" style="1" bestFit="1" customWidth="1"/>
    <col min="2" max="2" width="33.140625" style="1" bestFit="1" customWidth="1"/>
    <col min="3" max="3" width="16.42578125" style="3" bestFit="1" customWidth="1"/>
    <col min="4" max="4" width="15.7109375" style="3" bestFit="1" customWidth="1"/>
    <col min="5" max="6" width="16.7109375" style="3" bestFit="1" customWidth="1"/>
    <col min="7" max="7" width="21.85546875" style="3" bestFit="1" customWidth="1"/>
    <col min="8" max="8" width="17.28515625" style="3" bestFit="1" customWidth="1"/>
    <col min="9" max="9" width="18.7109375" style="3" bestFit="1" customWidth="1"/>
    <col min="10" max="10" width="18.5703125" style="3" customWidth="1"/>
    <col min="11" max="11" width="18.140625" style="3" bestFit="1" customWidth="1"/>
    <col min="12" max="16384" width="9.140625" style="3"/>
  </cols>
  <sheetData>
    <row r="1" spans="1:11" ht="18" customHeight="1" x14ac:dyDescent="0.2">
      <c r="A1" s="52" t="s">
        <v>1128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7.100000000000001" customHeight="1" x14ac:dyDescent="0.2">
      <c r="A2" s="67" t="s">
        <v>1125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5" customHeight="1" thickBot="1" x14ac:dyDescent="0.25">
      <c r="B3" s="5"/>
      <c r="H3" s="4"/>
      <c r="J3" s="9"/>
      <c r="K3" s="9"/>
    </row>
    <row r="4" spans="1:11" ht="12.75" customHeight="1" thickBot="1" x14ac:dyDescent="0.25">
      <c r="A4" s="14"/>
      <c r="B4" s="15"/>
      <c r="C4" s="53" t="s">
        <v>730</v>
      </c>
      <c r="D4" s="54"/>
      <c r="E4" s="54"/>
      <c r="F4" s="54"/>
      <c r="G4" s="54"/>
      <c r="H4" s="54"/>
      <c r="I4" s="55"/>
    </row>
    <row r="5" spans="1:11" x14ac:dyDescent="0.2">
      <c r="A5" s="16"/>
      <c r="B5" s="17"/>
      <c r="C5" s="56" t="s">
        <v>732</v>
      </c>
      <c r="D5" s="57"/>
      <c r="E5" s="57"/>
      <c r="F5" s="58"/>
      <c r="G5" s="64" t="s">
        <v>731</v>
      </c>
      <c r="H5" s="65"/>
      <c r="I5" s="66"/>
      <c r="J5" s="49" t="s">
        <v>1107</v>
      </c>
      <c r="K5" s="49" t="s">
        <v>1031</v>
      </c>
    </row>
    <row r="6" spans="1:11" ht="13.5" customHeight="1" thickBot="1" x14ac:dyDescent="0.25">
      <c r="A6" s="18"/>
      <c r="B6" s="19"/>
      <c r="C6" s="60" t="s">
        <v>737</v>
      </c>
      <c r="D6" s="62" t="s">
        <v>738</v>
      </c>
      <c r="E6" s="62" t="s">
        <v>739</v>
      </c>
      <c r="F6" s="62" t="s">
        <v>734</v>
      </c>
      <c r="G6" s="62" t="s">
        <v>733</v>
      </c>
      <c r="H6" s="59" t="s">
        <v>736</v>
      </c>
      <c r="I6" s="59"/>
      <c r="J6" s="50"/>
      <c r="K6" s="50"/>
    </row>
    <row r="7" spans="1:11" ht="29.25" customHeight="1" thickBot="1" x14ac:dyDescent="0.25">
      <c r="A7" s="2" t="s">
        <v>745</v>
      </c>
      <c r="B7" s="20" t="s">
        <v>729</v>
      </c>
      <c r="C7" s="61"/>
      <c r="D7" s="63"/>
      <c r="E7" s="63"/>
      <c r="F7" s="63"/>
      <c r="G7" s="63"/>
      <c r="H7" s="10" t="s">
        <v>735</v>
      </c>
      <c r="I7" s="8" t="s">
        <v>744</v>
      </c>
      <c r="J7" s="51"/>
      <c r="K7" s="51"/>
    </row>
    <row r="8" spans="1:11" ht="12.75" customHeight="1" x14ac:dyDescent="0.2">
      <c r="A8" s="25" t="s">
        <v>784</v>
      </c>
      <c r="B8" s="26" t="s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8">
        <f t="shared" ref="K8:K71" si="0">SUM(C8:J8)</f>
        <v>0</v>
      </c>
    </row>
    <row r="9" spans="1:11" ht="12.75" customHeight="1" x14ac:dyDescent="0.2">
      <c r="A9" s="29" t="s">
        <v>784</v>
      </c>
      <c r="B9" s="30" t="s">
        <v>1</v>
      </c>
      <c r="C9" s="31">
        <v>0</v>
      </c>
      <c r="D9" s="31">
        <v>0</v>
      </c>
      <c r="E9" s="31">
        <v>0</v>
      </c>
      <c r="F9" s="31">
        <v>206078.91068064148</v>
      </c>
      <c r="G9" s="31">
        <v>0</v>
      </c>
      <c r="H9" s="31">
        <v>0</v>
      </c>
      <c r="I9" s="31">
        <v>0</v>
      </c>
      <c r="J9" s="31">
        <v>-6.8064147490076721E-4</v>
      </c>
      <c r="K9" s="32">
        <f t="shared" si="0"/>
        <v>206078.91</v>
      </c>
    </row>
    <row r="10" spans="1:11" ht="12.75" customHeight="1" x14ac:dyDescent="0.2">
      <c r="A10" s="29" t="s">
        <v>784</v>
      </c>
      <c r="B10" s="30" t="s">
        <v>2</v>
      </c>
      <c r="C10" s="31">
        <v>0</v>
      </c>
      <c r="D10" s="31">
        <v>0</v>
      </c>
      <c r="E10" s="31">
        <v>0</v>
      </c>
      <c r="F10" s="31">
        <v>206078.91068064148</v>
      </c>
      <c r="G10" s="31">
        <v>0</v>
      </c>
      <c r="H10" s="31">
        <v>0</v>
      </c>
      <c r="I10" s="31">
        <v>0</v>
      </c>
      <c r="J10" s="31">
        <v>-6.8064147490076721E-4</v>
      </c>
      <c r="K10" s="32">
        <f t="shared" si="0"/>
        <v>206078.91</v>
      </c>
    </row>
    <row r="11" spans="1:11" ht="12.75" customHeight="1" x14ac:dyDescent="0.2">
      <c r="A11" s="29" t="s">
        <v>784</v>
      </c>
      <c r="B11" s="30" t="s">
        <v>3</v>
      </c>
      <c r="C11" s="31">
        <v>0</v>
      </c>
      <c r="D11" s="31">
        <v>0</v>
      </c>
      <c r="E11" s="31">
        <v>0</v>
      </c>
      <c r="F11" s="31">
        <v>206078.91068064148</v>
      </c>
      <c r="G11" s="31">
        <v>0</v>
      </c>
      <c r="H11" s="31">
        <v>0</v>
      </c>
      <c r="I11" s="31">
        <v>0</v>
      </c>
      <c r="J11" s="31">
        <v>-6.8064147490076721E-4</v>
      </c>
      <c r="K11" s="32">
        <f t="shared" si="0"/>
        <v>206078.91</v>
      </c>
    </row>
    <row r="12" spans="1:11" ht="12.75" customHeight="1" x14ac:dyDescent="0.2">
      <c r="A12" s="29" t="s">
        <v>784</v>
      </c>
      <c r="B12" s="30" t="s">
        <v>4</v>
      </c>
      <c r="C12" s="31">
        <v>0</v>
      </c>
      <c r="D12" s="31">
        <v>0</v>
      </c>
      <c r="E12" s="31">
        <v>0</v>
      </c>
      <c r="F12" s="31">
        <v>206078.91068064148</v>
      </c>
      <c r="G12" s="31">
        <v>0</v>
      </c>
      <c r="H12" s="31">
        <v>0</v>
      </c>
      <c r="I12" s="31">
        <v>0</v>
      </c>
      <c r="J12" s="31">
        <v>-6.8064147490076721E-4</v>
      </c>
      <c r="K12" s="32">
        <f t="shared" si="0"/>
        <v>206078.91</v>
      </c>
    </row>
    <row r="13" spans="1:11" ht="12.75" customHeight="1" x14ac:dyDescent="0.2">
      <c r="A13" s="29" t="s">
        <v>784</v>
      </c>
      <c r="B13" s="30" t="s">
        <v>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f t="shared" si="0"/>
        <v>0</v>
      </c>
    </row>
    <row r="14" spans="1:11" ht="12.75" customHeight="1" x14ac:dyDescent="0.2">
      <c r="A14" s="29" t="s">
        <v>784</v>
      </c>
      <c r="B14" s="30" t="s">
        <v>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2">
        <f t="shared" si="0"/>
        <v>0</v>
      </c>
    </row>
    <row r="15" spans="1:11" ht="12.75" customHeight="1" x14ac:dyDescent="0.2">
      <c r="A15" s="29" t="s">
        <v>784</v>
      </c>
      <c r="B15" s="30" t="s">
        <v>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2">
        <f t="shared" si="0"/>
        <v>0</v>
      </c>
    </row>
    <row r="16" spans="1:11" ht="12.75" customHeight="1" x14ac:dyDescent="0.2">
      <c r="A16" s="29" t="s">
        <v>784</v>
      </c>
      <c r="B16" s="30" t="s">
        <v>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2">
        <f t="shared" si="0"/>
        <v>0</v>
      </c>
    </row>
    <row r="17" spans="1:11" ht="12.75" customHeight="1" x14ac:dyDescent="0.2">
      <c r="A17" s="29" t="s">
        <v>784</v>
      </c>
      <c r="B17" s="30" t="s">
        <v>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2">
        <f t="shared" si="0"/>
        <v>0</v>
      </c>
    </row>
    <row r="18" spans="1:11" ht="12.75" customHeight="1" x14ac:dyDescent="0.2">
      <c r="A18" s="29" t="s">
        <v>784</v>
      </c>
      <c r="B18" s="30" t="s">
        <v>10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2">
        <f t="shared" si="0"/>
        <v>0</v>
      </c>
    </row>
    <row r="19" spans="1:11" ht="12.75" customHeight="1" x14ac:dyDescent="0.2">
      <c r="A19" s="29" t="s">
        <v>784</v>
      </c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2">
        <f t="shared" si="0"/>
        <v>0</v>
      </c>
    </row>
    <row r="20" spans="1:11" ht="12.75" customHeight="1" x14ac:dyDescent="0.2">
      <c r="A20" s="29" t="s">
        <v>784</v>
      </c>
      <c r="B20" s="30" t="s">
        <v>12</v>
      </c>
      <c r="C20" s="31">
        <v>0</v>
      </c>
      <c r="D20" s="31">
        <v>0</v>
      </c>
      <c r="E20" s="31">
        <v>0</v>
      </c>
      <c r="F20" s="31">
        <v>206078.91068064148</v>
      </c>
      <c r="G20" s="31">
        <v>0</v>
      </c>
      <c r="H20" s="31">
        <v>0</v>
      </c>
      <c r="I20" s="31">
        <v>0</v>
      </c>
      <c r="J20" s="31">
        <v>-6.8064147490076721E-4</v>
      </c>
      <c r="K20" s="32">
        <f t="shared" si="0"/>
        <v>206078.91</v>
      </c>
    </row>
    <row r="21" spans="1:11" ht="12.75" customHeight="1" x14ac:dyDescent="0.2">
      <c r="A21" s="29" t="s">
        <v>784</v>
      </c>
      <c r="B21" s="30" t="s">
        <v>13</v>
      </c>
      <c r="C21" s="31">
        <v>0</v>
      </c>
      <c r="D21" s="31">
        <v>0</v>
      </c>
      <c r="E21" s="31">
        <v>0</v>
      </c>
      <c r="F21" s="31">
        <v>206078.91068064148</v>
      </c>
      <c r="G21" s="31">
        <v>0</v>
      </c>
      <c r="H21" s="31">
        <v>14138.854837114595</v>
      </c>
      <c r="I21" s="31">
        <v>0</v>
      </c>
      <c r="J21" s="31">
        <v>-5.5177560716401786E-3</v>
      </c>
      <c r="K21" s="32">
        <f t="shared" si="0"/>
        <v>220217.76</v>
      </c>
    </row>
    <row r="22" spans="1:11" ht="12.75" customHeight="1" x14ac:dyDescent="0.2">
      <c r="A22" s="29" t="s">
        <v>784</v>
      </c>
      <c r="B22" s="30" t="s">
        <v>14</v>
      </c>
      <c r="C22" s="31">
        <v>0</v>
      </c>
      <c r="D22" s="31">
        <v>0</v>
      </c>
      <c r="E22" s="31">
        <v>0</v>
      </c>
      <c r="F22" s="31">
        <v>221534.82898168211</v>
      </c>
      <c r="G22" s="31">
        <v>0</v>
      </c>
      <c r="H22" s="31">
        <v>0</v>
      </c>
      <c r="I22" s="31">
        <v>0</v>
      </c>
      <c r="J22" s="31">
        <v>-8.9816820982377976E-3</v>
      </c>
      <c r="K22" s="32">
        <f t="shared" si="0"/>
        <v>221534.82</v>
      </c>
    </row>
    <row r="23" spans="1:11" ht="12.75" customHeight="1" x14ac:dyDescent="0.2">
      <c r="A23" s="29" t="s">
        <v>784</v>
      </c>
      <c r="B23" s="30" t="s">
        <v>15</v>
      </c>
      <c r="C23" s="31">
        <v>0</v>
      </c>
      <c r="D23" s="31">
        <v>0</v>
      </c>
      <c r="E23" s="31">
        <v>0</v>
      </c>
      <c r="F23" s="31">
        <v>206078.91068064148</v>
      </c>
      <c r="G23" s="31">
        <v>0</v>
      </c>
      <c r="H23" s="31">
        <v>0</v>
      </c>
      <c r="I23" s="31">
        <v>0</v>
      </c>
      <c r="J23" s="31">
        <v>-6.8064147490076721E-4</v>
      </c>
      <c r="K23" s="32">
        <f t="shared" si="0"/>
        <v>206078.91</v>
      </c>
    </row>
    <row r="24" spans="1:11" ht="12.75" customHeight="1" x14ac:dyDescent="0.2">
      <c r="A24" s="29" t="s">
        <v>784</v>
      </c>
      <c r="B24" s="30" t="s">
        <v>16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2">
        <f t="shared" si="0"/>
        <v>0</v>
      </c>
    </row>
    <row r="25" spans="1:11" ht="12.75" customHeight="1" x14ac:dyDescent="0.2">
      <c r="A25" s="29" t="s">
        <v>784</v>
      </c>
      <c r="B25" s="30" t="s">
        <v>17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2">
        <f t="shared" si="0"/>
        <v>0</v>
      </c>
    </row>
    <row r="26" spans="1:11" ht="12.75" customHeight="1" x14ac:dyDescent="0.2">
      <c r="A26" s="29" t="s">
        <v>784</v>
      </c>
      <c r="B26" s="30" t="s">
        <v>18</v>
      </c>
      <c r="C26" s="31">
        <v>0</v>
      </c>
      <c r="D26" s="31">
        <v>0</v>
      </c>
      <c r="E26" s="31">
        <v>0</v>
      </c>
      <c r="F26" s="31">
        <v>206078.91068064148</v>
      </c>
      <c r="G26" s="31">
        <v>0</v>
      </c>
      <c r="H26" s="31">
        <v>0</v>
      </c>
      <c r="I26" s="31">
        <v>0</v>
      </c>
      <c r="J26" s="31">
        <v>-6.8064147490076721E-4</v>
      </c>
      <c r="K26" s="32">
        <f t="shared" si="0"/>
        <v>206078.91</v>
      </c>
    </row>
    <row r="27" spans="1:11" ht="12.75" customHeight="1" x14ac:dyDescent="0.2">
      <c r="A27" s="29" t="s">
        <v>784</v>
      </c>
      <c r="B27" s="30" t="s">
        <v>19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2">
        <f t="shared" si="0"/>
        <v>0</v>
      </c>
    </row>
    <row r="28" spans="1:11" ht="12.75" customHeight="1" x14ac:dyDescent="0.2">
      <c r="A28" s="29" t="s">
        <v>784</v>
      </c>
      <c r="B28" s="30" t="s">
        <v>20</v>
      </c>
      <c r="C28" s="31">
        <v>0</v>
      </c>
      <c r="D28" s="31">
        <v>0</v>
      </c>
      <c r="E28" s="31">
        <v>0</v>
      </c>
      <c r="F28" s="31">
        <v>206078.91068064148</v>
      </c>
      <c r="G28" s="31">
        <v>0</v>
      </c>
      <c r="H28" s="31">
        <v>0</v>
      </c>
      <c r="I28" s="31">
        <v>0</v>
      </c>
      <c r="J28" s="31">
        <v>-6.8064147490076721E-4</v>
      </c>
      <c r="K28" s="32">
        <f t="shared" si="0"/>
        <v>206078.91</v>
      </c>
    </row>
    <row r="29" spans="1:11" ht="12.75" customHeight="1" x14ac:dyDescent="0.2">
      <c r="A29" s="29" t="s">
        <v>784</v>
      </c>
      <c r="B29" s="30" t="s">
        <v>21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2">
        <f t="shared" si="0"/>
        <v>0</v>
      </c>
    </row>
    <row r="30" spans="1:11" ht="12.75" customHeight="1" x14ac:dyDescent="0.2">
      <c r="A30" s="29" t="s">
        <v>784</v>
      </c>
      <c r="B30" s="30" t="s">
        <v>22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2">
        <f t="shared" si="0"/>
        <v>0</v>
      </c>
    </row>
    <row r="31" spans="1:11" ht="12.75" customHeight="1" x14ac:dyDescent="0.2">
      <c r="A31" s="29" t="s">
        <v>784</v>
      </c>
      <c r="B31" s="30" t="s">
        <v>23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2">
        <f t="shared" si="0"/>
        <v>0</v>
      </c>
    </row>
    <row r="32" spans="1:11" ht="12" customHeight="1" x14ac:dyDescent="0.2">
      <c r="A32" s="29" t="s">
        <v>784</v>
      </c>
      <c r="B32" s="30" t="s">
        <v>24</v>
      </c>
      <c r="C32" s="31">
        <v>0</v>
      </c>
      <c r="D32" s="31">
        <v>0</v>
      </c>
      <c r="E32" s="31">
        <v>0</v>
      </c>
      <c r="F32" s="31">
        <v>206078.91068064148</v>
      </c>
      <c r="G32" s="31">
        <v>0</v>
      </c>
      <c r="H32" s="31">
        <v>0</v>
      </c>
      <c r="I32" s="31">
        <v>0</v>
      </c>
      <c r="J32" s="31">
        <v>-6.8064147490076721E-4</v>
      </c>
      <c r="K32" s="32">
        <f t="shared" si="0"/>
        <v>206078.91</v>
      </c>
    </row>
    <row r="33" spans="1:11" ht="12.75" customHeight="1" x14ac:dyDescent="0.2">
      <c r="A33" s="29" t="s">
        <v>784</v>
      </c>
      <c r="B33" s="30" t="s">
        <v>25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2">
        <f t="shared" si="0"/>
        <v>0</v>
      </c>
    </row>
    <row r="34" spans="1:11" ht="12.75" customHeight="1" x14ac:dyDescent="0.2">
      <c r="A34" s="29" t="s">
        <v>784</v>
      </c>
      <c r="B34" s="30" t="s">
        <v>26</v>
      </c>
      <c r="C34" s="31">
        <v>0</v>
      </c>
      <c r="D34" s="31">
        <v>0</v>
      </c>
      <c r="E34" s="31">
        <v>0</v>
      </c>
      <c r="F34" s="31">
        <v>206078.91068064148</v>
      </c>
      <c r="G34" s="31">
        <v>0</v>
      </c>
      <c r="H34" s="31">
        <v>0</v>
      </c>
      <c r="I34" s="31">
        <v>0</v>
      </c>
      <c r="J34" s="31">
        <v>-6.8064147490076721E-4</v>
      </c>
      <c r="K34" s="32">
        <f t="shared" si="0"/>
        <v>206078.91</v>
      </c>
    </row>
    <row r="35" spans="1:11" ht="12.75" customHeight="1" x14ac:dyDescent="0.2">
      <c r="A35" s="29" t="s">
        <v>784</v>
      </c>
      <c r="B35" s="30" t="s">
        <v>27</v>
      </c>
      <c r="C35" s="31">
        <v>0</v>
      </c>
      <c r="D35" s="31">
        <v>0</v>
      </c>
      <c r="E35" s="31">
        <v>0</v>
      </c>
      <c r="F35" s="31">
        <v>206078.91068064148</v>
      </c>
      <c r="G35" s="31">
        <v>0</v>
      </c>
      <c r="H35" s="31">
        <v>0</v>
      </c>
      <c r="I35" s="31">
        <v>0</v>
      </c>
      <c r="J35" s="31">
        <v>-6.8064147490076721E-4</v>
      </c>
      <c r="K35" s="32">
        <f t="shared" si="0"/>
        <v>206078.91</v>
      </c>
    </row>
    <row r="36" spans="1:11" ht="12.75" customHeight="1" x14ac:dyDescent="0.2">
      <c r="A36" s="29" t="s">
        <v>784</v>
      </c>
      <c r="B36" s="30" t="s">
        <v>28</v>
      </c>
      <c r="C36" s="31">
        <v>0</v>
      </c>
      <c r="D36" s="31">
        <v>0</v>
      </c>
      <c r="E36" s="31">
        <v>0</v>
      </c>
      <c r="F36" s="31">
        <v>206078.91068064148</v>
      </c>
      <c r="G36" s="31">
        <v>0</v>
      </c>
      <c r="H36" s="31">
        <v>0</v>
      </c>
      <c r="I36" s="31">
        <v>0</v>
      </c>
      <c r="J36" s="31">
        <v>-6.8064147490076721E-4</v>
      </c>
      <c r="K36" s="32">
        <f t="shared" si="0"/>
        <v>206078.91</v>
      </c>
    </row>
    <row r="37" spans="1:11" ht="12.75" customHeight="1" x14ac:dyDescent="0.2">
      <c r="A37" s="29" t="s">
        <v>784</v>
      </c>
      <c r="B37" s="30" t="s">
        <v>29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2">
        <f t="shared" si="0"/>
        <v>0</v>
      </c>
    </row>
    <row r="38" spans="1:11" ht="12.75" customHeight="1" x14ac:dyDescent="0.2">
      <c r="A38" s="29" t="s">
        <v>784</v>
      </c>
      <c r="B38" s="30" t="s">
        <v>30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2">
        <f t="shared" si="0"/>
        <v>0</v>
      </c>
    </row>
    <row r="39" spans="1:11" ht="12.75" customHeight="1" x14ac:dyDescent="0.2">
      <c r="A39" s="29" t="s">
        <v>784</v>
      </c>
      <c r="B39" s="30" t="s">
        <v>31</v>
      </c>
      <c r="C39" s="31">
        <v>0</v>
      </c>
      <c r="D39" s="31">
        <v>0</v>
      </c>
      <c r="E39" s="31">
        <v>0</v>
      </c>
      <c r="F39" s="31">
        <v>206078.91068064148</v>
      </c>
      <c r="G39" s="31">
        <v>0</v>
      </c>
      <c r="H39" s="31">
        <v>0</v>
      </c>
      <c r="I39" s="31">
        <v>0</v>
      </c>
      <c r="J39" s="31">
        <v>-6.8064147490076721E-4</v>
      </c>
      <c r="K39" s="32">
        <f t="shared" si="0"/>
        <v>206078.91</v>
      </c>
    </row>
    <row r="40" spans="1:11" ht="12.75" customHeight="1" x14ac:dyDescent="0.2">
      <c r="A40" s="29" t="s">
        <v>784</v>
      </c>
      <c r="B40" s="30" t="s">
        <v>32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2">
        <f t="shared" si="0"/>
        <v>0</v>
      </c>
    </row>
    <row r="41" spans="1:11" ht="12.75" customHeight="1" x14ac:dyDescent="0.2">
      <c r="A41" s="29" t="s">
        <v>784</v>
      </c>
      <c r="B41" s="30" t="s">
        <v>33</v>
      </c>
      <c r="C41" s="31">
        <v>0</v>
      </c>
      <c r="D41" s="31">
        <v>0</v>
      </c>
      <c r="E41" s="31">
        <v>0</v>
      </c>
      <c r="F41" s="31">
        <v>206078.91068064148</v>
      </c>
      <c r="G41" s="31">
        <v>0</v>
      </c>
      <c r="H41" s="31">
        <v>0</v>
      </c>
      <c r="I41" s="31">
        <v>0</v>
      </c>
      <c r="J41" s="31">
        <v>-6.8064147490076721E-4</v>
      </c>
      <c r="K41" s="32">
        <f t="shared" si="0"/>
        <v>206078.91</v>
      </c>
    </row>
    <row r="42" spans="1:11" ht="12.75" customHeight="1" x14ac:dyDescent="0.2">
      <c r="A42" s="29" t="s">
        <v>784</v>
      </c>
      <c r="B42" s="30" t="s">
        <v>34</v>
      </c>
      <c r="C42" s="31">
        <v>0</v>
      </c>
      <c r="D42" s="31">
        <v>0</v>
      </c>
      <c r="E42" s="31">
        <v>0</v>
      </c>
      <c r="F42" s="31">
        <v>206078.91068064148</v>
      </c>
      <c r="G42" s="31">
        <v>0</v>
      </c>
      <c r="H42" s="31">
        <v>0</v>
      </c>
      <c r="I42" s="31">
        <v>0</v>
      </c>
      <c r="J42" s="31">
        <v>-6.8064147490076721E-4</v>
      </c>
      <c r="K42" s="32">
        <f t="shared" si="0"/>
        <v>206078.91</v>
      </c>
    </row>
    <row r="43" spans="1:11" ht="12.75" customHeight="1" x14ac:dyDescent="0.2">
      <c r="A43" s="29" t="s">
        <v>784</v>
      </c>
      <c r="B43" s="30" t="s">
        <v>35</v>
      </c>
      <c r="C43" s="31">
        <v>0</v>
      </c>
      <c r="D43" s="31">
        <v>0</v>
      </c>
      <c r="E43" s="31">
        <v>0</v>
      </c>
      <c r="F43" s="31">
        <v>206078.91068064148</v>
      </c>
      <c r="G43" s="31">
        <v>0</v>
      </c>
      <c r="H43" s="31">
        <v>14138.854837114595</v>
      </c>
      <c r="I43" s="31">
        <v>0</v>
      </c>
      <c r="J43" s="31">
        <v>-5.5177560716401786E-3</v>
      </c>
      <c r="K43" s="32">
        <f t="shared" si="0"/>
        <v>220217.76</v>
      </c>
    </row>
    <row r="44" spans="1:11" ht="12.75" customHeight="1" x14ac:dyDescent="0.2">
      <c r="A44" s="29" t="s">
        <v>784</v>
      </c>
      <c r="B44" s="30" t="s">
        <v>36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2">
        <f t="shared" si="0"/>
        <v>0</v>
      </c>
    </row>
    <row r="45" spans="1:11" ht="12.75" customHeight="1" x14ac:dyDescent="0.2">
      <c r="A45" s="29" t="s">
        <v>784</v>
      </c>
      <c r="B45" s="30" t="s">
        <v>37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2">
        <f t="shared" si="0"/>
        <v>0</v>
      </c>
    </row>
    <row r="46" spans="1:11" ht="12.75" customHeight="1" x14ac:dyDescent="0.2">
      <c r="A46" s="29" t="s">
        <v>784</v>
      </c>
      <c r="B46" s="30" t="s">
        <v>38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2">
        <f t="shared" si="0"/>
        <v>0</v>
      </c>
    </row>
    <row r="47" spans="1:11" ht="12.75" customHeight="1" x14ac:dyDescent="0.2">
      <c r="A47" s="29" t="s">
        <v>784</v>
      </c>
      <c r="B47" s="30" t="s">
        <v>39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2">
        <f t="shared" si="0"/>
        <v>0</v>
      </c>
    </row>
    <row r="48" spans="1:11" ht="12.75" customHeight="1" x14ac:dyDescent="0.2">
      <c r="A48" s="29" t="s">
        <v>784</v>
      </c>
      <c r="B48" s="30" t="s">
        <v>40</v>
      </c>
      <c r="C48" s="31">
        <v>0</v>
      </c>
      <c r="D48" s="31">
        <v>0</v>
      </c>
      <c r="E48" s="31">
        <v>0</v>
      </c>
      <c r="F48" s="31">
        <v>206078.91068064148</v>
      </c>
      <c r="G48" s="31">
        <v>0</v>
      </c>
      <c r="H48" s="31">
        <v>0</v>
      </c>
      <c r="I48" s="31">
        <v>0</v>
      </c>
      <c r="J48" s="31">
        <v>-6.8064147490076721E-4</v>
      </c>
      <c r="K48" s="32">
        <f t="shared" si="0"/>
        <v>206078.91</v>
      </c>
    </row>
    <row r="49" spans="1:11" ht="12.75" customHeight="1" x14ac:dyDescent="0.2">
      <c r="A49" s="29" t="s">
        <v>784</v>
      </c>
      <c r="B49" s="30" t="s">
        <v>41</v>
      </c>
      <c r="C49" s="31">
        <v>0</v>
      </c>
      <c r="D49" s="31">
        <v>0</v>
      </c>
      <c r="E49" s="31">
        <v>0</v>
      </c>
      <c r="F49" s="31">
        <v>206078.91068064148</v>
      </c>
      <c r="G49" s="31">
        <v>0</v>
      </c>
      <c r="H49" s="31">
        <v>0</v>
      </c>
      <c r="I49" s="31">
        <v>0</v>
      </c>
      <c r="J49" s="31">
        <v>-6.8064147490076721E-4</v>
      </c>
      <c r="K49" s="32">
        <f t="shared" si="0"/>
        <v>206078.91</v>
      </c>
    </row>
    <row r="50" spans="1:11" ht="12.75" customHeight="1" x14ac:dyDescent="0.2">
      <c r="A50" s="29" t="s">
        <v>784</v>
      </c>
      <c r="B50" s="30" t="s">
        <v>42</v>
      </c>
      <c r="C50" s="31">
        <v>0</v>
      </c>
      <c r="D50" s="31">
        <v>0</v>
      </c>
      <c r="E50" s="31">
        <v>0</v>
      </c>
      <c r="F50" s="31">
        <v>206078.91068064148</v>
      </c>
      <c r="G50" s="31">
        <v>0</v>
      </c>
      <c r="H50" s="31">
        <v>0</v>
      </c>
      <c r="I50" s="31">
        <v>0</v>
      </c>
      <c r="J50" s="31">
        <v>-6.8064147490076721E-4</v>
      </c>
      <c r="K50" s="32">
        <f t="shared" si="0"/>
        <v>206078.91</v>
      </c>
    </row>
    <row r="51" spans="1:11" ht="12.75" customHeight="1" x14ac:dyDescent="0.2">
      <c r="A51" s="29" t="s">
        <v>784</v>
      </c>
      <c r="B51" s="30" t="s">
        <v>43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2">
        <f t="shared" si="0"/>
        <v>0</v>
      </c>
    </row>
    <row r="52" spans="1:11" ht="12.75" customHeight="1" x14ac:dyDescent="0.2">
      <c r="A52" s="29" t="s">
        <v>784</v>
      </c>
      <c r="B52" s="30" t="s">
        <v>44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2">
        <f t="shared" si="0"/>
        <v>0</v>
      </c>
    </row>
    <row r="53" spans="1:11" ht="12.75" customHeight="1" x14ac:dyDescent="0.2">
      <c r="A53" s="29" t="s">
        <v>784</v>
      </c>
      <c r="B53" s="30" t="s">
        <v>45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2">
        <f t="shared" si="0"/>
        <v>0</v>
      </c>
    </row>
    <row r="54" spans="1:11" ht="12" x14ac:dyDescent="0.2">
      <c r="A54" s="29" t="s">
        <v>784</v>
      </c>
      <c r="B54" s="30" t="s">
        <v>46</v>
      </c>
      <c r="C54" s="31">
        <v>0</v>
      </c>
      <c r="D54" s="31">
        <v>0</v>
      </c>
      <c r="E54" s="31">
        <v>0</v>
      </c>
      <c r="F54" s="31">
        <v>206078.91068064148</v>
      </c>
      <c r="G54" s="31">
        <v>0</v>
      </c>
      <c r="H54" s="31">
        <v>14138.854837114595</v>
      </c>
      <c r="I54" s="31">
        <v>0</v>
      </c>
      <c r="J54" s="31">
        <v>-5.5177560716401786E-3</v>
      </c>
      <c r="K54" s="32">
        <f t="shared" si="0"/>
        <v>220217.76</v>
      </c>
    </row>
    <row r="55" spans="1:11" ht="12.75" customHeight="1" x14ac:dyDescent="0.2">
      <c r="A55" s="29" t="s">
        <v>784</v>
      </c>
      <c r="B55" s="30" t="s">
        <v>47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2">
        <f t="shared" si="0"/>
        <v>0</v>
      </c>
    </row>
    <row r="56" spans="1:11" ht="12.75" customHeight="1" x14ac:dyDescent="0.2">
      <c r="A56" s="29" t="s">
        <v>784</v>
      </c>
      <c r="B56" s="30" t="s">
        <v>1063</v>
      </c>
      <c r="C56" s="31">
        <v>0</v>
      </c>
      <c r="D56" s="31">
        <v>0</v>
      </c>
      <c r="E56" s="31">
        <v>0</v>
      </c>
      <c r="F56" s="31">
        <v>206078.91068064148</v>
      </c>
      <c r="G56" s="31">
        <v>0</v>
      </c>
      <c r="H56" s="31">
        <v>0</v>
      </c>
      <c r="I56" s="31">
        <v>0</v>
      </c>
      <c r="J56" s="31">
        <v>-6.8064147490076721E-4</v>
      </c>
      <c r="K56" s="32">
        <f t="shared" si="0"/>
        <v>206078.91</v>
      </c>
    </row>
    <row r="57" spans="1:11" ht="12.75" customHeight="1" x14ac:dyDescent="0.2">
      <c r="A57" s="29" t="s">
        <v>784</v>
      </c>
      <c r="B57" s="30" t="s">
        <v>48</v>
      </c>
      <c r="C57" s="31">
        <v>0</v>
      </c>
      <c r="D57" s="31">
        <v>0</v>
      </c>
      <c r="E57" s="31">
        <v>0</v>
      </c>
      <c r="F57" s="31">
        <v>206078.91068064148</v>
      </c>
      <c r="G57" s="31">
        <v>0</v>
      </c>
      <c r="H57" s="31">
        <v>0</v>
      </c>
      <c r="I57" s="31">
        <v>0</v>
      </c>
      <c r="J57" s="31">
        <v>-6.8064147490076721E-4</v>
      </c>
      <c r="K57" s="32">
        <f t="shared" si="0"/>
        <v>206078.91</v>
      </c>
    </row>
    <row r="58" spans="1:11" ht="12.75" customHeight="1" x14ac:dyDescent="0.2">
      <c r="A58" s="29" t="s">
        <v>784</v>
      </c>
      <c r="B58" s="30" t="s">
        <v>49</v>
      </c>
      <c r="C58" s="31">
        <v>0</v>
      </c>
      <c r="D58" s="31">
        <v>0</v>
      </c>
      <c r="E58" s="31">
        <v>0</v>
      </c>
      <c r="F58" s="31">
        <v>206078.91068064148</v>
      </c>
      <c r="G58" s="31">
        <v>0</v>
      </c>
      <c r="H58" s="31">
        <v>0</v>
      </c>
      <c r="I58" s="31">
        <v>0</v>
      </c>
      <c r="J58" s="31">
        <v>-6.8064147490076721E-4</v>
      </c>
      <c r="K58" s="32">
        <f t="shared" si="0"/>
        <v>206078.91</v>
      </c>
    </row>
    <row r="59" spans="1:11" ht="12.75" customHeight="1" x14ac:dyDescent="0.2">
      <c r="A59" s="29" t="s">
        <v>784</v>
      </c>
      <c r="B59" s="30" t="s">
        <v>50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2">
        <f t="shared" si="0"/>
        <v>0</v>
      </c>
    </row>
    <row r="60" spans="1:11" ht="12.75" customHeight="1" x14ac:dyDescent="0.2">
      <c r="A60" s="29" t="s">
        <v>784</v>
      </c>
      <c r="B60" s="30" t="s">
        <v>51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2">
        <f t="shared" si="0"/>
        <v>0</v>
      </c>
    </row>
    <row r="61" spans="1:11" ht="12.75" customHeight="1" x14ac:dyDescent="0.2">
      <c r="A61" s="29" t="s">
        <v>785</v>
      </c>
      <c r="B61" s="30" t="s">
        <v>1041</v>
      </c>
      <c r="C61" s="31">
        <v>0</v>
      </c>
      <c r="D61" s="31">
        <v>0</v>
      </c>
      <c r="E61" s="31">
        <v>0</v>
      </c>
      <c r="F61" s="31">
        <v>206078.91068064148</v>
      </c>
      <c r="G61" s="31">
        <v>0</v>
      </c>
      <c r="H61" s="31">
        <v>0</v>
      </c>
      <c r="I61" s="31">
        <v>0</v>
      </c>
      <c r="J61" s="31">
        <v>-6.8064147490076721E-4</v>
      </c>
      <c r="K61" s="32">
        <f t="shared" si="0"/>
        <v>206078.91</v>
      </c>
    </row>
    <row r="62" spans="1:11" ht="12.75" customHeight="1" x14ac:dyDescent="0.2">
      <c r="A62" s="29" t="s">
        <v>785</v>
      </c>
      <c r="B62" s="30" t="s">
        <v>52</v>
      </c>
      <c r="C62" s="31">
        <v>0</v>
      </c>
      <c r="D62" s="31">
        <v>0</v>
      </c>
      <c r="E62" s="31">
        <v>0</v>
      </c>
      <c r="F62" s="31">
        <v>206078.91068064148</v>
      </c>
      <c r="G62" s="31">
        <v>0</v>
      </c>
      <c r="H62" s="31">
        <v>0</v>
      </c>
      <c r="I62" s="31">
        <v>0</v>
      </c>
      <c r="J62" s="31">
        <v>-6.8064147490076721E-4</v>
      </c>
      <c r="K62" s="32">
        <f t="shared" si="0"/>
        <v>206078.91</v>
      </c>
    </row>
    <row r="63" spans="1:11" ht="12.75" customHeight="1" x14ac:dyDescent="0.2">
      <c r="A63" s="29" t="s">
        <v>785</v>
      </c>
      <c r="B63" s="30" t="s">
        <v>53</v>
      </c>
      <c r="C63" s="31">
        <v>0</v>
      </c>
      <c r="D63" s="31">
        <v>0</v>
      </c>
      <c r="E63" s="31">
        <v>0</v>
      </c>
      <c r="F63" s="31">
        <v>206078.91068064148</v>
      </c>
      <c r="G63" s="31">
        <v>0</v>
      </c>
      <c r="H63" s="31">
        <v>0</v>
      </c>
      <c r="I63" s="31">
        <v>0</v>
      </c>
      <c r="J63" s="31">
        <v>-6.8064147490076721E-4</v>
      </c>
      <c r="K63" s="32">
        <f t="shared" si="0"/>
        <v>206078.91</v>
      </c>
    </row>
    <row r="64" spans="1:11" ht="12.75" customHeight="1" x14ac:dyDescent="0.2">
      <c r="A64" s="29" t="s">
        <v>785</v>
      </c>
      <c r="B64" s="30" t="s">
        <v>54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2">
        <f t="shared" si="0"/>
        <v>0</v>
      </c>
    </row>
    <row r="65" spans="1:11" ht="12.75" customHeight="1" x14ac:dyDescent="0.2">
      <c r="A65" s="29" t="s">
        <v>785</v>
      </c>
      <c r="B65" s="30" t="s">
        <v>55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2">
        <f t="shared" si="0"/>
        <v>0</v>
      </c>
    </row>
    <row r="66" spans="1:11" ht="12.75" customHeight="1" x14ac:dyDescent="0.2">
      <c r="A66" s="29" t="s">
        <v>785</v>
      </c>
      <c r="B66" s="30" t="s">
        <v>1088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2">
        <f t="shared" si="0"/>
        <v>0</v>
      </c>
    </row>
    <row r="67" spans="1:11" ht="12.75" customHeight="1" x14ac:dyDescent="0.2">
      <c r="A67" s="29" t="s">
        <v>785</v>
      </c>
      <c r="B67" s="30" t="s">
        <v>947</v>
      </c>
      <c r="C67" s="31">
        <v>0</v>
      </c>
      <c r="D67" s="31">
        <v>0</v>
      </c>
      <c r="E67" s="31">
        <v>0</v>
      </c>
      <c r="F67" s="31">
        <v>206078.91068064148</v>
      </c>
      <c r="G67" s="31">
        <v>0</v>
      </c>
      <c r="H67" s="31">
        <v>0</v>
      </c>
      <c r="I67" s="31">
        <v>0</v>
      </c>
      <c r="J67" s="31">
        <v>-6.8064147490076721E-4</v>
      </c>
      <c r="K67" s="32">
        <f t="shared" si="0"/>
        <v>206078.91</v>
      </c>
    </row>
    <row r="68" spans="1:11" ht="12.75" customHeight="1" x14ac:dyDescent="0.2">
      <c r="A68" s="29" t="s">
        <v>785</v>
      </c>
      <c r="B68" s="30" t="s">
        <v>57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2">
        <f t="shared" si="0"/>
        <v>0</v>
      </c>
    </row>
    <row r="69" spans="1:11" ht="12.75" customHeight="1" x14ac:dyDescent="0.2">
      <c r="A69" s="29" t="s">
        <v>785</v>
      </c>
      <c r="B69" s="30" t="s">
        <v>56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2">
        <f t="shared" si="0"/>
        <v>0</v>
      </c>
    </row>
    <row r="70" spans="1:11" ht="12" x14ac:dyDescent="0.2">
      <c r="A70" s="29" t="s">
        <v>785</v>
      </c>
      <c r="B70" s="30" t="s">
        <v>58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2">
        <f t="shared" si="0"/>
        <v>0</v>
      </c>
    </row>
    <row r="71" spans="1:11" ht="12.75" customHeight="1" x14ac:dyDescent="0.2">
      <c r="A71" s="29" t="s">
        <v>785</v>
      </c>
      <c r="B71" s="30" t="s">
        <v>59</v>
      </c>
      <c r="C71" s="31">
        <v>0</v>
      </c>
      <c r="D71" s="31">
        <v>0</v>
      </c>
      <c r="E71" s="31">
        <v>0</v>
      </c>
      <c r="F71" s="31">
        <v>206078.91068064148</v>
      </c>
      <c r="G71" s="31">
        <v>0</v>
      </c>
      <c r="H71" s="31">
        <v>0</v>
      </c>
      <c r="I71" s="31">
        <v>0</v>
      </c>
      <c r="J71" s="31">
        <v>-6.8064147490076721E-4</v>
      </c>
      <c r="K71" s="32">
        <f t="shared" si="0"/>
        <v>206078.91</v>
      </c>
    </row>
    <row r="72" spans="1:11" ht="12.75" customHeight="1" x14ac:dyDescent="0.2">
      <c r="A72" s="29" t="s">
        <v>785</v>
      </c>
      <c r="B72" s="30" t="s">
        <v>60</v>
      </c>
      <c r="C72" s="31">
        <v>0</v>
      </c>
      <c r="D72" s="31">
        <v>0</v>
      </c>
      <c r="E72" s="31">
        <v>0</v>
      </c>
      <c r="F72" s="31">
        <v>206078.91068064148</v>
      </c>
      <c r="G72" s="31">
        <v>0</v>
      </c>
      <c r="H72" s="31">
        <v>0</v>
      </c>
      <c r="I72" s="31">
        <v>0</v>
      </c>
      <c r="J72" s="31">
        <v>-6.8064147490076721E-4</v>
      </c>
      <c r="K72" s="32">
        <f t="shared" ref="K72:K135" si="1">SUM(C72:J72)</f>
        <v>206078.91</v>
      </c>
    </row>
    <row r="73" spans="1:11" ht="12.75" customHeight="1" x14ac:dyDescent="0.2">
      <c r="A73" s="29" t="s">
        <v>785</v>
      </c>
      <c r="B73" s="30" t="s">
        <v>61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2">
        <f t="shared" si="1"/>
        <v>0</v>
      </c>
    </row>
    <row r="74" spans="1:11" ht="12.75" customHeight="1" x14ac:dyDescent="0.2">
      <c r="A74" s="29" t="s">
        <v>785</v>
      </c>
      <c r="B74" s="30" t="s">
        <v>62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2">
        <f t="shared" si="1"/>
        <v>0</v>
      </c>
    </row>
    <row r="75" spans="1:11" ht="12.75" customHeight="1" x14ac:dyDescent="0.2">
      <c r="A75" s="29" t="s">
        <v>785</v>
      </c>
      <c r="B75" s="30" t="s">
        <v>63</v>
      </c>
      <c r="C75" s="31">
        <v>0</v>
      </c>
      <c r="D75" s="31">
        <v>0</v>
      </c>
      <c r="E75" s="31">
        <v>0</v>
      </c>
      <c r="F75" s="31">
        <v>206078.91068064148</v>
      </c>
      <c r="G75" s="31">
        <v>0</v>
      </c>
      <c r="H75" s="31">
        <v>0</v>
      </c>
      <c r="I75" s="31">
        <v>0</v>
      </c>
      <c r="J75" s="31">
        <v>-6.8064147490076721E-4</v>
      </c>
      <c r="K75" s="32">
        <f t="shared" si="1"/>
        <v>206078.91</v>
      </c>
    </row>
    <row r="76" spans="1:11" ht="12.75" customHeight="1" x14ac:dyDescent="0.2">
      <c r="A76" s="29" t="s">
        <v>785</v>
      </c>
      <c r="B76" s="30" t="s">
        <v>64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2">
        <f t="shared" si="1"/>
        <v>0</v>
      </c>
    </row>
    <row r="77" spans="1:11" ht="12.75" customHeight="1" x14ac:dyDescent="0.2">
      <c r="A77" s="29" t="s">
        <v>785</v>
      </c>
      <c r="B77" s="30" t="s">
        <v>65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2">
        <f t="shared" si="1"/>
        <v>0</v>
      </c>
    </row>
    <row r="78" spans="1:11" ht="12.75" customHeight="1" x14ac:dyDescent="0.2">
      <c r="A78" s="29" t="s">
        <v>785</v>
      </c>
      <c r="B78" s="30" t="s">
        <v>1075</v>
      </c>
      <c r="C78" s="31">
        <v>0</v>
      </c>
      <c r="D78" s="31">
        <v>0</v>
      </c>
      <c r="E78" s="31">
        <v>0</v>
      </c>
      <c r="F78" s="31">
        <v>206078.91068064148</v>
      </c>
      <c r="G78" s="31">
        <v>0</v>
      </c>
      <c r="H78" s="31">
        <v>0</v>
      </c>
      <c r="I78" s="31">
        <v>0</v>
      </c>
      <c r="J78" s="31">
        <v>-6.8064147490076721E-4</v>
      </c>
      <c r="K78" s="32">
        <f t="shared" si="1"/>
        <v>206078.91</v>
      </c>
    </row>
    <row r="79" spans="1:11" ht="12.75" customHeight="1" x14ac:dyDescent="0.2">
      <c r="A79" s="29" t="s">
        <v>785</v>
      </c>
      <c r="B79" s="30" t="s">
        <v>1052</v>
      </c>
      <c r="C79" s="31">
        <v>0</v>
      </c>
      <c r="D79" s="31">
        <v>0</v>
      </c>
      <c r="E79" s="31">
        <v>0</v>
      </c>
      <c r="F79" s="31">
        <v>206078.91068064148</v>
      </c>
      <c r="G79" s="31">
        <v>0</v>
      </c>
      <c r="H79" s="31">
        <v>0</v>
      </c>
      <c r="I79" s="31">
        <v>0</v>
      </c>
      <c r="J79" s="31">
        <v>-6.8064147490076721E-4</v>
      </c>
      <c r="K79" s="32">
        <f t="shared" si="1"/>
        <v>206078.91</v>
      </c>
    </row>
    <row r="80" spans="1:11" ht="12.75" customHeight="1" x14ac:dyDescent="0.2">
      <c r="A80" s="29" t="s">
        <v>785</v>
      </c>
      <c r="B80" s="30" t="s">
        <v>1062</v>
      </c>
      <c r="C80" s="31">
        <v>0</v>
      </c>
      <c r="D80" s="31">
        <v>0</v>
      </c>
      <c r="E80" s="31">
        <v>0</v>
      </c>
      <c r="F80" s="31">
        <v>206078.91068064148</v>
      </c>
      <c r="G80" s="31">
        <v>0</v>
      </c>
      <c r="H80" s="31">
        <v>0</v>
      </c>
      <c r="I80" s="31">
        <v>0</v>
      </c>
      <c r="J80" s="31">
        <v>-6.8064147490076721E-4</v>
      </c>
      <c r="K80" s="32">
        <f t="shared" si="1"/>
        <v>206078.91</v>
      </c>
    </row>
    <row r="81" spans="1:11" ht="12.75" customHeight="1" x14ac:dyDescent="0.2">
      <c r="A81" s="29" t="s">
        <v>785</v>
      </c>
      <c r="B81" s="30" t="s">
        <v>66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2">
        <f t="shared" si="1"/>
        <v>0</v>
      </c>
    </row>
    <row r="82" spans="1:11" ht="12.75" customHeight="1" x14ac:dyDescent="0.2">
      <c r="A82" s="29" t="s">
        <v>785</v>
      </c>
      <c r="B82" s="30" t="s">
        <v>1076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2">
        <f t="shared" si="1"/>
        <v>0</v>
      </c>
    </row>
    <row r="83" spans="1:11" ht="12.75" customHeight="1" x14ac:dyDescent="0.2">
      <c r="A83" s="29" t="s">
        <v>785</v>
      </c>
      <c r="B83" s="30" t="s">
        <v>1077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2">
        <f t="shared" si="1"/>
        <v>0</v>
      </c>
    </row>
    <row r="84" spans="1:11" ht="12.75" customHeight="1" x14ac:dyDescent="0.2">
      <c r="A84" s="29" t="s">
        <v>785</v>
      </c>
      <c r="B84" s="30" t="s">
        <v>1070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2">
        <f t="shared" si="1"/>
        <v>0</v>
      </c>
    </row>
    <row r="85" spans="1:11" ht="12.75" customHeight="1" x14ac:dyDescent="0.2">
      <c r="A85" s="29" t="s">
        <v>785</v>
      </c>
      <c r="B85" s="30" t="s">
        <v>1071</v>
      </c>
      <c r="C85" s="31">
        <v>0</v>
      </c>
      <c r="D85" s="31">
        <v>0</v>
      </c>
      <c r="E85" s="31">
        <v>0</v>
      </c>
      <c r="F85" s="31">
        <v>206078.91068064148</v>
      </c>
      <c r="G85" s="31">
        <v>0</v>
      </c>
      <c r="H85" s="31">
        <v>0</v>
      </c>
      <c r="I85" s="31">
        <v>0</v>
      </c>
      <c r="J85" s="31">
        <v>-6.8064147490076721E-4</v>
      </c>
      <c r="K85" s="32">
        <f t="shared" si="1"/>
        <v>206078.91</v>
      </c>
    </row>
    <row r="86" spans="1:11" ht="12.75" customHeight="1" x14ac:dyDescent="0.2">
      <c r="A86" s="29" t="s">
        <v>785</v>
      </c>
      <c r="B86" s="30" t="s">
        <v>67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2">
        <f t="shared" si="1"/>
        <v>0</v>
      </c>
    </row>
    <row r="87" spans="1:11" ht="12.75" customHeight="1" x14ac:dyDescent="0.2">
      <c r="A87" s="29" t="s">
        <v>785</v>
      </c>
      <c r="B87" s="30" t="s">
        <v>1089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2">
        <f t="shared" si="1"/>
        <v>0</v>
      </c>
    </row>
    <row r="88" spans="1:11" ht="12.75" customHeight="1" x14ac:dyDescent="0.2">
      <c r="A88" s="29" t="s">
        <v>785</v>
      </c>
      <c r="B88" s="30" t="s">
        <v>890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2">
        <f t="shared" si="1"/>
        <v>0</v>
      </c>
    </row>
    <row r="89" spans="1:11" ht="12.75" customHeight="1" x14ac:dyDescent="0.2">
      <c r="A89" s="29" t="s">
        <v>785</v>
      </c>
      <c r="B89" s="30" t="s">
        <v>68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2">
        <f t="shared" si="1"/>
        <v>0</v>
      </c>
    </row>
    <row r="90" spans="1:11" ht="12.75" customHeight="1" x14ac:dyDescent="0.2">
      <c r="A90" s="29" t="s">
        <v>785</v>
      </c>
      <c r="B90" s="30" t="s">
        <v>69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2">
        <f t="shared" si="1"/>
        <v>0</v>
      </c>
    </row>
    <row r="91" spans="1:11" ht="12.75" customHeight="1" x14ac:dyDescent="0.2">
      <c r="A91" s="29" t="s">
        <v>786</v>
      </c>
      <c r="B91" s="30" t="s">
        <v>70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2">
        <f t="shared" si="1"/>
        <v>0</v>
      </c>
    </row>
    <row r="92" spans="1:11" ht="12.75" customHeight="1" x14ac:dyDescent="0.2">
      <c r="A92" s="29" t="s">
        <v>786</v>
      </c>
      <c r="B92" s="30" t="s">
        <v>71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2">
        <f t="shared" si="1"/>
        <v>0</v>
      </c>
    </row>
    <row r="93" spans="1:11" ht="12.75" customHeight="1" x14ac:dyDescent="0.2">
      <c r="A93" s="29" t="s">
        <v>786</v>
      </c>
      <c r="B93" s="30" t="s">
        <v>72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2">
        <f t="shared" si="1"/>
        <v>0</v>
      </c>
    </row>
    <row r="94" spans="1:11" ht="12.75" customHeight="1" x14ac:dyDescent="0.2">
      <c r="A94" s="29" t="s">
        <v>787</v>
      </c>
      <c r="B94" s="30" t="s">
        <v>73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2">
        <f t="shared" si="1"/>
        <v>0</v>
      </c>
    </row>
    <row r="95" spans="1:11" ht="12.75" customHeight="1" x14ac:dyDescent="0.2">
      <c r="A95" s="29" t="s">
        <v>787</v>
      </c>
      <c r="B95" s="30" t="s">
        <v>74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2">
        <f t="shared" si="1"/>
        <v>0</v>
      </c>
    </row>
    <row r="96" spans="1:11" ht="12.75" customHeight="1" x14ac:dyDescent="0.2">
      <c r="A96" s="29" t="s">
        <v>787</v>
      </c>
      <c r="B96" s="30" t="s">
        <v>75</v>
      </c>
      <c r="C96" s="31">
        <v>0</v>
      </c>
      <c r="D96" s="31">
        <v>0</v>
      </c>
      <c r="E96" s="31">
        <v>0</v>
      </c>
      <c r="F96" s="31">
        <v>206078.91068064148</v>
      </c>
      <c r="G96" s="31">
        <v>0</v>
      </c>
      <c r="H96" s="31">
        <v>0</v>
      </c>
      <c r="I96" s="31">
        <v>0</v>
      </c>
      <c r="J96" s="31">
        <v>-6.8064147490076721E-4</v>
      </c>
      <c r="K96" s="32">
        <f t="shared" si="1"/>
        <v>206078.91</v>
      </c>
    </row>
    <row r="97" spans="1:11" ht="12.75" customHeight="1" x14ac:dyDescent="0.2">
      <c r="A97" s="29" t="s">
        <v>787</v>
      </c>
      <c r="B97" s="30" t="s">
        <v>76</v>
      </c>
      <c r="C97" s="31">
        <v>0</v>
      </c>
      <c r="D97" s="31">
        <v>0</v>
      </c>
      <c r="E97" s="31">
        <v>0</v>
      </c>
      <c r="F97" s="31">
        <v>206078.91068064148</v>
      </c>
      <c r="G97" s="31">
        <v>0</v>
      </c>
      <c r="H97" s="31">
        <v>0</v>
      </c>
      <c r="I97" s="31">
        <v>0</v>
      </c>
      <c r="J97" s="31">
        <v>-6.8064147490076721E-4</v>
      </c>
      <c r="K97" s="32">
        <f t="shared" si="1"/>
        <v>206078.91</v>
      </c>
    </row>
    <row r="98" spans="1:11" ht="12" x14ac:dyDescent="0.2">
      <c r="A98" s="29" t="s">
        <v>787</v>
      </c>
      <c r="B98" s="30" t="s">
        <v>77</v>
      </c>
      <c r="C98" s="31">
        <v>0</v>
      </c>
      <c r="D98" s="31">
        <v>0</v>
      </c>
      <c r="E98" s="31">
        <v>0</v>
      </c>
      <c r="F98" s="31">
        <v>206078.91068064148</v>
      </c>
      <c r="G98" s="31">
        <v>0</v>
      </c>
      <c r="H98" s="31">
        <v>0</v>
      </c>
      <c r="I98" s="31">
        <v>0</v>
      </c>
      <c r="J98" s="31">
        <v>-6.8064147490076721E-4</v>
      </c>
      <c r="K98" s="32">
        <f t="shared" si="1"/>
        <v>206078.91</v>
      </c>
    </row>
    <row r="99" spans="1:11" ht="12.75" customHeight="1" x14ac:dyDescent="0.2">
      <c r="A99" s="29" t="s">
        <v>787</v>
      </c>
      <c r="B99" s="30" t="s">
        <v>796</v>
      </c>
      <c r="C99" s="31">
        <v>0</v>
      </c>
      <c r="D99" s="31">
        <v>0</v>
      </c>
      <c r="E99" s="31">
        <v>0</v>
      </c>
      <c r="F99" s="31">
        <v>206078.91068064148</v>
      </c>
      <c r="G99" s="31">
        <v>0</v>
      </c>
      <c r="H99" s="31">
        <v>0</v>
      </c>
      <c r="I99" s="31">
        <v>0</v>
      </c>
      <c r="J99" s="31">
        <v>-6.8064147490076721E-4</v>
      </c>
      <c r="K99" s="32">
        <f t="shared" si="1"/>
        <v>206078.91</v>
      </c>
    </row>
    <row r="100" spans="1:11" ht="12.75" customHeight="1" x14ac:dyDescent="0.2">
      <c r="A100" s="29" t="s">
        <v>787</v>
      </c>
      <c r="B100" s="30" t="s">
        <v>797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2">
        <f t="shared" si="1"/>
        <v>0</v>
      </c>
    </row>
    <row r="101" spans="1:11" ht="12.75" customHeight="1" x14ac:dyDescent="0.2">
      <c r="A101" s="29" t="s">
        <v>787</v>
      </c>
      <c r="B101" s="30" t="s">
        <v>78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2">
        <f t="shared" si="1"/>
        <v>0</v>
      </c>
    </row>
    <row r="102" spans="1:11" ht="12.75" customHeight="1" x14ac:dyDescent="0.2">
      <c r="A102" s="29" t="s">
        <v>787</v>
      </c>
      <c r="B102" s="30" t="s">
        <v>79</v>
      </c>
      <c r="C102" s="31">
        <v>0</v>
      </c>
      <c r="D102" s="31">
        <v>0</v>
      </c>
      <c r="E102" s="31">
        <v>0</v>
      </c>
      <c r="F102" s="31">
        <v>206078.91068064148</v>
      </c>
      <c r="G102" s="31">
        <v>0</v>
      </c>
      <c r="H102" s="31">
        <v>0</v>
      </c>
      <c r="I102" s="31">
        <v>0</v>
      </c>
      <c r="J102" s="31">
        <v>-6.8064147490076721E-4</v>
      </c>
      <c r="K102" s="32">
        <f t="shared" si="1"/>
        <v>206078.91</v>
      </c>
    </row>
    <row r="103" spans="1:11" ht="12.75" customHeight="1" x14ac:dyDescent="0.2">
      <c r="A103" s="29" t="s">
        <v>787</v>
      </c>
      <c r="B103" s="30" t="s">
        <v>80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2">
        <f t="shared" si="1"/>
        <v>0</v>
      </c>
    </row>
    <row r="104" spans="1:11" ht="12.75" customHeight="1" x14ac:dyDescent="0.2">
      <c r="A104" s="29" t="s">
        <v>787</v>
      </c>
      <c r="B104" s="30" t="s">
        <v>81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2">
        <f t="shared" si="1"/>
        <v>0</v>
      </c>
    </row>
    <row r="105" spans="1:11" ht="12.75" customHeight="1" x14ac:dyDescent="0.2">
      <c r="A105" s="29" t="s">
        <v>787</v>
      </c>
      <c r="B105" s="30" t="s">
        <v>82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2">
        <f t="shared" si="1"/>
        <v>0</v>
      </c>
    </row>
    <row r="106" spans="1:11" ht="12.75" customHeight="1" x14ac:dyDescent="0.2">
      <c r="A106" s="29" t="s">
        <v>787</v>
      </c>
      <c r="B106" s="30" t="s">
        <v>83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2">
        <f t="shared" si="1"/>
        <v>0</v>
      </c>
    </row>
    <row r="107" spans="1:11" ht="12.75" customHeight="1" x14ac:dyDescent="0.2">
      <c r="A107" s="29" t="s">
        <v>787</v>
      </c>
      <c r="B107" s="30" t="s">
        <v>84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2">
        <f t="shared" si="1"/>
        <v>0</v>
      </c>
    </row>
    <row r="108" spans="1:11" ht="12.75" customHeight="1" x14ac:dyDescent="0.2">
      <c r="A108" s="29" t="s">
        <v>787</v>
      </c>
      <c r="B108" s="30" t="s">
        <v>85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2">
        <f t="shared" si="1"/>
        <v>0</v>
      </c>
    </row>
    <row r="109" spans="1:11" ht="12" x14ac:dyDescent="0.2">
      <c r="A109" s="29" t="s">
        <v>787</v>
      </c>
      <c r="B109" s="30" t="s">
        <v>86</v>
      </c>
      <c r="C109" s="31">
        <v>0</v>
      </c>
      <c r="D109" s="31">
        <v>0</v>
      </c>
      <c r="E109" s="31">
        <v>0</v>
      </c>
      <c r="F109" s="31">
        <v>206078.91068064148</v>
      </c>
      <c r="G109" s="31">
        <v>0</v>
      </c>
      <c r="H109" s="31">
        <v>0</v>
      </c>
      <c r="I109" s="31">
        <v>0</v>
      </c>
      <c r="J109" s="31">
        <v>-6.8064147490076721E-4</v>
      </c>
      <c r="K109" s="32">
        <f t="shared" si="1"/>
        <v>206078.91</v>
      </c>
    </row>
    <row r="110" spans="1:11" ht="12.75" customHeight="1" x14ac:dyDescent="0.2">
      <c r="A110" s="29" t="s">
        <v>787</v>
      </c>
      <c r="B110" s="30" t="s">
        <v>87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2">
        <f t="shared" si="1"/>
        <v>0</v>
      </c>
    </row>
    <row r="111" spans="1:11" ht="12.75" customHeight="1" x14ac:dyDescent="0.2">
      <c r="A111" s="29" t="s">
        <v>787</v>
      </c>
      <c r="B111" s="30" t="s">
        <v>88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2">
        <f t="shared" si="1"/>
        <v>0</v>
      </c>
    </row>
    <row r="112" spans="1:11" ht="12.75" customHeight="1" x14ac:dyDescent="0.2">
      <c r="A112" s="29" t="s">
        <v>787</v>
      </c>
      <c r="B112" s="30" t="s">
        <v>798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2">
        <f t="shared" si="1"/>
        <v>0</v>
      </c>
    </row>
    <row r="113" spans="1:11" ht="12.75" customHeight="1" x14ac:dyDescent="0.2">
      <c r="A113" s="29" t="s">
        <v>787</v>
      </c>
      <c r="B113" s="30" t="s">
        <v>89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2">
        <f t="shared" si="1"/>
        <v>0</v>
      </c>
    </row>
    <row r="114" spans="1:11" ht="12.75" customHeight="1" x14ac:dyDescent="0.2">
      <c r="A114" s="29" t="s">
        <v>787</v>
      </c>
      <c r="B114" s="30" t="s">
        <v>799</v>
      </c>
      <c r="C114" s="31">
        <v>0</v>
      </c>
      <c r="D114" s="31">
        <v>0</v>
      </c>
      <c r="E114" s="31">
        <v>0</v>
      </c>
      <c r="F114" s="31">
        <v>206078.91068064148</v>
      </c>
      <c r="G114" s="31">
        <v>0</v>
      </c>
      <c r="H114" s="31">
        <v>0</v>
      </c>
      <c r="I114" s="31">
        <v>0</v>
      </c>
      <c r="J114" s="31">
        <v>-6.8064147490076721E-4</v>
      </c>
      <c r="K114" s="32">
        <f t="shared" si="1"/>
        <v>206078.91</v>
      </c>
    </row>
    <row r="115" spans="1:11" ht="12.75" customHeight="1" x14ac:dyDescent="0.2">
      <c r="A115" s="29" t="s">
        <v>787</v>
      </c>
      <c r="B115" s="30" t="s">
        <v>90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2">
        <f t="shared" si="1"/>
        <v>0</v>
      </c>
    </row>
    <row r="116" spans="1:11" ht="12.75" customHeight="1" x14ac:dyDescent="0.2">
      <c r="A116" s="29" t="s">
        <v>787</v>
      </c>
      <c r="B116" s="30" t="s">
        <v>91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2">
        <f t="shared" si="1"/>
        <v>0</v>
      </c>
    </row>
    <row r="117" spans="1:11" ht="12.75" customHeight="1" x14ac:dyDescent="0.2">
      <c r="A117" s="29" t="s">
        <v>787</v>
      </c>
      <c r="B117" s="30" t="s">
        <v>92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2">
        <f t="shared" si="1"/>
        <v>0</v>
      </c>
    </row>
    <row r="118" spans="1:11" ht="12.75" customHeight="1" x14ac:dyDescent="0.2">
      <c r="A118" s="29" t="s">
        <v>787</v>
      </c>
      <c r="B118" s="30" t="s">
        <v>800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2">
        <f t="shared" si="1"/>
        <v>0</v>
      </c>
    </row>
    <row r="119" spans="1:11" ht="12.75" customHeight="1" x14ac:dyDescent="0.2">
      <c r="A119" s="29" t="s">
        <v>787</v>
      </c>
      <c r="B119" s="30" t="s">
        <v>801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2">
        <f t="shared" si="1"/>
        <v>0</v>
      </c>
    </row>
    <row r="120" spans="1:11" ht="12.75" customHeight="1" x14ac:dyDescent="0.2">
      <c r="A120" s="29" t="s">
        <v>787</v>
      </c>
      <c r="B120" s="30" t="s">
        <v>93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2">
        <f t="shared" si="1"/>
        <v>0</v>
      </c>
    </row>
    <row r="121" spans="1:11" ht="12.75" customHeight="1" x14ac:dyDescent="0.2">
      <c r="A121" s="29" t="s">
        <v>787</v>
      </c>
      <c r="B121" s="30" t="s">
        <v>802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2">
        <f t="shared" si="1"/>
        <v>0</v>
      </c>
    </row>
    <row r="122" spans="1:11" ht="12.75" customHeight="1" x14ac:dyDescent="0.2">
      <c r="A122" s="29" t="s">
        <v>787</v>
      </c>
      <c r="B122" s="30" t="s">
        <v>94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2">
        <f t="shared" si="1"/>
        <v>0</v>
      </c>
    </row>
    <row r="123" spans="1:11" ht="12.75" customHeight="1" x14ac:dyDescent="0.2">
      <c r="A123" s="29" t="s">
        <v>787</v>
      </c>
      <c r="B123" s="30" t="s">
        <v>95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2">
        <f t="shared" si="1"/>
        <v>0</v>
      </c>
    </row>
    <row r="124" spans="1:11" ht="12.75" customHeight="1" x14ac:dyDescent="0.2">
      <c r="A124" s="29" t="s">
        <v>787</v>
      </c>
      <c r="B124" s="30" t="s">
        <v>96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2">
        <f t="shared" si="1"/>
        <v>0</v>
      </c>
    </row>
    <row r="125" spans="1:11" ht="12.75" customHeight="1" x14ac:dyDescent="0.2">
      <c r="A125" s="29" t="s">
        <v>787</v>
      </c>
      <c r="B125" s="30" t="s">
        <v>97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2">
        <f t="shared" si="1"/>
        <v>0</v>
      </c>
    </row>
    <row r="126" spans="1:11" ht="12.75" customHeight="1" x14ac:dyDescent="0.2">
      <c r="A126" s="29" t="s">
        <v>787</v>
      </c>
      <c r="B126" s="30" t="s">
        <v>98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2">
        <f t="shared" si="1"/>
        <v>0</v>
      </c>
    </row>
    <row r="127" spans="1:11" ht="12.75" customHeight="1" x14ac:dyDescent="0.2">
      <c r="A127" s="29" t="s">
        <v>787</v>
      </c>
      <c r="B127" s="30" t="s">
        <v>99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2">
        <f t="shared" si="1"/>
        <v>0</v>
      </c>
    </row>
    <row r="128" spans="1:11" ht="12.75" customHeight="1" x14ac:dyDescent="0.2">
      <c r="A128" s="29" t="s">
        <v>787</v>
      </c>
      <c r="B128" s="30" t="s">
        <v>803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2">
        <f t="shared" si="1"/>
        <v>0</v>
      </c>
    </row>
    <row r="129" spans="1:11" ht="12.75" customHeight="1" x14ac:dyDescent="0.2">
      <c r="A129" s="29" t="s">
        <v>787</v>
      </c>
      <c r="B129" s="30" t="s">
        <v>100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2">
        <f t="shared" si="1"/>
        <v>0</v>
      </c>
    </row>
    <row r="130" spans="1:11" ht="12.75" customHeight="1" x14ac:dyDescent="0.2">
      <c r="A130" s="29" t="s">
        <v>787</v>
      </c>
      <c r="B130" s="30" t="s">
        <v>101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2">
        <f t="shared" si="1"/>
        <v>0</v>
      </c>
    </row>
    <row r="131" spans="1:11" ht="12.75" customHeight="1" x14ac:dyDescent="0.2">
      <c r="A131" s="29" t="s">
        <v>787</v>
      </c>
      <c r="B131" s="30" t="s">
        <v>102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2">
        <f t="shared" si="1"/>
        <v>0</v>
      </c>
    </row>
    <row r="132" spans="1:11" ht="12.75" customHeight="1" x14ac:dyDescent="0.2">
      <c r="A132" s="29" t="s">
        <v>787</v>
      </c>
      <c r="B132" s="30" t="s">
        <v>103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2">
        <f t="shared" si="1"/>
        <v>0</v>
      </c>
    </row>
    <row r="133" spans="1:11" ht="12.75" customHeight="1" x14ac:dyDescent="0.2">
      <c r="A133" s="29" t="s">
        <v>787</v>
      </c>
      <c r="B133" s="30" t="s">
        <v>104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2">
        <f t="shared" si="1"/>
        <v>0</v>
      </c>
    </row>
    <row r="134" spans="1:11" ht="12.75" customHeight="1" x14ac:dyDescent="0.2">
      <c r="A134" s="29" t="s">
        <v>787</v>
      </c>
      <c r="B134" s="30" t="s">
        <v>804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2">
        <f t="shared" si="1"/>
        <v>0</v>
      </c>
    </row>
    <row r="135" spans="1:11" ht="12.75" customHeight="1" x14ac:dyDescent="0.2">
      <c r="A135" s="29" t="s">
        <v>787</v>
      </c>
      <c r="B135" s="30" t="s">
        <v>805</v>
      </c>
      <c r="C135" s="31">
        <v>0</v>
      </c>
      <c r="D135" s="31">
        <v>0</v>
      </c>
      <c r="E135" s="31">
        <v>0</v>
      </c>
      <c r="F135" s="31">
        <v>206078.91068064148</v>
      </c>
      <c r="G135" s="31">
        <v>0</v>
      </c>
      <c r="H135" s="31">
        <v>0</v>
      </c>
      <c r="I135" s="31">
        <v>0</v>
      </c>
      <c r="J135" s="31">
        <v>-6.8064147490076721E-4</v>
      </c>
      <c r="K135" s="32">
        <f t="shared" si="1"/>
        <v>206078.91</v>
      </c>
    </row>
    <row r="136" spans="1:11" ht="12.75" customHeight="1" x14ac:dyDescent="0.2">
      <c r="A136" s="29" t="s">
        <v>787</v>
      </c>
      <c r="B136" s="30" t="s">
        <v>105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2">
        <f t="shared" ref="K136:K199" si="2">SUM(C136:J136)</f>
        <v>0</v>
      </c>
    </row>
    <row r="137" spans="1:11" ht="12.75" customHeight="1" x14ac:dyDescent="0.2">
      <c r="A137" s="29" t="s">
        <v>787</v>
      </c>
      <c r="B137" s="30" t="s">
        <v>806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2">
        <f t="shared" si="2"/>
        <v>0</v>
      </c>
    </row>
    <row r="138" spans="1:11" ht="12.75" customHeight="1" x14ac:dyDescent="0.2">
      <c r="A138" s="29" t="s">
        <v>787</v>
      </c>
      <c r="B138" s="30" t="s">
        <v>807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2">
        <f t="shared" si="2"/>
        <v>0</v>
      </c>
    </row>
    <row r="139" spans="1:11" ht="12.75" customHeight="1" x14ac:dyDescent="0.2">
      <c r="A139" s="29" t="s">
        <v>787</v>
      </c>
      <c r="B139" s="30" t="s">
        <v>106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2">
        <f t="shared" si="2"/>
        <v>0</v>
      </c>
    </row>
    <row r="140" spans="1:11" ht="12.75" customHeight="1" x14ac:dyDescent="0.2">
      <c r="A140" s="29" t="s">
        <v>787</v>
      </c>
      <c r="B140" s="30" t="s">
        <v>107</v>
      </c>
      <c r="C140" s="31">
        <v>0</v>
      </c>
      <c r="D140" s="31">
        <v>0</v>
      </c>
      <c r="E140" s="31">
        <v>0</v>
      </c>
      <c r="F140" s="31">
        <v>206078.91068064148</v>
      </c>
      <c r="G140" s="31">
        <v>0</v>
      </c>
      <c r="H140" s="31">
        <v>2.3133037029765546E-4</v>
      </c>
      <c r="I140" s="31">
        <v>149728.383071719</v>
      </c>
      <c r="J140" s="31">
        <v>-3.983690869063139E-3</v>
      </c>
      <c r="K140" s="32">
        <f t="shared" si="2"/>
        <v>355807.29</v>
      </c>
    </row>
    <row r="141" spans="1:11" ht="12.75" customHeight="1" x14ac:dyDescent="0.2">
      <c r="A141" s="29" t="s">
        <v>787</v>
      </c>
      <c r="B141" s="30" t="s">
        <v>108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2">
        <f t="shared" si="2"/>
        <v>0</v>
      </c>
    </row>
    <row r="142" spans="1:11" ht="12.75" customHeight="1" x14ac:dyDescent="0.2">
      <c r="A142" s="29" t="s">
        <v>787</v>
      </c>
      <c r="B142" s="30" t="s">
        <v>109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2">
        <f t="shared" si="2"/>
        <v>0</v>
      </c>
    </row>
    <row r="143" spans="1:11" ht="12.75" customHeight="1" x14ac:dyDescent="0.2">
      <c r="A143" s="29" t="s">
        <v>787</v>
      </c>
      <c r="B143" s="30" t="s">
        <v>110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2">
        <f t="shared" si="2"/>
        <v>0</v>
      </c>
    </row>
    <row r="144" spans="1:11" ht="12.75" customHeight="1" x14ac:dyDescent="0.2">
      <c r="A144" s="29" t="s">
        <v>787</v>
      </c>
      <c r="B144" s="30" t="s">
        <v>111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2">
        <f t="shared" si="2"/>
        <v>0</v>
      </c>
    </row>
    <row r="145" spans="1:11" ht="12.75" customHeight="1" x14ac:dyDescent="0.2">
      <c r="A145" s="29" t="s">
        <v>787</v>
      </c>
      <c r="B145" s="30" t="s">
        <v>112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2">
        <f t="shared" si="2"/>
        <v>0</v>
      </c>
    </row>
    <row r="146" spans="1:11" ht="12.75" customHeight="1" x14ac:dyDescent="0.2">
      <c r="A146" s="29" t="s">
        <v>787</v>
      </c>
      <c r="B146" s="30" t="s">
        <v>808</v>
      </c>
      <c r="C146" s="31">
        <v>0</v>
      </c>
      <c r="D146" s="31">
        <v>0</v>
      </c>
      <c r="E146" s="31">
        <v>0</v>
      </c>
      <c r="F146" s="31">
        <v>206078.91068064148</v>
      </c>
      <c r="G146" s="31">
        <v>0</v>
      </c>
      <c r="H146" s="31">
        <v>0</v>
      </c>
      <c r="I146" s="31">
        <v>0</v>
      </c>
      <c r="J146" s="31">
        <v>-6.8064147490076721E-4</v>
      </c>
      <c r="K146" s="32">
        <f t="shared" si="2"/>
        <v>206078.91</v>
      </c>
    </row>
    <row r="147" spans="1:11" ht="12" x14ac:dyDescent="0.2">
      <c r="A147" s="29" t="s">
        <v>787</v>
      </c>
      <c r="B147" s="30" t="s">
        <v>113</v>
      </c>
      <c r="C147" s="31">
        <v>0</v>
      </c>
      <c r="D147" s="31">
        <v>0</v>
      </c>
      <c r="E147" s="31">
        <v>0</v>
      </c>
      <c r="F147" s="31">
        <v>206078.91068064148</v>
      </c>
      <c r="G147" s="31">
        <v>0</v>
      </c>
      <c r="H147" s="31">
        <v>0</v>
      </c>
      <c r="I147" s="31">
        <v>0</v>
      </c>
      <c r="J147" s="31">
        <v>-6.8064147490076721E-4</v>
      </c>
      <c r="K147" s="32">
        <f t="shared" si="2"/>
        <v>206078.91</v>
      </c>
    </row>
    <row r="148" spans="1:11" ht="12.75" customHeight="1" x14ac:dyDescent="0.2">
      <c r="A148" s="29" t="s">
        <v>787</v>
      </c>
      <c r="B148" s="30" t="s">
        <v>114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2">
        <f t="shared" si="2"/>
        <v>0</v>
      </c>
    </row>
    <row r="149" spans="1:11" ht="12" x14ac:dyDescent="0.2">
      <c r="A149" s="29" t="s">
        <v>787</v>
      </c>
      <c r="B149" s="30" t="s">
        <v>115</v>
      </c>
      <c r="C149" s="31">
        <v>0</v>
      </c>
      <c r="D149" s="31">
        <v>0</v>
      </c>
      <c r="E149" s="31">
        <v>0</v>
      </c>
      <c r="F149" s="31">
        <v>206078.91068064148</v>
      </c>
      <c r="G149" s="31">
        <v>0</v>
      </c>
      <c r="H149" s="31">
        <v>0</v>
      </c>
      <c r="I149" s="31">
        <v>0</v>
      </c>
      <c r="J149" s="31">
        <v>-6.8064147490076721E-4</v>
      </c>
      <c r="K149" s="32">
        <f t="shared" si="2"/>
        <v>206078.91</v>
      </c>
    </row>
    <row r="150" spans="1:11" ht="12.75" customHeight="1" x14ac:dyDescent="0.2">
      <c r="A150" s="29" t="s">
        <v>787</v>
      </c>
      <c r="B150" s="30" t="s">
        <v>116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2">
        <f t="shared" si="2"/>
        <v>0</v>
      </c>
    </row>
    <row r="151" spans="1:11" ht="12.75" customHeight="1" x14ac:dyDescent="0.2">
      <c r="A151" s="29" t="s">
        <v>787</v>
      </c>
      <c r="B151" s="30" t="s">
        <v>117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2">
        <f t="shared" si="2"/>
        <v>0</v>
      </c>
    </row>
    <row r="152" spans="1:11" ht="12.75" customHeight="1" x14ac:dyDescent="0.2">
      <c r="A152" s="29" t="s">
        <v>787</v>
      </c>
      <c r="B152" s="30" t="s">
        <v>809</v>
      </c>
      <c r="C152" s="31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2">
        <f t="shared" si="2"/>
        <v>0</v>
      </c>
    </row>
    <row r="153" spans="1:11" ht="12.75" customHeight="1" x14ac:dyDescent="0.2">
      <c r="A153" s="29" t="s">
        <v>787</v>
      </c>
      <c r="B153" s="30" t="s">
        <v>118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2">
        <f t="shared" si="2"/>
        <v>0</v>
      </c>
    </row>
    <row r="154" spans="1:11" ht="12.75" customHeight="1" x14ac:dyDescent="0.2">
      <c r="A154" s="29" t="s">
        <v>787</v>
      </c>
      <c r="B154" s="30" t="s">
        <v>119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2">
        <f t="shared" si="2"/>
        <v>0</v>
      </c>
    </row>
    <row r="155" spans="1:11" ht="12.75" customHeight="1" x14ac:dyDescent="0.2">
      <c r="A155" s="29" t="s">
        <v>787</v>
      </c>
      <c r="B155" s="30" t="s">
        <v>120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2">
        <f t="shared" si="2"/>
        <v>0</v>
      </c>
    </row>
    <row r="156" spans="1:11" ht="12.75" customHeight="1" x14ac:dyDescent="0.2">
      <c r="A156" s="29" t="s">
        <v>787</v>
      </c>
      <c r="B156" s="30" t="s">
        <v>121</v>
      </c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2">
        <f t="shared" si="2"/>
        <v>0</v>
      </c>
    </row>
    <row r="157" spans="1:11" ht="12.75" customHeight="1" x14ac:dyDescent="0.2">
      <c r="A157" s="29" t="s">
        <v>787</v>
      </c>
      <c r="B157" s="30" t="s">
        <v>122</v>
      </c>
      <c r="C157" s="31">
        <v>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2">
        <f t="shared" si="2"/>
        <v>0</v>
      </c>
    </row>
    <row r="158" spans="1:11" ht="12.75" customHeight="1" x14ac:dyDescent="0.2">
      <c r="A158" s="29" t="s">
        <v>787</v>
      </c>
      <c r="B158" s="30" t="s">
        <v>123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2">
        <f t="shared" si="2"/>
        <v>0</v>
      </c>
    </row>
    <row r="159" spans="1:11" ht="12.75" customHeight="1" x14ac:dyDescent="0.2">
      <c r="A159" s="29" t="s">
        <v>787</v>
      </c>
      <c r="B159" s="30" t="s">
        <v>124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2">
        <f t="shared" si="2"/>
        <v>0</v>
      </c>
    </row>
    <row r="160" spans="1:11" ht="12.75" customHeight="1" x14ac:dyDescent="0.2">
      <c r="A160" s="29" t="s">
        <v>787</v>
      </c>
      <c r="B160" s="30" t="s">
        <v>125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2">
        <f t="shared" si="2"/>
        <v>0</v>
      </c>
    </row>
    <row r="161" spans="1:11" ht="12.75" customHeight="1" x14ac:dyDescent="0.2">
      <c r="A161" s="29" t="s">
        <v>787</v>
      </c>
      <c r="B161" s="30" t="s">
        <v>126</v>
      </c>
      <c r="C161" s="31">
        <v>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2">
        <f t="shared" si="2"/>
        <v>0</v>
      </c>
    </row>
    <row r="162" spans="1:11" ht="12.75" customHeight="1" x14ac:dyDescent="0.2">
      <c r="A162" s="29" t="s">
        <v>787</v>
      </c>
      <c r="B162" s="30" t="s">
        <v>127</v>
      </c>
      <c r="C162" s="31">
        <v>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2">
        <f t="shared" si="2"/>
        <v>0</v>
      </c>
    </row>
    <row r="163" spans="1:11" ht="12.75" customHeight="1" x14ac:dyDescent="0.2">
      <c r="A163" s="29" t="s">
        <v>787</v>
      </c>
      <c r="B163" s="30" t="s">
        <v>128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2">
        <f t="shared" si="2"/>
        <v>0</v>
      </c>
    </row>
    <row r="164" spans="1:11" ht="12.75" customHeight="1" x14ac:dyDescent="0.2">
      <c r="A164" s="29" t="s">
        <v>787</v>
      </c>
      <c r="B164" s="30" t="s">
        <v>129</v>
      </c>
      <c r="C164" s="31">
        <v>0</v>
      </c>
      <c r="D164" s="31">
        <v>0</v>
      </c>
      <c r="E164" s="31">
        <v>0</v>
      </c>
      <c r="F164" s="31">
        <v>206078.91068064148</v>
      </c>
      <c r="G164" s="31">
        <v>0</v>
      </c>
      <c r="H164" s="31">
        <v>0</v>
      </c>
      <c r="I164" s="31">
        <v>0</v>
      </c>
      <c r="J164" s="31">
        <v>-6.8064147490076721E-4</v>
      </c>
      <c r="K164" s="32">
        <f t="shared" si="2"/>
        <v>206078.91</v>
      </c>
    </row>
    <row r="165" spans="1:11" ht="12.75" customHeight="1" x14ac:dyDescent="0.2">
      <c r="A165" s="29" t="s">
        <v>787</v>
      </c>
      <c r="B165" s="30" t="s">
        <v>130</v>
      </c>
      <c r="C165" s="31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2">
        <f t="shared" si="2"/>
        <v>0</v>
      </c>
    </row>
    <row r="166" spans="1:11" ht="12.75" customHeight="1" x14ac:dyDescent="0.2">
      <c r="A166" s="29" t="s">
        <v>787</v>
      </c>
      <c r="B166" s="30" t="s">
        <v>131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2">
        <f t="shared" si="2"/>
        <v>0</v>
      </c>
    </row>
    <row r="167" spans="1:11" ht="12.75" customHeight="1" x14ac:dyDescent="0.2">
      <c r="A167" s="29" t="s">
        <v>787</v>
      </c>
      <c r="B167" s="30" t="s">
        <v>132</v>
      </c>
      <c r="C167" s="31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2">
        <f t="shared" si="2"/>
        <v>0</v>
      </c>
    </row>
    <row r="168" spans="1:11" ht="12" x14ac:dyDescent="0.2">
      <c r="A168" s="29" t="s">
        <v>787</v>
      </c>
      <c r="B168" s="30" t="s">
        <v>133</v>
      </c>
      <c r="C168" s="31">
        <v>0</v>
      </c>
      <c r="D168" s="31">
        <v>0</v>
      </c>
      <c r="E168" s="31">
        <v>0</v>
      </c>
      <c r="F168" s="31">
        <v>206078.91068064148</v>
      </c>
      <c r="G168" s="31">
        <v>0</v>
      </c>
      <c r="H168" s="31">
        <v>0</v>
      </c>
      <c r="I168" s="31">
        <v>0</v>
      </c>
      <c r="J168" s="31">
        <v>-6.8064147490076721E-4</v>
      </c>
      <c r="K168" s="32">
        <f t="shared" si="2"/>
        <v>206078.91</v>
      </c>
    </row>
    <row r="169" spans="1:11" ht="12" x14ac:dyDescent="0.2">
      <c r="A169" s="29" t="s">
        <v>787</v>
      </c>
      <c r="B169" s="30" t="s">
        <v>134</v>
      </c>
      <c r="C169" s="31">
        <v>0</v>
      </c>
      <c r="D169" s="31">
        <v>0</v>
      </c>
      <c r="E169" s="31">
        <v>0</v>
      </c>
      <c r="F169" s="31">
        <v>206078.91068064148</v>
      </c>
      <c r="G169" s="31">
        <v>0</v>
      </c>
      <c r="H169" s="31">
        <v>0</v>
      </c>
      <c r="I169" s="31">
        <v>0</v>
      </c>
      <c r="J169" s="31">
        <v>-6.8064147490076721E-4</v>
      </c>
      <c r="K169" s="32">
        <f t="shared" si="2"/>
        <v>206078.91</v>
      </c>
    </row>
    <row r="170" spans="1:11" ht="12.75" customHeight="1" x14ac:dyDescent="0.2">
      <c r="A170" s="29" t="s">
        <v>787</v>
      </c>
      <c r="B170" s="30" t="s">
        <v>135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2">
        <f t="shared" si="2"/>
        <v>0</v>
      </c>
    </row>
    <row r="171" spans="1:11" ht="12.75" customHeight="1" x14ac:dyDescent="0.2">
      <c r="A171" s="29" t="s">
        <v>787</v>
      </c>
      <c r="B171" s="30" t="s">
        <v>810</v>
      </c>
      <c r="C171" s="31">
        <v>0</v>
      </c>
      <c r="D171" s="31">
        <v>0</v>
      </c>
      <c r="E171" s="31">
        <v>0</v>
      </c>
      <c r="F171" s="31">
        <v>206078.91068064148</v>
      </c>
      <c r="G171" s="31">
        <v>0</v>
      </c>
      <c r="H171" s="31">
        <v>0</v>
      </c>
      <c r="I171" s="31">
        <v>0</v>
      </c>
      <c r="J171" s="31">
        <v>-6.8064147490076721E-4</v>
      </c>
      <c r="K171" s="32">
        <f t="shared" si="2"/>
        <v>206078.91</v>
      </c>
    </row>
    <row r="172" spans="1:11" ht="12.75" customHeight="1" x14ac:dyDescent="0.2">
      <c r="A172" s="29" t="s">
        <v>787</v>
      </c>
      <c r="B172" s="30" t="s">
        <v>136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2">
        <f t="shared" si="2"/>
        <v>0</v>
      </c>
    </row>
    <row r="173" spans="1:11" ht="12.75" customHeight="1" x14ac:dyDescent="0.2">
      <c r="A173" s="29" t="s">
        <v>787</v>
      </c>
      <c r="B173" s="30" t="s">
        <v>137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2">
        <f t="shared" si="2"/>
        <v>0</v>
      </c>
    </row>
    <row r="174" spans="1:11" ht="12.75" customHeight="1" x14ac:dyDescent="0.2">
      <c r="A174" s="29" t="s">
        <v>787</v>
      </c>
      <c r="B174" s="30" t="s">
        <v>811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2">
        <f t="shared" si="2"/>
        <v>0</v>
      </c>
    </row>
    <row r="175" spans="1:11" ht="12.75" customHeight="1" x14ac:dyDescent="0.2">
      <c r="A175" s="29" t="s">
        <v>787</v>
      </c>
      <c r="B175" s="30" t="s">
        <v>812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2">
        <f t="shared" si="2"/>
        <v>0</v>
      </c>
    </row>
    <row r="176" spans="1:11" ht="12.75" customHeight="1" x14ac:dyDescent="0.2">
      <c r="A176" s="29" t="s">
        <v>787</v>
      </c>
      <c r="B176" s="30" t="s">
        <v>813</v>
      </c>
      <c r="C176" s="31">
        <v>0</v>
      </c>
      <c r="D176" s="31">
        <v>0</v>
      </c>
      <c r="E176" s="31">
        <v>0</v>
      </c>
      <c r="F176" s="31">
        <v>206078.91068064148</v>
      </c>
      <c r="G176" s="31">
        <v>0</v>
      </c>
      <c r="H176" s="31">
        <v>0</v>
      </c>
      <c r="I176" s="31">
        <v>0</v>
      </c>
      <c r="J176" s="31">
        <v>-6.8064147490076721E-4</v>
      </c>
      <c r="K176" s="32">
        <f t="shared" si="2"/>
        <v>206078.91</v>
      </c>
    </row>
    <row r="177" spans="1:11" ht="12.75" customHeight="1" x14ac:dyDescent="0.2">
      <c r="A177" s="29" t="s">
        <v>787</v>
      </c>
      <c r="B177" s="30" t="s">
        <v>138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2">
        <f t="shared" si="2"/>
        <v>0</v>
      </c>
    </row>
    <row r="178" spans="1:11" ht="12.75" customHeight="1" x14ac:dyDescent="0.2">
      <c r="A178" s="29" t="s">
        <v>787</v>
      </c>
      <c r="B178" s="30" t="s">
        <v>139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2">
        <f t="shared" si="2"/>
        <v>0</v>
      </c>
    </row>
    <row r="179" spans="1:11" ht="12.75" customHeight="1" x14ac:dyDescent="0.2">
      <c r="A179" s="29" t="s">
        <v>787</v>
      </c>
      <c r="B179" s="30" t="s">
        <v>814</v>
      </c>
      <c r="C179" s="31">
        <v>0</v>
      </c>
      <c r="D179" s="31">
        <v>0</v>
      </c>
      <c r="E179" s="31">
        <v>0</v>
      </c>
      <c r="F179" s="31">
        <v>206078.91068064148</v>
      </c>
      <c r="G179" s="31">
        <v>0</v>
      </c>
      <c r="H179" s="31">
        <v>0</v>
      </c>
      <c r="I179" s="31">
        <v>0</v>
      </c>
      <c r="J179" s="31">
        <v>-6.8064147490076721E-4</v>
      </c>
      <c r="K179" s="32">
        <f t="shared" si="2"/>
        <v>206078.91</v>
      </c>
    </row>
    <row r="180" spans="1:11" ht="12.75" customHeight="1" x14ac:dyDescent="0.2">
      <c r="A180" s="29" t="s">
        <v>787</v>
      </c>
      <c r="B180" s="30" t="s">
        <v>140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2">
        <f t="shared" si="2"/>
        <v>0</v>
      </c>
    </row>
    <row r="181" spans="1:11" ht="12.75" customHeight="1" x14ac:dyDescent="0.2">
      <c r="A181" s="29" t="s">
        <v>787</v>
      </c>
      <c r="B181" s="30" t="s">
        <v>815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2">
        <f t="shared" si="2"/>
        <v>0</v>
      </c>
    </row>
    <row r="182" spans="1:11" ht="12.75" customHeight="1" x14ac:dyDescent="0.2">
      <c r="A182" s="29" t="s">
        <v>787</v>
      </c>
      <c r="B182" s="30" t="s">
        <v>141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2">
        <f t="shared" si="2"/>
        <v>0</v>
      </c>
    </row>
    <row r="183" spans="1:11" ht="12.75" customHeight="1" x14ac:dyDescent="0.2">
      <c r="A183" s="29" t="s">
        <v>787</v>
      </c>
      <c r="B183" s="30" t="s">
        <v>142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2">
        <f t="shared" si="2"/>
        <v>0</v>
      </c>
    </row>
    <row r="184" spans="1:11" ht="12.75" customHeight="1" x14ac:dyDescent="0.2">
      <c r="A184" s="29" t="s">
        <v>787</v>
      </c>
      <c r="B184" s="30" t="s">
        <v>816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2">
        <f t="shared" si="2"/>
        <v>0</v>
      </c>
    </row>
    <row r="185" spans="1:11" ht="12.75" customHeight="1" x14ac:dyDescent="0.2">
      <c r="A185" s="29" t="s">
        <v>787</v>
      </c>
      <c r="B185" s="30" t="s">
        <v>817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2">
        <f t="shared" si="2"/>
        <v>0</v>
      </c>
    </row>
    <row r="186" spans="1:11" ht="12.75" customHeight="1" x14ac:dyDescent="0.2">
      <c r="A186" s="29" t="s">
        <v>787</v>
      </c>
      <c r="B186" s="30" t="s">
        <v>143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2">
        <f t="shared" si="2"/>
        <v>0</v>
      </c>
    </row>
    <row r="187" spans="1:11" ht="12.75" customHeight="1" x14ac:dyDescent="0.2">
      <c r="A187" s="29" t="s">
        <v>787</v>
      </c>
      <c r="B187" s="30" t="s">
        <v>818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2">
        <f t="shared" si="2"/>
        <v>0</v>
      </c>
    </row>
    <row r="188" spans="1:11" ht="12.75" customHeight="1" x14ac:dyDescent="0.2">
      <c r="A188" s="29" t="s">
        <v>787</v>
      </c>
      <c r="B188" s="30" t="s">
        <v>819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2">
        <f t="shared" si="2"/>
        <v>0</v>
      </c>
    </row>
    <row r="189" spans="1:11" ht="12.75" customHeight="1" x14ac:dyDescent="0.2">
      <c r="A189" s="29" t="s">
        <v>787</v>
      </c>
      <c r="B189" s="30" t="s">
        <v>820</v>
      </c>
      <c r="C189" s="31">
        <v>0</v>
      </c>
      <c r="D189" s="31">
        <v>0</v>
      </c>
      <c r="E189" s="31">
        <v>0</v>
      </c>
      <c r="F189" s="31">
        <v>206078.91068064148</v>
      </c>
      <c r="G189" s="31">
        <v>0</v>
      </c>
      <c r="H189" s="31">
        <v>0</v>
      </c>
      <c r="I189" s="31">
        <v>0</v>
      </c>
      <c r="J189" s="31">
        <v>-6.8064147490076721E-4</v>
      </c>
      <c r="K189" s="32">
        <f t="shared" si="2"/>
        <v>206078.91</v>
      </c>
    </row>
    <row r="190" spans="1:11" ht="12.75" customHeight="1" x14ac:dyDescent="0.2">
      <c r="A190" s="29" t="s">
        <v>787</v>
      </c>
      <c r="B190" s="30" t="s">
        <v>144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2">
        <f t="shared" si="2"/>
        <v>0</v>
      </c>
    </row>
    <row r="191" spans="1:11" ht="12.75" customHeight="1" x14ac:dyDescent="0.2">
      <c r="A191" s="29" t="s">
        <v>787</v>
      </c>
      <c r="B191" s="30" t="s">
        <v>821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2">
        <f t="shared" si="2"/>
        <v>0</v>
      </c>
    </row>
    <row r="192" spans="1:11" ht="12.75" customHeight="1" x14ac:dyDescent="0.2">
      <c r="A192" s="29" t="s">
        <v>787</v>
      </c>
      <c r="B192" s="30" t="s">
        <v>822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2">
        <f t="shared" si="2"/>
        <v>0</v>
      </c>
    </row>
    <row r="193" spans="1:11" ht="12.75" customHeight="1" x14ac:dyDescent="0.2">
      <c r="A193" s="29" t="s">
        <v>787</v>
      </c>
      <c r="B193" s="30" t="s">
        <v>823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2">
        <f t="shared" si="2"/>
        <v>0</v>
      </c>
    </row>
    <row r="194" spans="1:11" ht="12.75" customHeight="1" x14ac:dyDescent="0.2">
      <c r="A194" s="29" t="s">
        <v>787</v>
      </c>
      <c r="B194" s="30" t="s">
        <v>145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2">
        <f t="shared" si="2"/>
        <v>0</v>
      </c>
    </row>
    <row r="195" spans="1:11" ht="12.75" customHeight="1" x14ac:dyDescent="0.2">
      <c r="A195" s="29" t="s">
        <v>787</v>
      </c>
      <c r="B195" s="30" t="s">
        <v>146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2">
        <f t="shared" si="2"/>
        <v>0</v>
      </c>
    </row>
    <row r="196" spans="1:11" ht="12.75" customHeight="1" x14ac:dyDescent="0.2">
      <c r="A196" s="29" t="s">
        <v>787</v>
      </c>
      <c r="B196" s="30" t="s">
        <v>824</v>
      </c>
      <c r="C196" s="31">
        <v>0</v>
      </c>
      <c r="D196" s="31">
        <v>0</v>
      </c>
      <c r="E196" s="31">
        <v>0</v>
      </c>
      <c r="F196" s="31">
        <v>206078.91068064148</v>
      </c>
      <c r="G196" s="31">
        <v>0</v>
      </c>
      <c r="H196" s="31">
        <v>0</v>
      </c>
      <c r="I196" s="31">
        <v>0</v>
      </c>
      <c r="J196" s="31">
        <v>-6.8064147490076721E-4</v>
      </c>
      <c r="K196" s="32">
        <f t="shared" si="2"/>
        <v>206078.91</v>
      </c>
    </row>
    <row r="197" spans="1:11" ht="12.75" customHeight="1" x14ac:dyDescent="0.2">
      <c r="A197" s="29" t="s">
        <v>787</v>
      </c>
      <c r="B197" s="30" t="s">
        <v>147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2">
        <f t="shared" si="2"/>
        <v>0</v>
      </c>
    </row>
    <row r="198" spans="1:11" ht="12.75" customHeight="1" x14ac:dyDescent="0.2">
      <c r="A198" s="29" t="s">
        <v>787</v>
      </c>
      <c r="B198" s="30" t="s">
        <v>148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2">
        <f t="shared" si="2"/>
        <v>0</v>
      </c>
    </row>
    <row r="199" spans="1:11" ht="12.75" customHeight="1" x14ac:dyDescent="0.2">
      <c r="A199" s="29" t="s">
        <v>787</v>
      </c>
      <c r="B199" s="30" t="s">
        <v>149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2">
        <f t="shared" si="2"/>
        <v>0</v>
      </c>
    </row>
    <row r="200" spans="1:11" ht="12.75" customHeight="1" x14ac:dyDescent="0.2">
      <c r="A200" s="29" t="s">
        <v>787</v>
      </c>
      <c r="B200" s="30" t="s">
        <v>825</v>
      </c>
      <c r="C200" s="31">
        <v>0</v>
      </c>
      <c r="D200" s="31">
        <v>0</v>
      </c>
      <c r="E200" s="31">
        <v>0</v>
      </c>
      <c r="F200" s="31">
        <v>206078.91068064148</v>
      </c>
      <c r="G200" s="31">
        <v>0</v>
      </c>
      <c r="H200" s="31">
        <v>0</v>
      </c>
      <c r="I200" s="31">
        <v>0</v>
      </c>
      <c r="J200" s="31">
        <v>-6.8064147490076721E-4</v>
      </c>
      <c r="K200" s="32">
        <f t="shared" ref="K200:K263" si="3">SUM(C200:J200)</f>
        <v>206078.91</v>
      </c>
    </row>
    <row r="201" spans="1:11" ht="12.75" customHeight="1" x14ac:dyDescent="0.2">
      <c r="A201" s="29" t="s">
        <v>787</v>
      </c>
      <c r="B201" s="30" t="s">
        <v>150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2">
        <f t="shared" si="3"/>
        <v>0</v>
      </c>
    </row>
    <row r="202" spans="1:11" ht="12.75" customHeight="1" x14ac:dyDescent="0.2">
      <c r="A202" s="29" t="s">
        <v>787</v>
      </c>
      <c r="B202" s="30" t="s">
        <v>826</v>
      </c>
      <c r="C202" s="31">
        <v>0</v>
      </c>
      <c r="D202" s="31">
        <v>0</v>
      </c>
      <c r="E202" s="31">
        <v>0</v>
      </c>
      <c r="F202" s="31">
        <v>206078.91068064148</v>
      </c>
      <c r="G202" s="31">
        <v>0</v>
      </c>
      <c r="H202" s="31">
        <v>0</v>
      </c>
      <c r="I202" s="31">
        <v>0</v>
      </c>
      <c r="J202" s="31">
        <v>-6.8064147490076721E-4</v>
      </c>
      <c r="K202" s="32">
        <f t="shared" si="3"/>
        <v>206078.91</v>
      </c>
    </row>
    <row r="203" spans="1:11" ht="12.75" customHeight="1" x14ac:dyDescent="0.2">
      <c r="A203" s="29" t="s">
        <v>787</v>
      </c>
      <c r="B203" s="30" t="s">
        <v>827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2">
        <f t="shared" si="3"/>
        <v>0</v>
      </c>
    </row>
    <row r="204" spans="1:11" ht="12.75" customHeight="1" x14ac:dyDescent="0.2">
      <c r="A204" s="29" t="s">
        <v>787</v>
      </c>
      <c r="B204" s="30" t="s">
        <v>151</v>
      </c>
      <c r="C204" s="31">
        <v>0</v>
      </c>
      <c r="D204" s="31">
        <v>0</v>
      </c>
      <c r="E204" s="31">
        <v>0</v>
      </c>
      <c r="F204" s="31">
        <v>206078.91068064148</v>
      </c>
      <c r="G204" s="31">
        <v>0</v>
      </c>
      <c r="H204" s="31">
        <v>0</v>
      </c>
      <c r="I204" s="31">
        <v>0</v>
      </c>
      <c r="J204" s="31">
        <v>-6.8064147490076721E-4</v>
      </c>
      <c r="K204" s="32">
        <f t="shared" si="3"/>
        <v>206078.91</v>
      </c>
    </row>
    <row r="205" spans="1:11" ht="12.75" customHeight="1" x14ac:dyDescent="0.2">
      <c r="A205" s="29" t="s">
        <v>787</v>
      </c>
      <c r="B205" s="30" t="s">
        <v>828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2">
        <f t="shared" si="3"/>
        <v>0</v>
      </c>
    </row>
    <row r="206" spans="1:11" ht="12.75" customHeight="1" x14ac:dyDescent="0.2">
      <c r="A206" s="29" t="s">
        <v>787</v>
      </c>
      <c r="B206" s="30" t="s">
        <v>829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2">
        <f t="shared" si="3"/>
        <v>0</v>
      </c>
    </row>
    <row r="207" spans="1:11" ht="12.75" customHeight="1" x14ac:dyDescent="0.2">
      <c r="A207" s="29" t="s">
        <v>787</v>
      </c>
      <c r="B207" s="30" t="s">
        <v>830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2">
        <f t="shared" si="3"/>
        <v>0</v>
      </c>
    </row>
    <row r="208" spans="1:11" ht="12.75" customHeight="1" x14ac:dyDescent="0.2">
      <c r="A208" s="29" t="s">
        <v>787</v>
      </c>
      <c r="B208" s="30" t="s">
        <v>831</v>
      </c>
      <c r="C208" s="31">
        <v>0</v>
      </c>
      <c r="D208" s="31">
        <v>0</v>
      </c>
      <c r="E208" s="31">
        <v>0</v>
      </c>
      <c r="F208" s="31">
        <v>206078.91068064148</v>
      </c>
      <c r="G208" s="31">
        <v>0</v>
      </c>
      <c r="H208" s="31">
        <v>0</v>
      </c>
      <c r="I208" s="31">
        <v>0</v>
      </c>
      <c r="J208" s="31">
        <v>-6.8064147490076721E-4</v>
      </c>
      <c r="K208" s="32">
        <f t="shared" si="3"/>
        <v>206078.91</v>
      </c>
    </row>
    <row r="209" spans="1:11" ht="12.75" customHeight="1" x14ac:dyDescent="0.2">
      <c r="A209" s="29" t="s">
        <v>787</v>
      </c>
      <c r="B209" s="30" t="s">
        <v>832</v>
      </c>
      <c r="C209" s="31">
        <v>0</v>
      </c>
      <c r="D209" s="31">
        <v>0</v>
      </c>
      <c r="E209" s="31">
        <v>0</v>
      </c>
      <c r="F209" s="31">
        <v>206078.91068064148</v>
      </c>
      <c r="G209" s="31">
        <v>0</v>
      </c>
      <c r="H209" s="31">
        <v>0</v>
      </c>
      <c r="I209" s="31">
        <v>0</v>
      </c>
      <c r="J209" s="31">
        <v>-6.8064147490076721E-4</v>
      </c>
      <c r="K209" s="32">
        <f t="shared" si="3"/>
        <v>206078.91</v>
      </c>
    </row>
    <row r="210" spans="1:11" ht="12.75" customHeight="1" x14ac:dyDescent="0.2">
      <c r="A210" s="29" t="s">
        <v>787</v>
      </c>
      <c r="B210" s="30" t="s">
        <v>833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2">
        <f t="shared" si="3"/>
        <v>0</v>
      </c>
    </row>
    <row r="211" spans="1:11" ht="12.75" customHeight="1" x14ac:dyDescent="0.2">
      <c r="A211" s="29" t="s">
        <v>787</v>
      </c>
      <c r="B211" s="30" t="s">
        <v>152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2">
        <f t="shared" si="3"/>
        <v>0</v>
      </c>
    </row>
    <row r="212" spans="1:11" ht="12" x14ac:dyDescent="0.2">
      <c r="A212" s="29" t="s">
        <v>787</v>
      </c>
      <c r="B212" s="30" t="s">
        <v>153</v>
      </c>
      <c r="C212" s="31">
        <v>0</v>
      </c>
      <c r="D212" s="31">
        <v>0</v>
      </c>
      <c r="E212" s="31">
        <v>0</v>
      </c>
      <c r="F212" s="31">
        <v>206078.91068064148</v>
      </c>
      <c r="G212" s="31">
        <v>0</v>
      </c>
      <c r="H212" s="31">
        <v>0</v>
      </c>
      <c r="I212" s="31">
        <v>0</v>
      </c>
      <c r="J212" s="31">
        <v>-6.8064147490076721E-4</v>
      </c>
      <c r="K212" s="32">
        <f t="shared" si="3"/>
        <v>206078.91</v>
      </c>
    </row>
    <row r="213" spans="1:11" ht="12.75" customHeight="1" x14ac:dyDescent="0.2">
      <c r="A213" s="29" t="s">
        <v>787</v>
      </c>
      <c r="B213" s="30" t="s">
        <v>834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2">
        <f t="shared" si="3"/>
        <v>0</v>
      </c>
    </row>
    <row r="214" spans="1:11" s="11" customFormat="1" ht="12.75" customHeight="1" x14ac:dyDescent="0.2">
      <c r="A214" s="33" t="s">
        <v>787</v>
      </c>
      <c r="B214" s="30" t="s">
        <v>154</v>
      </c>
      <c r="C214" s="31">
        <v>0</v>
      </c>
      <c r="D214" s="31">
        <v>0</v>
      </c>
      <c r="E214" s="31">
        <v>0</v>
      </c>
      <c r="F214" s="31">
        <v>206078.91068064148</v>
      </c>
      <c r="G214" s="31">
        <v>0</v>
      </c>
      <c r="H214" s="31">
        <v>2.3133037029765546E-4</v>
      </c>
      <c r="I214" s="31">
        <v>149728.383071719</v>
      </c>
      <c r="J214" s="34">
        <v>-3.983690869063139E-3</v>
      </c>
      <c r="K214" s="35">
        <f t="shared" si="3"/>
        <v>355807.29</v>
      </c>
    </row>
    <row r="215" spans="1:11" ht="12.75" customHeight="1" x14ac:dyDescent="0.2">
      <c r="A215" s="29" t="s">
        <v>787</v>
      </c>
      <c r="B215" s="30" t="s">
        <v>835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2">
        <f t="shared" si="3"/>
        <v>0</v>
      </c>
    </row>
    <row r="216" spans="1:11" ht="12.75" customHeight="1" x14ac:dyDescent="0.2">
      <c r="A216" s="29" t="s">
        <v>787</v>
      </c>
      <c r="B216" s="30" t="s">
        <v>836</v>
      </c>
      <c r="C216" s="31">
        <v>0</v>
      </c>
      <c r="D216" s="31">
        <v>0</v>
      </c>
      <c r="E216" s="31">
        <v>0</v>
      </c>
      <c r="F216" s="31">
        <v>206078.91068064148</v>
      </c>
      <c r="G216" s="31">
        <v>0</v>
      </c>
      <c r="H216" s="31">
        <v>0</v>
      </c>
      <c r="I216" s="31">
        <v>0</v>
      </c>
      <c r="J216" s="31">
        <v>-6.8064147490076721E-4</v>
      </c>
      <c r="K216" s="32">
        <f t="shared" si="3"/>
        <v>206078.91</v>
      </c>
    </row>
    <row r="217" spans="1:11" ht="12.75" customHeight="1" x14ac:dyDescent="0.2">
      <c r="A217" s="29" t="s">
        <v>787</v>
      </c>
      <c r="B217" s="30" t="s">
        <v>155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2">
        <f t="shared" si="3"/>
        <v>0</v>
      </c>
    </row>
    <row r="218" spans="1:11" ht="12.75" customHeight="1" x14ac:dyDescent="0.2">
      <c r="A218" s="29" t="s">
        <v>787</v>
      </c>
      <c r="B218" s="30" t="s">
        <v>156</v>
      </c>
      <c r="C218" s="31">
        <v>0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2">
        <f t="shared" si="3"/>
        <v>0</v>
      </c>
    </row>
    <row r="219" spans="1:11" ht="12.75" customHeight="1" x14ac:dyDescent="0.2">
      <c r="A219" s="29" t="s">
        <v>787</v>
      </c>
      <c r="B219" s="30" t="s">
        <v>837</v>
      </c>
      <c r="C219" s="31">
        <v>0</v>
      </c>
      <c r="D219" s="31">
        <v>0</v>
      </c>
      <c r="E219" s="31">
        <v>0</v>
      </c>
      <c r="F219" s="31">
        <v>206078.91068064148</v>
      </c>
      <c r="G219" s="31">
        <v>0</v>
      </c>
      <c r="H219" s="31">
        <v>0</v>
      </c>
      <c r="I219" s="31">
        <v>0</v>
      </c>
      <c r="J219" s="31">
        <v>-6.8064147490076721E-4</v>
      </c>
      <c r="K219" s="32">
        <f t="shared" si="3"/>
        <v>206078.91</v>
      </c>
    </row>
    <row r="220" spans="1:11" ht="12.75" customHeight="1" x14ac:dyDescent="0.2">
      <c r="A220" s="29" t="s">
        <v>787</v>
      </c>
      <c r="B220" s="30" t="s">
        <v>157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2">
        <f t="shared" si="3"/>
        <v>0</v>
      </c>
    </row>
    <row r="221" spans="1:11" ht="12.75" customHeight="1" x14ac:dyDescent="0.2">
      <c r="A221" s="29" t="s">
        <v>787</v>
      </c>
      <c r="B221" s="30" t="s">
        <v>158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2">
        <f t="shared" si="3"/>
        <v>0</v>
      </c>
    </row>
    <row r="222" spans="1:11" ht="12.75" customHeight="1" x14ac:dyDescent="0.2">
      <c r="A222" s="29" t="s">
        <v>787</v>
      </c>
      <c r="B222" s="30" t="s">
        <v>159</v>
      </c>
      <c r="C222" s="31">
        <v>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2">
        <f t="shared" si="3"/>
        <v>0</v>
      </c>
    </row>
    <row r="223" spans="1:11" ht="12.75" customHeight="1" x14ac:dyDescent="0.2">
      <c r="A223" s="29" t="s">
        <v>787</v>
      </c>
      <c r="B223" s="30" t="s">
        <v>160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2">
        <f t="shared" si="3"/>
        <v>0</v>
      </c>
    </row>
    <row r="224" spans="1:11" ht="12.75" customHeight="1" x14ac:dyDescent="0.2">
      <c r="A224" s="29" t="s">
        <v>787</v>
      </c>
      <c r="B224" s="30" t="s">
        <v>161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2">
        <f t="shared" si="3"/>
        <v>0</v>
      </c>
    </row>
    <row r="225" spans="1:11" ht="12.75" customHeight="1" x14ac:dyDescent="0.2">
      <c r="A225" s="29" t="s">
        <v>787</v>
      </c>
      <c r="B225" s="30" t="s">
        <v>838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2">
        <f t="shared" si="3"/>
        <v>0</v>
      </c>
    </row>
    <row r="226" spans="1:11" ht="12.75" customHeight="1" x14ac:dyDescent="0.2">
      <c r="A226" s="29" t="s">
        <v>787</v>
      </c>
      <c r="B226" s="30" t="s">
        <v>839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2">
        <f t="shared" si="3"/>
        <v>0</v>
      </c>
    </row>
    <row r="227" spans="1:11" ht="12.75" customHeight="1" x14ac:dyDescent="0.2">
      <c r="A227" s="29" t="s">
        <v>787</v>
      </c>
      <c r="B227" s="30" t="s">
        <v>162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2">
        <f t="shared" si="3"/>
        <v>0</v>
      </c>
    </row>
    <row r="228" spans="1:11" ht="12.75" customHeight="1" x14ac:dyDescent="0.2">
      <c r="A228" s="29" t="s">
        <v>787</v>
      </c>
      <c r="B228" s="30" t="s">
        <v>163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2">
        <f t="shared" si="3"/>
        <v>0</v>
      </c>
    </row>
    <row r="229" spans="1:11" ht="12.75" customHeight="1" x14ac:dyDescent="0.2">
      <c r="A229" s="29" t="s">
        <v>787</v>
      </c>
      <c r="B229" s="30" t="s">
        <v>164</v>
      </c>
      <c r="C229" s="31">
        <v>0</v>
      </c>
      <c r="D229" s="31">
        <v>0</v>
      </c>
      <c r="E229" s="31">
        <v>0</v>
      </c>
      <c r="F229" s="31">
        <v>206078.91068064148</v>
      </c>
      <c r="G229" s="31">
        <v>0</v>
      </c>
      <c r="H229" s="31">
        <v>0</v>
      </c>
      <c r="I229" s="31">
        <v>0</v>
      </c>
      <c r="J229" s="31">
        <v>-6.8064147490076721E-4</v>
      </c>
      <c r="K229" s="32">
        <f t="shared" si="3"/>
        <v>206078.91</v>
      </c>
    </row>
    <row r="230" spans="1:11" ht="12.75" customHeight="1" x14ac:dyDescent="0.2">
      <c r="A230" s="29" t="s">
        <v>787</v>
      </c>
      <c r="B230" s="30" t="s">
        <v>165</v>
      </c>
      <c r="C230" s="31">
        <v>0</v>
      </c>
      <c r="D230" s="31">
        <v>0</v>
      </c>
      <c r="E230" s="31">
        <v>0</v>
      </c>
      <c r="F230" s="31">
        <v>206078.91068064148</v>
      </c>
      <c r="G230" s="31">
        <v>0</v>
      </c>
      <c r="H230" s="31">
        <v>0</v>
      </c>
      <c r="I230" s="31">
        <v>0</v>
      </c>
      <c r="J230" s="31">
        <v>-6.8064147490076721E-4</v>
      </c>
      <c r="K230" s="32">
        <f t="shared" si="3"/>
        <v>206078.91</v>
      </c>
    </row>
    <row r="231" spans="1:11" ht="12.75" customHeight="1" x14ac:dyDescent="0.2">
      <c r="A231" s="29" t="s">
        <v>787</v>
      </c>
      <c r="B231" s="30" t="s">
        <v>166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2">
        <f t="shared" si="3"/>
        <v>0</v>
      </c>
    </row>
    <row r="232" spans="1:11" ht="12.75" customHeight="1" x14ac:dyDescent="0.2">
      <c r="A232" s="29" t="s">
        <v>787</v>
      </c>
      <c r="B232" s="30" t="s">
        <v>167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2">
        <f t="shared" si="3"/>
        <v>0</v>
      </c>
    </row>
    <row r="233" spans="1:11" ht="12.75" customHeight="1" x14ac:dyDescent="0.2">
      <c r="A233" s="29" t="s">
        <v>787</v>
      </c>
      <c r="B233" s="30" t="s">
        <v>168</v>
      </c>
      <c r="C233" s="31">
        <v>0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2">
        <f t="shared" si="3"/>
        <v>0</v>
      </c>
    </row>
    <row r="234" spans="1:11" ht="12.75" customHeight="1" x14ac:dyDescent="0.2">
      <c r="A234" s="29" t="s">
        <v>787</v>
      </c>
      <c r="B234" s="30" t="s">
        <v>169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2">
        <f t="shared" si="3"/>
        <v>0</v>
      </c>
    </row>
    <row r="235" spans="1:11" ht="12.75" customHeight="1" x14ac:dyDescent="0.2">
      <c r="A235" s="29" t="s">
        <v>787</v>
      </c>
      <c r="B235" s="30" t="s">
        <v>840</v>
      </c>
      <c r="C235" s="31">
        <v>0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2">
        <f t="shared" si="3"/>
        <v>0</v>
      </c>
    </row>
    <row r="236" spans="1:11" ht="12.75" customHeight="1" x14ac:dyDescent="0.2">
      <c r="A236" s="29" t="s">
        <v>787</v>
      </c>
      <c r="B236" s="30" t="s">
        <v>841</v>
      </c>
      <c r="C236" s="31">
        <v>0</v>
      </c>
      <c r="D236" s="31">
        <v>0</v>
      </c>
      <c r="E236" s="31">
        <v>0</v>
      </c>
      <c r="F236" s="31">
        <v>221534.82898168211</v>
      </c>
      <c r="G236" s="31">
        <v>0</v>
      </c>
      <c r="H236" s="31">
        <v>0</v>
      </c>
      <c r="I236" s="31">
        <v>0</v>
      </c>
      <c r="J236" s="31">
        <v>-8.9816820982377976E-3</v>
      </c>
      <c r="K236" s="32">
        <f t="shared" si="3"/>
        <v>221534.82</v>
      </c>
    </row>
    <row r="237" spans="1:11" ht="12.75" customHeight="1" x14ac:dyDescent="0.2">
      <c r="A237" s="29" t="s">
        <v>787</v>
      </c>
      <c r="B237" s="30" t="s">
        <v>170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2">
        <f t="shared" si="3"/>
        <v>0</v>
      </c>
    </row>
    <row r="238" spans="1:11" ht="12.75" customHeight="1" x14ac:dyDescent="0.2">
      <c r="A238" s="29" t="s">
        <v>787</v>
      </c>
      <c r="B238" s="30" t="s">
        <v>171</v>
      </c>
      <c r="C238" s="31">
        <v>0</v>
      </c>
      <c r="D238" s="31">
        <v>0</v>
      </c>
      <c r="E238" s="31">
        <v>0</v>
      </c>
      <c r="F238" s="31">
        <v>206078.91068064148</v>
      </c>
      <c r="G238" s="31">
        <v>0</v>
      </c>
      <c r="H238" s="31">
        <v>0</v>
      </c>
      <c r="I238" s="31">
        <v>0</v>
      </c>
      <c r="J238" s="31">
        <v>-6.8064147490076721E-4</v>
      </c>
      <c r="K238" s="32">
        <f t="shared" si="3"/>
        <v>206078.91</v>
      </c>
    </row>
    <row r="239" spans="1:11" ht="12.75" customHeight="1" x14ac:dyDescent="0.2">
      <c r="A239" s="29" t="s">
        <v>787</v>
      </c>
      <c r="B239" s="30" t="s">
        <v>842</v>
      </c>
      <c r="C239" s="31">
        <v>0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2">
        <f t="shared" si="3"/>
        <v>0</v>
      </c>
    </row>
    <row r="240" spans="1:11" ht="12.75" customHeight="1" x14ac:dyDescent="0.2">
      <c r="A240" s="29" t="s">
        <v>787</v>
      </c>
      <c r="B240" s="30" t="s">
        <v>172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2">
        <f t="shared" si="3"/>
        <v>0</v>
      </c>
    </row>
    <row r="241" spans="1:11" ht="12.75" customHeight="1" x14ac:dyDescent="0.2">
      <c r="A241" s="29" t="s">
        <v>787</v>
      </c>
      <c r="B241" s="30" t="s">
        <v>173</v>
      </c>
      <c r="C241" s="31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2">
        <f t="shared" si="3"/>
        <v>0</v>
      </c>
    </row>
    <row r="242" spans="1:11" ht="12.75" customHeight="1" x14ac:dyDescent="0.2">
      <c r="A242" s="29" t="s">
        <v>787</v>
      </c>
      <c r="B242" s="30" t="s">
        <v>174</v>
      </c>
      <c r="C242" s="31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2">
        <f t="shared" si="3"/>
        <v>0</v>
      </c>
    </row>
    <row r="243" spans="1:11" ht="12.75" customHeight="1" x14ac:dyDescent="0.2">
      <c r="A243" s="29" t="s">
        <v>787</v>
      </c>
      <c r="B243" s="30" t="s">
        <v>175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2">
        <f t="shared" si="3"/>
        <v>0</v>
      </c>
    </row>
    <row r="244" spans="1:11" ht="12.75" customHeight="1" x14ac:dyDescent="0.2">
      <c r="A244" s="29" t="s">
        <v>787</v>
      </c>
      <c r="B244" s="30" t="s">
        <v>176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2">
        <f t="shared" si="3"/>
        <v>0</v>
      </c>
    </row>
    <row r="245" spans="1:11" ht="12.75" customHeight="1" x14ac:dyDescent="0.2">
      <c r="A245" s="29" t="s">
        <v>787</v>
      </c>
      <c r="B245" s="30" t="s">
        <v>177</v>
      </c>
      <c r="C245" s="31">
        <v>0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2">
        <f t="shared" si="3"/>
        <v>0</v>
      </c>
    </row>
    <row r="246" spans="1:11" ht="12" x14ac:dyDescent="0.2">
      <c r="A246" s="29" t="s">
        <v>787</v>
      </c>
      <c r="B246" s="30" t="s">
        <v>178</v>
      </c>
      <c r="C246" s="31">
        <v>0</v>
      </c>
      <c r="D246" s="31">
        <v>0</v>
      </c>
      <c r="E246" s="31">
        <v>0</v>
      </c>
      <c r="F246" s="31">
        <v>206078.91068064148</v>
      </c>
      <c r="G246" s="31">
        <v>0</v>
      </c>
      <c r="H246" s="31">
        <v>698732.45541423047</v>
      </c>
      <c r="I246" s="31">
        <v>0</v>
      </c>
      <c r="J246" s="31">
        <v>-6.0948719037696719E-3</v>
      </c>
      <c r="K246" s="32">
        <f t="shared" si="3"/>
        <v>904811.36</v>
      </c>
    </row>
    <row r="247" spans="1:11" ht="12.75" customHeight="1" x14ac:dyDescent="0.2">
      <c r="A247" s="29" t="s">
        <v>787</v>
      </c>
      <c r="B247" s="30" t="s">
        <v>179</v>
      </c>
      <c r="C247" s="31">
        <v>0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2">
        <f t="shared" si="3"/>
        <v>0</v>
      </c>
    </row>
    <row r="248" spans="1:11" ht="12.75" customHeight="1" x14ac:dyDescent="0.2">
      <c r="A248" s="29" t="s">
        <v>787</v>
      </c>
      <c r="B248" s="30" t="s">
        <v>180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2">
        <f t="shared" si="3"/>
        <v>0</v>
      </c>
    </row>
    <row r="249" spans="1:11" ht="12.75" customHeight="1" x14ac:dyDescent="0.2">
      <c r="A249" s="29" t="s">
        <v>787</v>
      </c>
      <c r="B249" s="30" t="s">
        <v>181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2">
        <f t="shared" si="3"/>
        <v>0</v>
      </c>
    </row>
    <row r="250" spans="1:11" ht="12.75" customHeight="1" x14ac:dyDescent="0.2">
      <c r="A250" s="29" t="s">
        <v>787</v>
      </c>
      <c r="B250" s="30" t="s">
        <v>182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2">
        <f t="shared" si="3"/>
        <v>0</v>
      </c>
    </row>
    <row r="251" spans="1:11" ht="12.75" customHeight="1" x14ac:dyDescent="0.2">
      <c r="A251" s="29" t="s">
        <v>787</v>
      </c>
      <c r="B251" s="30" t="s">
        <v>183</v>
      </c>
      <c r="C251" s="31">
        <v>0</v>
      </c>
      <c r="D251" s="31">
        <v>0</v>
      </c>
      <c r="E251" s="31">
        <v>0</v>
      </c>
      <c r="F251" s="31">
        <v>206078.91068064148</v>
      </c>
      <c r="G251" s="31">
        <v>0</v>
      </c>
      <c r="H251" s="31">
        <v>0</v>
      </c>
      <c r="I251" s="31">
        <v>0</v>
      </c>
      <c r="J251" s="31">
        <v>-6.8064147490076721E-4</v>
      </c>
      <c r="K251" s="32">
        <f t="shared" si="3"/>
        <v>206078.91</v>
      </c>
    </row>
    <row r="252" spans="1:11" ht="12.75" customHeight="1" x14ac:dyDescent="0.2">
      <c r="A252" s="29" t="s">
        <v>787</v>
      </c>
      <c r="B252" s="30" t="s">
        <v>843</v>
      </c>
      <c r="C252" s="31">
        <v>0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2">
        <f t="shared" si="3"/>
        <v>0</v>
      </c>
    </row>
    <row r="253" spans="1:11" ht="12.75" customHeight="1" x14ac:dyDescent="0.2">
      <c r="A253" s="29" t="s">
        <v>787</v>
      </c>
      <c r="B253" s="30" t="s">
        <v>184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2">
        <f t="shared" si="3"/>
        <v>0</v>
      </c>
    </row>
    <row r="254" spans="1:11" ht="12.75" customHeight="1" x14ac:dyDescent="0.2">
      <c r="A254" s="29" t="s">
        <v>787</v>
      </c>
      <c r="B254" s="30" t="s">
        <v>844</v>
      </c>
      <c r="C254" s="31">
        <v>0</v>
      </c>
      <c r="D254" s="31">
        <v>0</v>
      </c>
      <c r="E254" s="31">
        <v>0</v>
      </c>
      <c r="F254" s="31">
        <v>206078.91068064148</v>
      </c>
      <c r="G254" s="31">
        <v>0</v>
      </c>
      <c r="H254" s="31">
        <v>0</v>
      </c>
      <c r="I254" s="31">
        <v>0</v>
      </c>
      <c r="J254" s="31">
        <v>-6.8064147490076721E-4</v>
      </c>
      <c r="K254" s="32">
        <f t="shared" si="3"/>
        <v>206078.91</v>
      </c>
    </row>
    <row r="255" spans="1:11" ht="12" x14ac:dyDescent="0.2">
      <c r="A255" s="29" t="s">
        <v>787</v>
      </c>
      <c r="B255" s="30" t="s">
        <v>185</v>
      </c>
      <c r="C255" s="31">
        <v>0</v>
      </c>
      <c r="D255" s="31">
        <v>0</v>
      </c>
      <c r="E255" s="31">
        <v>0</v>
      </c>
      <c r="F255" s="31">
        <v>206078.91068064148</v>
      </c>
      <c r="G255" s="31">
        <v>0</v>
      </c>
      <c r="H255" s="31">
        <v>0</v>
      </c>
      <c r="I255" s="31">
        <v>0</v>
      </c>
      <c r="J255" s="31">
        <v>-6.8064147490076721E-4</v>
      </c>
      <c r="K255" s="32">
        <f t="shared" si="3"/>
        <v>206078.91</v>
      </c>
    </row>
    <row r="256" spans="1:11" ht="12.75" customHeight="1" x14ac:dyDescent="0.2">
      <c r="A256" s="29" t="s">
        <v>787</v>
      </c>
      <c r="B256" s="30" t="s">
        <v>845</v>
      </c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2">
        <f t="shared" si="3"/>
        <v>0</v>
      </c>
    </row>
    <row r="257" spans="1:11" ht="12.75" customHeight="1" x14ac:dyDescent="0.2">
      <c r="A257" s="29" t="s">
        <v>787</v>
      </c>
      <c r="B257" s="30" t="s">
        <v>186</v>
      </c>
      <c r="C257" s="31">
        <v>0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2">
        <f t="shared" si="3"/>
        <v>0</v>
      </c>
    </row>
    <row r="258" spans="1:11" ht="12.75" customHeight="1" x14ac:dyDescent="0.2">
      <c r="A258" s="29" t="s">
        <v>787</v>
      </c>
      <c r="B258" s="30" t="s">
        <v>187</v>
      </c>
      <c r="C258" s="31">
        <v>0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2">
        <f t="shared" si="3"/>
        <v>0</v>
      </c>
    </row>
    <row r="259" spans="1:11" ht="12.75" customHeight="1" x14ac:dyDescent="0.2">
      <c r="A259" s="29" t="s">
        <v>787</v>
      </c>
      <c r="B259" s="30" t="s">
        <v>188</v>
      </c>
      <c r="C259" s="31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2">
        <f t="shared" si="3"/>
        <v>0</v>
      </c>
    </row>
    <row r="260" spans="1:11" ht="12.75" customHeight="1" x14ac:dyDescent="0.2">
      <c r="A260" s="29" t="s">
        <v>787</v>
      </c>
      <c r="B260" s="30" t="s">
        <v>189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2">
        <f t="shared" si="3"/>
        <v>0</v>
      </c>
    </row>
    <row r="261" spans="1:11" ht="12.75" customHeight="1" x14ac:dyDescent="0.2">
      <c r="A261" s="29" t="s">
        <v>787</v>
      </c>
      <c r="B261" s="30" t="s">
        <v>846</v>
      </c>
      <c r="C261" s="31">
        <v>0</v>
      </c>
      <c r="D261" s="31">
        <v>0</v>
      </c>
      <c r="E261" s="31">
        <v>0</v>
      </c>
      <c r="F261" s="31">
        <v>206078.91068064148</v>
      </c>
      <c r="G261" s="31">
        <v>0</v>
      </c>
      <c r="H261" s="31">
        <v>0</v>
      </c>
      <c r="I261" s="31">
        <v>0</v>
      </c>
      <c r="J261" s="31">
        <v>-6.8064147490076721E-4</v>
      </c>
      <c r="K261" s="32">
        <f t="shared" si="3"/>
        <v>206078.91</v>
      </c>
    </row>
    <row r="262" spans="1:11" ht="12.75" customHeight="1" x14ac:dyDescent="0.2">
      <c r="A262" s="29" t="s">
        <v>787</v>
      </c>
      <c r="B262" s="30" t="s">
        <v>190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2">
        <f t="shared" si="3"/>
        <v>0</v>
      </c>
    </row>
    <row r="263" spans="1:11" ht="12.75" customHeight="1" x14ac:dyDescent="0.2">
      <c r="A263" s="29" t="s">
        <v>787</v>
      </c>
      <c r="B263" s="30" t="s">
        <v>191</v>
      </c>
      <c r="C263" s="31">
        <v>0</v>
      </c>
      <c r="D263" s="31">
        <v>0</v>
      </c>
      <c r="E263" s="31">
        <v>0</v>
      </c>
      <c r="F263" s="31">
        <v>206078.91068064148</v>
      </c>
      <c r="G263" s="31">
        <v>0</v>
      </c>
      <c r="H263" s="31">
        <v>0</v>
      </c>
      <c r="I263" s="31">
        <v>0</v>
      </c>
      <c r="J263" s="31">
        <v>-6.8064147490076721E-4</v>
      </c>
      <c r="K263" s="32">
        <f t="shared" si="3"/>
        <v>206078.91</v>
      </c>
    </row>
    <row r="264" spans="1:11" ht="12.75" customHeight="1" x14ac:dyDescent="0.2">
      <c r="A264" s="29" t="s">
        <v>787</v>
      </c>
      <c r="B264" s="30" t="s">
        <v>192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2">
        <f t="shared" ref="K264:K327" si="4">SUM(C264:J264)</f>
        <v>0</v>
      </c>
    </row>
    <row r="265" spans="1:11" ht="12.75" customHeight="1" x14ac:dyDescent="0.2">
      <c r="A265" s="29" t="s">
        <v>787</v>
      </c>
      <c r="B265" s="30" t="s">
        <v>193</v>
      </c>
      <c r="C265" s="31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2">
        <f t="shared" si="4"/>
        <v>0</v>
      </c>
    </row>
    <row r="266" spans="1:11" ht="12.75" customHeight="1" x14ac:dyDescent="0.2">
      <c r="A266" s="29" t="s">
        <v>787</v>
      </c>
      <c r="B266" s="30" t="s">
        <v>194</v>
      </c>
      <c r="C266" s="31">
        <v>0</v>
      </c>
      <c r="D266" s="31">
        <v>0</v>
      </c>
      <c r="E266" s="31">
        <v>0</v>
      </c>
      <c r="F266" s="31">
        <v>206078.91068064148</v>
      </c>
      <c r="G266" s="31">
        <v>0</v>
      </c>
      <c r="H266" s="31">
        <v>0</v>
      </c>
      <c r="I266" s="31">
        <v>0</v>
      </c>
      <c r="J266" s="31">
        <v>-6.8064147490076721E-4</v>
      </c>
      <c r="K266" s="32">
        <f t="shared" si="4"/>
        <v>206078.91</v>
      </c>
    </row>
    <row r="267" spans="1:11" ht="12.75" customHeight="1" x14ac:dyDescent="0.2">
      <c r="A267" s="29" t="s">
        <v>787</v>
      </c>
      <c r="B267" s="30" t="s">
        <v>847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2">
        <f t="shared" si="4"/>
        <v>0</v>
      </c>
    </row>
    <row r="268" spans="1:11" ht="12.75" customHeight="1" x14ac:dyDescent="0.2">
      <c r="A268" s="29" t="s">
        <v>787</v>
      </c>
      <c r="B268" s="30" t="s">
        <v>195</v>
      </c>
      <c r="C268" s="31">
        <v>0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2">
        <f t="shared" si="4"/>
        <v>0</v>
      </c>
    </row>
    <row r="269" spans="1:11" ht="12.75" customHeight="1" x14ac:dyDescent="0.2">
      <c r="A269" s="29" t="s">
        <v>787</v>
      </c>
      <c r="B269" s="30" t="s">
        <v>196</v>
      </c>
      <c r="C269" s="31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2">
        <f t="shared" si="4"/>
        <v>0</v>
      </c>
    </row>
    <row r="270" spans="1:11" ht="12.75" customHeight="1" x14ac:dyDescent="0.2">
      <c r="A270" s="29" t="s">
        <v>787</v>
      </c>
      <c r="B270" s="30" t="s">
        <v>197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2">
        <f t="shared" si="4"/>
        <v>0</v>
      </c>
    </row>
    <row r="271" spans="1:11" ht="12.75" customHeight="1" x14ac:dyDescent="0.2">
      <c r="A271" s="29" t="s">
        <v>787</v>
      </c>
      <c r="B271" s="30" t="s">
        <v>848</v>
      </c>
      <c r="C271" s="31">
        <v>0</v>
      </c>
      <c r="D271" s="31">
        <v>0</v>
      </c>
      <c r="E271" s="31">
        <v>0</v>
      </c>
      <c r="F271" s="31">
        <v>221534.82898168211</v>
      </c>
      <c r="G271" s="31">
        <v>0</v>
      </c>
      <c r="H271" s="31">
        <v>0</v>
      </c>
      <c r="I271" s="31">
        <v>0</v>
      </c>
      <c r="J271" s="31">
        <v>-8.9816820982377976E-3</v>
      </c>
      <c r="K271" s="32">
        <f t="shared" si="4"/>
        <v>221534.82</v>
      </c>
    </row>
    <row r="272" spans="1:11" ht="12.75" customHeight="1" x14ac:dyDescent="0.2">
      <c r="A272" s="29" t="s">
        <v>787</v>
      </c>
      <c r="B272" s="30" t="s">
        <v>198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2">
        <f t="shared" si="4"/>
        <v>0</v>
      </c>
    </row>
    <row r="273" spans="1:11" ht="12.75" customHeight="1" x14ac:dyDescent="0.2">
      <c r="A273" s="29" t="s">
        <v>787</v>
      </c>
      <c r="B273" s="30" t="s">
        <v>199</v>
      </c>
      <c r="C273" s="31">
        <v>0</v>
      </c>
      <c r="D273" s="31">
        <v>0</v>
      </c>
      <c r="E273" s="31">
        <v>0</v>
      </c>
      <c r="F273" s="31">
        <v>206078.91068064148</v>
      </c>
      <c r="G273" s="31">
        <v>0</v>
      </c>
      <c r="H273" s="31">
        <v>0</v>
      </c>
      <c r="I273" s="31">
        <v>0</v>
      </c>
      <c r="J273" s="31">
        <v>-6.8064147490076721E-4</v>
      </c>
      <c r="K273" s="32">
        <f t="shared" si="4"/>
        <v>206078.91</v>
      </c>
    </row>
    <row r="274" spans="1:11" ht="12.75" customHeight="1" x14ac:dyDescent="0.2">
      <c r="A274" s="29" t="s">
        <v>787</v>
      </c>
      <c r="B274" s="30" t="s">
        <v>849</v>
      </c>
      <c r="C274" s="31">
        <v>0</v>
      </c>
      <c r="D274" s="31">
        <v>0</v>
      </c>
      <c r="E274" s="31">
        <v>0</v>
      </c>
      <c r="F274" s="31">
        <v>221534.82898168211</v>
      </c>
      <c r="G274" s="31">
        <v>0</v>
      </c>
      <c r="H274" s="31">
        <v>0</v>
      </c>
      <c r="I274" s="31">
        <v>0</v>
      </c>
      <c r="J274" s="31">
        <v>-8.9816820982377976E-3</v>
      </c>
      <c r="K274" s="32">
        <f t="shared" si="4"/>
        <v>221534.82</v>
      </c>
    </row>
    <row r="275" spans="1:11" ht="12.75" customHeight="1" x14ac:dyDescent="0.2">
      <c r="A275" s="29" t="s">
        <v>787</v>
      </c>
      <c r="B275" s="30" t="s">
        <v>200</v>
      </c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2">
        <f t="shared" si="4"/>
        <v>0</v>
      </c>
    </row>
    <row r="276" spans="1:11" ht="12.75" customHeight="1" x14ac:dyDescent="0.2">
      <c r="A276" s="29" t="s">
        <v>787</v>
      </c>
      <c r="B276" s="30" t="s">
        <v>201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2">
        <f t="shared" si="4"/>
        <v>0</v>
      </c>
    </row>
    <row r="277" spans="1:11" ht="12.75" customHeight="1" x14ac:dyDescent="0.2">
      <c r="A277" s="29" t="s">
        <v>787</v>
      </c>
      <c r="B277" s="30" t="s">
        <v>202</v>
      </c>
      <c r="C277" s="31">
        <v>0</v>
      </c>
      <c r="D277" s="31">
        <v>0</v>
      </c>
      <c r="E277" s="31">
        <v>0</v>
      </c>
      <c r="F277" s="31">
        <v>206078.91068064148</v>
      </c>
      <c r="G277" s="31">
        <v>0</v>
      </c>
      <c r="H277" s="31">
        <v>0</v>
      </c>
      <c r="I277" s="31">
        <v>0</v>
      </c>
      <c r="J277" s="31">
        <v>-6.8064147490076721E-4</v>
      </c>
      <c r="K277" s="32">
        <f t="shared" si="4"/>
        <v>206078.91</v>
      </c>
    </row>
    <row r="278" spans="1:11" ht="12.75" customHeight="1" x14ac:dyDescent="0.2">
      <c r="A278" s="29" t="s">
        <v>787</v>
      </c>
      <c r="B278" s="30" t="s">
        <v>203</v>
      </c>
      <c r="C278" s="31">
        <v>0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2">
        <f t="shared" si="4"/>
        <v>0</v>
      </c>
    </row>
    <row r="279" spans="1:11" ht="12.75" customHeight="1" x14ac:dyDescent="0.2">
      <c r="A279" s="29" t="s">
        <v>787</v>
      </c>
      <c r="B279" s="30" t="s">
        <v>204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2">
        <f t="shared" si="4"/>
        <v>0</v>
      </c>
    </row>
    <row r="280" spans="1:11" ht="12.75" customHeight="1" x14ac:dyDescent="0.2">
      <c r="A280" s="29" t="s">
        <v>787</v>
      </c>
      <c r="B280" s="30" t="s">
        <v>850</v>
      </c>
      <c r="C280" s="31">
        <v>0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2">
        <f t="shared" si="4"/>
        <v>0</v>
      </c>
    </row>
    <row r="281" spans="1:11" ht="12.75" customHeight="1" x14ac:dyDescent="0.2">
      <c r="A281" s="29" t="s">
        <v>787</v>
      </c>
      <c r="B281" s="30" t="s">
        <v>205</v>
      </c>
      <c r="C281" s="31">
        <v>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2">
        <f t="shared" si="4"/>
        <v>0</v>
      </c>
    </row>
    <row r="282" spans="1:11" ht="12.75" customHeight="1" x14ac:dyDescent="0.2">
      <c r="A282" s="29" t="s">
        <v>787</v>
      </c>
      <c r="B282" s="30" t="s">
        <v>206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2">
        <f t="shared" si="4"/>
        <v>0</v>
      </c>
    </row>
    <row r="283" spans="1:11" ht="12.75" customHeight="1" x14ac:dyDescent="0.2">
      <c r="A283" s="29" t="s">
        <v>787</v>
      </c>
      <c r="B283" s="30" t="s">
        <v>207</v>
      </c>
      <c r="C283" s="31">
        <v>0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2">
        <f t="shared" si="4"/>
        <v>0</v>
      </c>
    </row>
    <row r="284" spans="1:11" ht="12.75" customHeight="1" x14ac:dyDescent="0.2">
      <c r="A284" s="29" t="s">
        <v>787</v>
      </c>
      <c r="B284" s="30" t="s">
        <v>208</v>
      </c>
      <c r="C284" s="31">
        <v>0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2">
        <f t="shared" si="4"/>
        <v>0</v>
      </c>
    </row>
    <row r="285" spans="1:11" ht="12.75" customHeight="1" x14ac:dyDescent="0.2">
      <c r="A285" s="29" t="s">
        <v>787</v>
      </c>
      <c r="B285" s="30" t="s">
        <v>209</v>
      </c>
      <c r="C285" s="31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2">
        <f t="shared" si="4"/>
        <v>0</v>
      </c>
    </row>
    <row r="286" spans="1:11" ht="12.75" customHeight="1" x14ac:dyDescent="0.2">
      <c r="A286" s="29" t="s">
        <v>787</v>
      </c>
      <c r="B286" s="30" t="s">
        <v>851</v>
      </c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2">
        <f t="shared" si="4"/>
        <v>0</v>
      </c>
    </row>
    <row r="287" spans="1:11" ht="12.75" customHeight="1" x14ac:dyDescent="0.2">
      <c r="A287" s="29" t="s">
        <v>787</v>
      </c>
      <c r="B287" s="30" t="s">
        <v>210</v>
      </c>
      <c r="C287" s="31">
        <v>0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2">
        <f t="shared" si="4"/>
        <v>0</v>
      </c>
    </row>
    <row r="288" spans="1:11" ht="12.75" customHeight="1" x14ac:dyDescent="0.2">
      <c r="A288" s="29" t="s">
        <v>787</v>
      </c>
      <c r="B288" s="30" t="s">
        <v>211</v>
      </c>
      <c r="C288" s="31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2">
        <f t="shared" si="4"/>
        <v>0</v>
      </c>
    </row>
    <row r="289" spans="1:11" ht="12.75" customHeight="1" x14ac:dyDescent="0.2">
      <c r="A289" s="29" t="s">
        <v>787</v>
      </c>
      <c r="B289" s="30" t="s">
        <v>212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2">
        <f t="shared" si="4"/>
        <v>0</v>
      </c>
    </row>
    <row r="290" spans="1:11" ht="12.75" customHeight="1" x14ac:dyDescent="0.2">
      <c r="A290" s="29" t="s">
        <v>787</v>
      </c>
      <c r="B290" s="30" t="s">
        <v>213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2">
        <f t="shared" si="4"/>
        <v>0</v>
      </c>
    </row>
    <row r="291" spans="1:11" ht="12" x14ac:dyDescent="0.2">
      <c r="A291" s="29" t="s">
        <v>787</v>
      </c>
      <c r="B291" s="30" t="s">
        <v>214</v>
      </c>
      <c r="C291" s="31">
        <v>0</v>
      </c>
      <c r="D291" s="31">
        <v>0</v>
      </c>
      <c r="E291" s="31">
        <v>0</v>
      </c>
      <c r="F291" s="31">
        <v>206078.91068064148</v>
      </c>
      <c r="G291" s="31">
        <v>0</v>
      </c>
      <c r="H291" s="31">
        <v>0</v>
      </c>
      <c r="I291" s="31">
        <v>0</v>
      </c>
      <c r="J291" s="31">
        <v>-6.8064147490076721E-4</v>
      </c>
      <c r="K291" s="32">
        <f t="shared" si="4"/>
        <v>206078.91</v>
      </c>
    </row>
    <row r="292" spans="1:11" ht="12.75" customHeight="1" x14ac:dyDescent="0.2">
      <c r="A292" s="29" t="s">
        <v>787</v>
      </c>
      <c r="B292" s="30" t="s">
        <v>852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2">
        <f t="shared" si="4"/>
        <v>0</v>
      </c>
    </row>
    <row r="293" spans="1:11" ht="12.75" customHeight="1" x14ac:dyDescent="0.2">
      <c r="A293" s="29" t="s">
        <v>787</v>
      </c>
      <c r="B293" s="30" t="s">
        <v>853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2">
        <f t="shared" si="4"/>
        <v>0</v>
      </c>
    </row>
    <row r="294" spans="1:11" ht="12.75" customHeight="1" x14ac:dyDescent="0.2">
      <c r="A294" s="29" t="s">
        <v>787</v>
      </c>
      <c r="B294" s="30" t="s">
        <v>854</v>
      </c>
      <c r="C294" s="31">
        <v>0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2">
        <f t="shared" si="4"/>
        <v>0</v>
      </c>
    </row>
    <row r="295" spans="1:11" ht="12.75" customHeight="1" x14ac:dyDescent="0.2">
      <c r="A295" s="29" t="s">
        <v>787</v>
      </c>
      <c r="B295" s="30" t="s">
        <v>855</v>
      </c>
      <c r="C295" s="31">
        <v>0</v>
      </c>
      <c r="D295" s="31">
        <v>0</v>
      </c>
      <c r="E295" s="31">
        <v>0</v>
      </c>
      <c r="F295" s="31">
        <v>206078.91068064148</v>
      </c>
      <c r="G295" s="31">
        <v>0</v>
      </c>
      <c r="H295" s="31">
        <v>0</v>
      </c>
      <c r="I295" s="31">
        <v>0</v>
      </c>
      <c r="J295" s="31">
        <v>-6.8064147490076721E-4</v>
      </c>
      <c r="K295" s="32">
        <f t="shared" si="4"/>
        <v>206078.91</v>
      </c>
    </row>
    <row r="296" spans="1:11" ht="12.75" customHeight="1" x14ac:dyDescent="0.2">
      <c r="A296" s="29" t="s">
        <v>787</v>
      </c>
      <c r="B296" s="30" t="s">
        <v>215</v>
      </c>
      <c r="C296" s="31">
        <v>0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2">
        <f t="shared" si="4"/>
        <v>0</v>
      </c>
    </row>
    <row r="297" spans="1:11" ht="12.75" customHeight="1" x14ac:dyDescent="0.2">
      <c r="A297" s="29" t="s">
        <v>787</v>
      </c>
      <c r="B297" s="30" t="s">
        <v>216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2">
        <f t="shared" si="4"/>
        <v>0</v>
      </c>
    </row>
    <row r="298" spans="1:11" ht="12.75" customHeight="1" x14ac:dyDescent="0.2">
      <c r="A298" s="29" t="s">
        <v>787</v>
      </c>
      <c r="B298" s="30" t="s">
        <v>217</v>
      </c>
      <c r="C298" s="31">
        <v>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2">
        <f t="shared" si="4"/>
        <v>0</v>
      </c>
    </row>
    <row r="299" spans="1:11" ht="12.75" customHeight="1" x14ac:dyDescent="0.2">
      <c r="A299" s="29" t="s">
        <v>787</v>
      </c>
      <c r="B299" s="30" t="s">
        <v>218</v>
      </c>
      <c r="C299" s="31">
        <v>0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2">
        <f t="shared" si="4"/>
        <v>0</v>
      </c>
    </row>
    <row r="300" spans="1:11" ht="12.75" customHeight="1" x14ac:dyDescent="0.2">
      <c r="A300" s="29" t="s">
        <v>787</v>
      </c>
      <c r="B300" s="30" t="s">
        <v>219</v>
      </c>
      <c r="C300" s="31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2">
        <f t="shared" si="4"/>
        <v>0</v>
      </c>
    </row>
    <row r="301" spans="1:11" ht="12.75" customHeight="1" x14ac:dyDescent="0.2">
      <c r="A301" s="29" t="s">
        <v>787</v>
      </c>
      <c r="B301" s="30" t="s">
        <v>220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2">
        <f t="shared" si="4"/>
        <v>0</v>
      </c>
    </row>
    <row r="302" spans="1:11" ht="12.75" customHeight="1" x14ac:dyDescent="0.2">
      <c r="A302" s="29" t="s">
        <v>787</v>
      </c>
      <c r="B302" s="30" t="s">
        <v>221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2">
        <f t="shared" si="4"/>
        <v>0</v>
      </c>
    </row>
    <row r="303" spans="1:11" ht="12.75" customHeight="1" x14ac:dyDescent="0.2">
      <c r="A303" s="29" t="s">
        <v>787</v>
      </c>
      <c r="B303" s="30" t="s">
        <v>222</v>
      </c>
      <c r="C303" s="31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2">
        <f t="shared" si="4"/>
        <v>0</v>
      </c>
    </row>
    <row r="304" spans="1:11" ht="12.75" customHeight="1" x14ac:dyDescent="0.2">
      <c r="A304" s="29" t="s">
        <v>787</v>
      </c>
      <c r="B304" s="30" t="s">
        <v>223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2">
        <f t="shared" si="4"/>
        <v>0</v>
      </c>
    </row>
    <row r="305" spans="1:11" ht="12.75" customHeight="1" x14ac:dyDescent="0.2">
      <c r="A305" s="29" t="s">
        <v>787</v>
      </c>
      <c r="B305" s="30" t="s">
        <v>224</v>
      </c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2">
        <f t="shared" si="4"/>
        <v>0</v>
      </c>
    </row>
    <row r="306" spans="1:11" ht="12.75" customHeight="1" x14ac:dyDescent="0.2">
      <c r="A306" s="29" t="s">
        <v>787</v>
      </c>
      <c r="B306" s="30" t="s">
        <v>225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2">
        <f t="shared" si="4"/>
        <v>0</v>
      </c>
    </row>
    <row r="307" spans="1:11" ht="12.75" customHeight="1" x14ac:dyDescent="0.2">
      <c r="A307" s="29" t="s">
        <v>787</v>
      </c>
      <c r="B307" s="30" t="s">
        <v>226</v>
      </c>
      <c r="C307" s="31">
        <v>0</v>
      </c>
      <c r="D307" s="31">
        <v>0</v>
      </c>
      <c r="E307" s="31">
        <v>0</v>
      </c>
      <c r="F307" s="31">
        <v>206078.91068064148</v>
      </c>
      <c r="G307" s="31">
        <v>0</v>
      </c>
      <c r="H307" s="31">
        <v>2.3133037029765546E-4</v>
      </c>
      <c r="I307" s="31">
        <v>149728.383071719</v>
      </c>
      <c r="J307" s="31">
        <v>-3.983690869063139E-3</v>
      </c>
      <c r="K307" s="32">
        <f t="shared" si="4"/>
        <v>355807.29</v>
      </c>
    </row>
    <row r="308" spans="1:11" ht="12.75" customHeight="1" x14ac:dyDescent="0.2">
      <c r="A308" s="29" t="s">
        <v>787</v>
      </c>
      <c r="B308" s="30" t="s">
        <v>227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2.3133037029765546E-4</v>
      </c>
      <c r="I308" s="31">
        <v>149728.383071719</v>
      </c>
      <c r="J308" s="31">
        <v>-3.3030493650585413E-3</v>
      </c>
      <c r="K308" s="32">
        <f t="shared" si="4"/>
        <v>149728.38</v>
      </c>
    </row>
    <row r="309" spans="1:11" ht="12.75" customHeight="1" x14ac:dyDescent="0.2">
      <c r="A309" s="29" t="s">
        <v>787</v>
      </c>
      <c r="B309" s="30" t="s">
        <v>228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2">
        <f t="shared" si="4"/>
        <v>0</v>
      </c>
    </row>
    <row r="310" spans="1:11" ht="12.75" customHeight="1" x14ac:dyDescent="0.2">
      <c r="A310" s="29" t="s">
        <v>787</v>
      </c>
      <c r="B310" s="30" t="s">
        <v>229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2">
        <f t="shared" si="4"/>
        <v>0</v>
      </c>
    </row>
    <row r="311" spans="1:11" ht="12.75" customHeight="1" x14ac:dyDescent="0.2">
      <c r="A311" s="29" t="s">
        <v>787</v>
      </c>
      <c r="B311" s="30" t="s">
        <v>856</v>
      </c>
      <c r="C311" s="31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2">
        <f t="shared" si="4"/>
        <v>0</v>
      </c>
    </row>
    <row r="312" spans="1:11" ht="12.75" customHeight="1" x14ac:dyDescent="0.2">
      <c r="A312" s="29" t="s">
        <v>787</v>
      </c>
      <c r="B312" s="30" t="s">
        <v>857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2">
        <f t="shared" si="4"/>
        <v>0</v>
      </c>
    </row>
    <row r="313" spans="1:11" ht="12.75" customHeight="1" x14ac:dyDescent="0.2">
      <c r="A313" s="29" t="s">
        <v>787</v>
      </c>
      <c r="B313" s="30" t="s">
        <v>230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2">
        <f t="shared" si="4"/>
        <v>0</v>
      </c>
    </row>
    <row r="314" spans="1:11" ht="12.75" customHeight="1" x14ac:dyDescent="0.2">
      <c r="A314" s="29" t="s">
        <v>787</v>
      </c>
      <c r="B314" s="30" t="s">
        <v>858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2">
        <f t="shared" si="4"/>
        <v>0</v>
      </c>
    </row>
    <row r="315" spans="1:11" ht="12.75" customHeight="1" x14ac:dyDescent="0.2">
      <c r="A315" s="29" t="s">
        <v>787</v>
      </c>
      <c r="B315" s="30" t="s">
        <v>231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2">
        <f t="shared" si="4"/>
        <v>0</v>
      </c>
    </row>
    <row r="316" spans="1:11" ht="12.75" customHeight="1" x14ac:dyDescent="0.2">
      <c r="A316" s="29" t="s">
        <v>787</v>
      </c>
      <c r="B316" s="30" t="s">
        <v>232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2">
        <f t="shared" si="4"/>
        <v>0</v>
      </c>
    </row>
    <row r="317" spans="1:11" ht="12.75" customHeight="1" x14ac:dyDescent="0.2">
      <c r="A317" s="29" t="s">
        <v>787</v>
      </c>
      <c r="B317" s="30" t="s">
        <v>233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2">
        <f t="shared" si="4"/>
        <v>0</v>
      </c>
    </row>
    <row r="318" spans="1:11" ht="12.75" customHeight="1" x14ac:dyDescent="0.2">
      <c r="A318" s="29" t="s">
        <v>787</v>
      </c>
      <c r="B318" s="30" t="s">
        <v>234</v>
      </c>
      <c r="C318" s="31">
        <v>0</v>
      </c>
      <c r="D318" s="31">
        <v>0</v>
      </c>
      <c r="E318" s="31">
        <v>0</v>
      </c>
      <c r="F318" s="31">
        <v>206078.91068064148</v>
      </c>
      <c r="G318" s="31">
        <v>0</v>
      </c>
      <c r="H318" s="31">
        <v>2.3133037029765546E-4</v>
      </c>
      <c r="I318" s="31">
        <v>149728.383071719</v>
      </c>
      <c r="J318" s="31">
        <v>-3.983690869063139E-3</v>
      </c>
      <c r="K318" s="32">
        <f t="shared" si="4"/>
        <v>355807.29</v>
      </c>
    </row>
    <row r="319" spans="1:11" ht="12.75" customHeight="1" x14ac:dyDescent="0.2">
      <c r="A319" s="29" t="s">
        <v>787</v>
      </c>
      <c r="B319" s="30" t="s">
        <v>235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2">
        <f t="shared" si="4"/>
        <v>0</v>
      </c>
    </row>
    <row r="320" spans="1:11" ht="12.75" customHeight="1" x14ac:dyDescent="0.2">
      <c r="A320" s="29" t="s">
        <v>787</v>
      </c>
      <c r="B320" s="30" t="s">
        <v>236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2">
        <f t="shared" si="4"/>
        <v>0</v>
      </c>
    </row>
    <row r="321" spans="1:11" ht="12.75" customHeight="1" x14ac:dyDescent="0.2">
      <c r="A321" s="29" t="s">
        <v>787</v>
      </c>
      <c r="B321" s="30" t="s">
        <v>237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2">
        <f t="shared" si="4"/>
        <v>0</v>
      </c>
    </row>
    <row r="322" spans="1:11" ht="12.75" customHeight="1" x14ac:dyDescent="0.2">
      <c r="A322" s="29" t="s">
        <v>787</v>
      </c>
      <c r="B322" s="30" t="s">
        <v>238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2">
        <f t="shared" si="4"/>
        <v>0</v>
      </c>
    </row>
    <row r="323" spans="1:11" ht="12.75" customHeight="1" x14ac:dyDescent="0.2">
      <c r="A323" s="29" t="s">
        <v>787</v>
      </c>
      <c r="B323" s="30" t="s">
        <v>239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2">
        <f t="shared" si="4"/>
        <v>0</v>
      </c>
    </row>
    <row r="324" spans="1:11" ht="12.75" customHeight="1" x14ac:dyDescent="0.2">
      <c r="A324" s="29" t="s">
        <v>787</v>
      </c>
      <c r="B324" s="30" t="s">
        <v>240</v>
      </c>
      <c r="C324" s="31">
        <v>0</v>
      </c>
      <c r="D324" s="31">
        <v>0</v>
      </c>
      <c r="E324" s="31">
        <v>0</v>
      </c>
      <c r="F324" s="31">
        <v>206078.91068064148</v>
      </c>
      <c r="G324" s="31">
        <v>0</v>
      </c>
      <c r="H324" s="31">
        <v>2560.4626383992727</v>
      </c>
      <c r="I324" s="31">
        <v>149728.383071719</v>
      </c>
      <c r="J324" s="31">
        <v>-6.3907597213983536E-3</v>
      </c>
      <c r="K324" s="32">
        <f t="shared" si="4"/>
        <v>358367.75</v>
      </c>
    </row>
    <row r="325" spans="1:11" ht="12.75" customHeight="1" x14ac:dyDescent="0.2">
      <c r="A325" s="29" t="s">
        <v>787</v>
      </c>
      <c r="B325" s="30" t="s">
        <v>241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2">
        <f t="shared" si="4"/>
        <v>0</v>
      </c>
    </row>
    <row r="326" spans="1:11" ht="12.75" customHeight="1" x14ac:dyDescent="0.2">
      <c r="A326" s="29" t="s">
        <v>787</v>
      </c>
      <c r="B326" s="30" t="s">
        <v>859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2">
        <f t="shared" si="4"/>
        <v>0</v>
      </c>
    </row>
    <row r="327" spans="1:11" ht="12.75" customHeight="1" x14ac:dyDescent="0.2">
      <c r="A327" s="29" t="s">
        <v>787</v>
      </c>
      <c r="B327" s="30" t="s">
        <v>242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2">
        <f t="shared" si="4"/>
        <v>0</v>
      </c>
    </row>
    <row r="328" spans="1:11" ht="12.75" customHeight="1" x14ac:dyDescent="0.2">
      <c r="A328" s="29" t="s">
        <v>787</v>
      </c>
      <c r="B328" s="30" t="s">
        <v>243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2">
        <f t="shared" ref="K328:K391" si="5">SUM(C328:J328)</f>
        <v>0</v>
      </c>
    </row>
    <row r="329" spans="1:11" ht="12" x14ac:dyDescent="0.2">
      <c r="A329" s="29" t="s">
        <v>787</v>
      </c>
      <c r="B329" s="30" t="s">
        <v>244</v>
      </c>
      <c r="C329" s="31">
        <v>0</v>
      </c>
      <c r="D329" s="31">
        <v>0</v>
      </c>
      <c r="E329" s="31">
        <v>0</v>
      </c>
      <c r="F329" s="31">
        <v>206078.91068064148</v>
      </c>
      <c r="G329" s="31">
        <v>0</v>
      </c>
      <c r="H329" s="31">
        <v>0</v>
      </c>
      <c r="I329" s="31">
        <v>0</v>
      </c>
      <c r="J329" s="31">
        <v>-6.8064147490076721E-4</v>
      </c>
      <c r="K329" s="32">
        <f t="shared" si="5"/>
        <v>206078.91</v>
      </c>
    </row>
    <row r="330" spans="1:11" ht="12.75" customHeight="1" x14ac:dyDescent="0.2">
      <c r="A330" s="29" t="s">
        <v>787</v>
      </c>
      <c r="B330" s="30" t="s">
        <v>245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2">
        <f t="shared" si="5"/>
        <v>0</v>
      </c>
    </row>
    <row r="331" spans="1:11" ht="12.75" customHeight="1" x14ac:dyDescent="0.2">
      <c r="A331" s="29" t="s">
        <v>787</v>
      </c>
      <c r="B331" s="30" t="s">
        <v>246</v>
      </c>
      <c r="C331" s="31">
        <v>0</v>
      </c>
      <c r="D331" s="31">
        <v>0</v>
      </c>
      <c r="E331" s="31">
        <v>0</v>
      </c>
      <c r="F331" s="31">
        <v>206078.91068064148</v>
      </c>
      <c r="G331" s="31">
        <v>0</v>
      </c>
      <c r="H331" s="31">
        <v>0</v>
      </c>
      <c r="I331" s="31">
        <v>0</v>
      </c>
      <c r="J331" s="31">
        <v>-6.8064147490076721E-4</v>
      </c>
      <c r="K331" s="32">
        <f t="shared" si="5"/>
        <v>206078.91</v>
      </c>
    </row>
    <row r="332" spans="1:11" ht="12.75" customHeight="1" x14ac:dyDescent="0.2">
      <c r="A332" s="29" t="s">
        <v>787</v>
      </c>
      <c r="B332" s="30" t="s">
        <v>247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2.3133037029765546E-4</v>
      </c>
      <c r="I332" s="31">
        <v>149728.383071719</v>
      </c>
      <c r="J332" s="31">
        <v>-3.3030493650585413E-3</v>
      </c>
      <c r="K332" s="32">
        <f t="shared" si="5"/>
        <v>149728.38</v>
      </c>
    </row>
    <row r="333" spans="1:11" ht="12.75" customHeight="1" x14ac:dyDescent="0.2">
      <c r="A333" s="29" t="s">
        <v>787</v>
      </c>
      <c r="B333" s="30" t="s">
        <v>248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2">
        <f t="shared" si="5"/>
        <v>0</v>
      </c>
    </row>
    <row r="334" spans="1:11" ht="12.75" customHeight="1" x14ac:dyDescent="0.2">
      <c r="A334" s="29" t="s">
        <v>787</v>
      </c>
      <c r="B334" s="30" t="s">
        <v>249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2">
        <f t="shared" si="5"/>
        <v>0</v>
      </c>
    </row>
    <row r="335" spans="1:11" ht="12.75" customHeight="1" x14ac:dyDescent="0.2">
      <c r="A335" s="29" t="s">
        <v>787</v>
      </c>
      <c r="B335" s="30" t="s">
        <v>250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2">
        <f t="shared" si="5"/>
        <v>0</v>
      </c>
    </row>
    <row r="336" spans="1:11" ht="12.75" customHeight="1" x14ac:dyDescent="0.2">
      <c r="A336" s="29" t="s">
        <v>787</v>
      </c>
      <c r="B336" s="30" t="s">
        <v>251</v>
      </c>
      <c r="C336" s="31">
        <v>0</v>
      </c>
      <c r="D336" s="31">
        <v>0</v>
      </c>
      <c r="E336" s="31">
        <v>0</v>
      </c>
      <c r="F336" s="31">
        <v>206078.91068064148</v>
      </c>
      <c r="G336" s="31">
        <v>0</v>
      </c>
      <c r="H336" s="31">
        <v>0</v>
      </c>
      <c r="I336" s="31">
        <v>0</v>
      </c>
      <c r="J336" s="31">
        <v>-6.8064147490076721E-4</v>
      </c>
      <c r="K336" s="32">
        <f t="shared" si="5"/>
        <v>206078.91</v>
      </c>
    </row>
    <row r="337" spans="1:11" ht="12.75" customHeight="1" x14ac:dyDescent="0.2">
      <c r="A337" s="29" t="s">
        <v>787</v>
      </c>
      <c r="B337" s="30" t="s">
        <v>252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2">
        <f t="shared" si="5"/>
        <v>0</v>
      </c>
    </row>
    <row r="338" spans="1:11" ht="12.75" customHeight="1" x14ac:dyDescent="0.2">
      <c r="A338" s="29" t="s">
        <v>787</v>
      </c>
      <c r="B338" s="30" t="s">
        <v>253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2">
        <f t="shared" si="5"/>
        <v>0</v>
      </c>
    </row>
    <row r="339" spans="1:11" ht="12.75" customHeight="1" x14ac:dyDescent="0.2">
      <c r="A339" s="29" t="s">
        <v>787</v>
      </c>
      <c r="B339" s="30" t="s">
        <v>860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2">
        <f t="shared" si="5"/>
        <v>0</v>
      </c>
    </row>
    <row r="340" spans="1:11" ht="12.75" customHeight="1" x14ac:dyDescent="0.2">
      <c r="A340" s="29" t="s">
        <v>787</v>
      </c>
      <c r="B340" s="30" t="s">
        <v>254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2">
        <f t="shared" si="5"/>
        <v>0</v>
      </c>
    </row>
    <row r="341" spans="1:11" ht="12.75" customHeight="1" x14ac:dyDescent="0.2">
      <c r="A341" s="29" t="s">
        <v>787</v>
      </c>
      <c r="B341" s="30" t="s">
        <v>861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2">
        <f t="shared" si="5"/>
        <v>0</v>
      </c>
    </row>
    <row r="342" spans="1:11" ht="12.75" customHeight="1" x14ac:dyDescent="0.2">
      <c r="A342" s="29" t="s">
        <v>787</v>
      </c>
      <c r="B342" s="30" t="s">
        <v>255</v>
      </c>
      <c r="C342" s="31">
        <v>0</v>
      </c>
      <c r="D342" s="31">
        <v>0</v>
      </c>
      <c r="E342" s="31">
        <v>0</v>
      </c>
      <c r="F342" s="31">
        <v>206078.91068064148</v>
      </c>
      <c r="G342" s="31">
        <v>0</v>
      </c>
      <c r="H342" s="31">
        <v>0</v>
      </c>
      <c r="I342" s="31">
        <v>0</v>
      </c>
      <c r="J342" s="31">
        <v>-6.8064147490076721E-4</v>
      </c>
      <c r="K342" s="32">
        <f t="shared" si="5"/>
        <v>206078.91</v>
      </c>
    </row>
    <row r="343" spans="1:11" ht="12.75" customHeight="1" x14ac:dyDescent="0.2">
      <c r="A343" s="29" t="s">
        <v>787</v>
      </c>
      <c r="B343" s="30" t="s">
        <v>256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2">
        <f t="shared" si="5"/>
        <v>0</v>
      </c>
    </row>
    <row r="344" spans="1:11" ht="12.75" customHeight="1" x14ac:dyDescent="0.2">
      <c r="A344" s="29" t="s">
        <v>787</v>
      </c>
      <c r="B344" s="30" t="s">
        <v>862</v>
      </c>
      <c r="C344" s="31">
        <v>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2">
        <f t="shared" si="5"/>
        <v>0</v>
      </c>
    </row>
    <row r="345" spans="1:11" ht="12.75" customHeight="1" x14ac:dyDescent="0.2">
      <c r="A345" s="29" t="s">
        <v>787</v>
      </c>
      <c r="B345" s="30" t="s">
        <v>257</v>
      </c>
      <c r="C345" s="31">
        <v>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2">
        <f t="shared" si="5"/>
        <v>0</v>
      </c>
    </row>
    <row r="346" spans="1:11" ht="12.75" customHeight="1" x14ac:dyDescent="0.2">
      <c r="A346" s="29" t="s">
        <v>787</v>
      </c>
      <c r="B346" s="30" t="s">
        <v>258</v>
      </c>
      <c r="C346" s="31">
        <v>0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2">
        <f t="shared" si="5"/>
        <v>0</v>
      </c>
    </row>
    <row r="347" spans="1:11" ht="12.75" customHeight="1" x14ac:dyDescent="0.2">
      <c r="A347" s="29" t="s">
        <v>787</v>
      </c>
      <c r="B347" s="30" t="s">
        <v>259</v>
      </c>
      <c r="C347" s="31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2">
        <f t="shared" si="5"/>
        <v>0</v>
      </c>
    </row>
    <row r="348" spans="1:11" ht="12.75" customHeight="1" x14ac:dyDescent="0.2">
      <c r="A348" s="29" t="s">
        <v>787</v>
      </c>
      <c r="B348" s="30" t="s">
        <v>260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2">
        <f t="shared" si="5"/>
        <v>0</v>
      </c>
    </row>
    <row r="349" spans="1:11" ht="12.75" customHeight="1" x14ac:dyDescent="0.2">
      <c r="A349" s="29" t="s">
        <v>787</v>
      </c>
      <c r="B349" s="30" t="s">
        <v>863</v>
      </c>
      <c r="C349" s="31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2">
        <f t="shared" si="5"/>
        <v>0</v>
      </c>
    </row>
    <row r="350" spans="1:11" ht="12.75" customHeight="1" x14ac:dyDescent="0.2">
      <c r="A350" s="29" t="s">
        <v>787</v>
      </c>
      <c r="B350" s="30" t="s">
        <v>864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2">
        <f t="shared" si="5"/>
        <v>0</v>
      </c>
    </row>
    <row r="351" spans="1:11" ht="12.75" customHeight="1" x14ac:dyDescent="0.2">
      <c r="A351" s="29" t="s">
        <v>787</v>
      </c>
      <c r="B351" s="30" t="s">
        <v>865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2">
        <f t="shared" si="5"/>
        <v>0</v>
      </c>
    </row>
    <row r="352" spans="1:11" ht="12.75" customHeight="1" x14ac:dyDescent="0.2">
      <c r="A352" s="29" t="s">
        <v>787</v>
      </c>
      <c r="B352" s="30" t="s">
        <v>866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2">
        <f t="shared" si="5"/>
        <v>0</v>
      </c>
    </row>
    <row r="353" spans="1:11" ht="12.75" customHeight="1" x14ac:dyDescent="0.2">
      <c r="A353" s="29" t="s">
        <v>787</v>
      </c>
      <c r="B353" s="30" t="s">
        <v>867</v>
      </c>
      <c r="C353" s="31">
        <v>0</v>
      </c>
      <c r="D353" s="31">
        <v>0</v>
      </c>
      <c r="E353" s="31">
        <v>0</v>
      </c>
      <c r="F353" s="31">
        <v>206078.91068064148</v>
      </c>
      <c r="G353" s="31">
        <v>0</v>
      </c>
      <c r="H353" s="31">
        <v>0</v>
      </c>
      <c r="I353" s="31">
        <v>0</v>
      </c>
      <c r="J353" s="31">
        <v>-6.8064147490076721E-4</v>
      </c>
      <c r="K353" s="32">
        <f t="shared" si="5"/>
        <v>206078.91</v>
      </c>
    </row>
    <row r="354" spans="1:11" ht="12.75" customHeight="1" x14ac:dyDescent="0.2">
      <c r="A354" s="29" t="s">
        <v>787</v>
      </c>
      <c r="B354" s="30" t="s">
        <v>261</v>
      </c>
      <c r="C354" s="31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2">
        <f t="shared" si="5"/>
        <v>0</v>
      </c>
    </row>
    <row r="355" spans="1:11" ht="12.75" customHeight="1" x14ac:dyDescent="0.2">
      <c r="A355" s="29" t="s">
        <v>787</v>
      </c>
      <c r="B355" s="30" t="s">
        <v>262</v>
      </c>
      <c r="C355" s="31">
        <v>0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2">
        <f t="shared" si="5"/>
        <v>0</v>
      </c>
    </row>
    <row r="356" spans="1:11" ht="12.75" customHeight="1" x14ac:dyDescent="0.2">
      <c r="A356" s="29" t="s">
        <v>787</v>
      </c>
      <c r="B356" s="30" t="s">
        <v>263</v>
      </c>
      <c r="C356" s="31">
        <v>0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2">
        <f t="shared" si="5"/>
        <v>0</v>
      </c>
    </row>
    <row r="357" spans="1:11" ht="12.75" customHeight="1" x14ac:dyDescent="0.2">
      <c r="A357" s="29" t="s">
        <v>787</v>
      </c>
      <c r="B357" s="30" t="s">
        <v>264</v>
      </c>
      <c r="C357" s="31">
        <v>0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2">
        <f t="shared" si="5"/>
        <v>0</v>
      </c>
    </row>
    <row r="358" spans="1:11" ht="12.75" customHeight="1" x14ac:dyDescent="0.2">
      <c r="A358" s="29" t="s">
        <v>787</v>
      </c>
      <c r="B358" s="30" t="s">
        <v>265</v>
      </c>
      <c r="C358" s="31">
        <v>0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2">
        <f t="shared" si="5"/>
        <v>0</v>
      </c>
    </row>
    <row r="359" spans="1:11" ht="12.75" customHeight="1" x14ac:dyDescent="0.2">
      <c r="A359" s="29" t="s">
        <v>787</v>
      </c>
      <c r="B359" s="30" t="s">
        <v>266</v>
      </c>
      <c r="C359" s="31">
        <v>0</v>
      </c>
      <c r="D359" s="31">
        <v>0</v>
      </c>
      <c r="E359" s="31">
        <v>0</v>
      </c>
      <c r="F359" s="31">
        <v>206078.91068064148</v>
      </c>
      <c r="G359" s="31">
        <v>0</v>
      </c>
      <c r="H359" s="31">
        <v>0</v>
      </c>
      <c r="I359" s="31">
        <v>0</v>
      </c>
      <c r="J359" s="31">
        <v>-6.8064147490076721E-4</v>
      </c>
      <c r="K359" s="32">
        <f t="shared" si="5"/>
        <v>206078.91</v>
      </c>
    </row>
    <row r="360" spans="1:11" ht="12.75" customHeight="1" x14ac:dyDescent="0.2">
      <c r="A360" s="29" t="s">
        <v>787</v>
      </c>
      <c r="B360" s="30" t="s">
        <v>868</v>
      </c>
      <c r="C360" s="31">
        <v>0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2">
        <f t="shared" si="5"/>
        <v>0</v>
      </c>
    </row>
    <row r="361" spans="1:11" ht="12.75" customHeight="1" x14ac:dyDescent="0.2">
      <c r="A361" s="29" t="s">
        <v>787</v>
      </c>
      <c r="B361" s="30" t="s">
        <v>267</v>
      </c>
      <c r="C361" s="31">
        <v>0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2">
        <f t="shared" si="5"/>
        <v>0</v>
      </c>
    </row>
    <row r="362" spans="1:11" ht="12.75" customHeight="1" x14ac:dyDescent="0.2">
      <c r="A362" s="29" t="s">
        <v>787</v>
      </c>
      <c r="B362" s="30" t="s">
        <v>869</v>
      </c>
      <c r="C362" s="31">
        <v>0</v>
      </c>
      <c r="D362" s="31">
        <v>0</v>
      </c>
      <c r="E362" s="31">
        <v>0</v>
      </c>
      <c r="F362" s="31">
        <v>206078.91068064148</v>
      </c>
      <c r="G362" s="31">
        <v>0</v>
      </c>
      <c r="H362" s="31">
        <v>0</v>
      </c>
      <c r="I362" s="31">
        <v>0</v>
      </c>
      <c r="J362" s="31">
        <v>-6.8064147490076721E-4</v>
      </c>
      <c r="K362" s="32">
        <f t="shared" si="5"/>
        <v>206078.91</v>
      </c>
    </row>
    <row r="363" spans="1:11" ht="12.75" customHeight="1" x14ac:dyDescent="0.2">
      <c r="A363" s="29" t="s">
        <v>788</v>
      </c>
      <c r="B363" s="30" t="s">
        <v>268</v>
      </c>
      <c r="C363" s="31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2">
        <f t="shared" si="5"/>
        <v>0</v>
      </c>
    </row>
    <row r="364" spans="1:11" ht="12.75" customHeight="1" x14ac:dyDescent="0.2">
      <c r="A364" s="29" t="s">
        <v>788</v>
      </c>
      <c r="B364" s="30" t="s">
        <v>269</v>
      </c>
      <c r="C364" s="31">
        <v>0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2">
        <f t="shared" si="5"/>
        <v>0</v>
      </c>
    </row>
    <row r="365" spans="1:11" ht="12.75" customHeight="1" x14ac:dyDescent="0.2">
      <c r="A365" s="29" t="s">
        <v>788</v>
      </c>
      <c r="B365" s="30" t="s">
        <v>270</v>
      </c>
      <c r="C365" s="31">
        <v>0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2">
        <f t="shared" si="5"/>
        <v>0</v>
      </c>
    </row>
    <row r="366" spans="1:11" ht="12.75" customHeight="1" x14ac:dyDescent="0.2">
      <c r="A366" s="29" t="s">
        <v>788</v>
      </c>
      <c r="B366" s="30" t="s">
        <v>271</v>
      </c>
      <c r="C366" s="31">
        <v>0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2">
        <f t="shared" si="5"/>
        <v>0</v>
      </c>
    </row>
    <row r="367" spans="1:11" ht="12.75" customHeight="1" x14ac:dyDescent="0.2">
      <c r="A367" s="29" t="s">
        <v>788</v>
      </c>
      <c r="B367" s="30" t="s">
        <v>272</v>
      </c>
      <c r="C367" s="31">
        <v>0</v>
      </c>
      <c r="D367" s="31">
        <v>0</v>
      </c>
      <c r="E367" s="31">
        <v>0</v>
      </c>
      <c r="F367" s="31">
        <v>0</v>
      </c>
      <c r="G367" s="31">
        <v>0</v>
      </c>
      <c r="H367" s="31">
        <v>7.8029406722635031E-5</v>
      </c>
      <c r="I367" s="31">
        <v>50504.462280459033</v>
      </c>
      <c r="J367" s="31">
        <v>-2.3584884402225725E-3</v>
      </c>
      <c r="K367" s="32">
        <f t="shared" si="5"/>
        <v>50504.46</v>
      </c>
    </row>
    <row r="368" spans="1:11" ht="12" x14ac:dyDescent="0.2">
      <c r="A368" s="29" t="s">
        <v>788</v>
      </c>
      <c r="B368" s="30" t="s">
        <v>273</v>
      </c>
      <c r="C368" s="31">
        <v>0</v>
      </c>
      <c r="D368" s="31">
        <v>0</v>
      </c>
      <c r="E368" s="31">
        <v>0</v>
      </c>
      <c r="F368" s="31">
        <v>206078.91068064148</v>
      </c>
      <c r="G368" s="31">
        <v>0</v>
      </c>
      <c r="H368" s="31">
        <v>0</v>
      </c>
      <c r="I368" s="31">
        <v>0</v>
      </c>
      <c r="J368" s="31">
        <v>-6.8064147490076721E-4</v>
      </c>
      <c r="K368" s="32">
        <f t="shared" si="5"/>
        <v>206078.91</v>
      </c>
    </row>
    <row r="369" spans="1:11" ht="12.75" customHeight="1" x14ac:dyDescent="0.2">
      <c r="A369" s="29" t="s">
        <v>788</v>
      </c>
      <c r="B369" s="30" t="s">
        <v>274</v>
      </c>
      <c r="C369" s="31">
        <v>0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2">
        <f t="shared" si="5"/>
        <v>0</v>
      </c>
    </row>
    <row r="370" spans="1:11" ht="12.75" customHeight="1" x14ac:dyDescent="0.2">
      <c r="A370" s="29" t="s">
        <v>788</v>
      </c>
      <c r="B370" s="30" t="s">
        <v>275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2">
        <f t="shared" si="5"/>
        <v>0</v>
      </c>
    </row>
    <row r="371" spans="1:11" ht="12.75" customHeight="1" x14ac:dyDescent="0.2">
      <c r="A371" s="29" t="s">
        <v>788</v>
      </c>
      <c r="B371" s="30" t="s">
        <v>276</v>
      </c>
      <c r="C371" s="31">
        <v>0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2">
        <f t="shared" si="5"/>
        <v>0</v>
      </c>
    </row>
    <row r="372" spans="1:11" ht="12.75" customHeight="1" x14ac:dyDescent="0.2">
      <c r="A372" s="29" t="s">
        <v>788</v>
      </c>
      <c r="B372" s="30" t="s">
        <v>277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2">
        <f t="shared" si="5"/>
        <v>0</v>
      </c>
    </row>
    <row r="373" spans="1:11" ht="12.75" customHeight="1" x14ac:dyDescent="0.2">
      <c r="A373" s="29" t="s">
        <v>788</v>
      </c>
      <c r="B373" s="30" t="s">
        <v>278</v>
      </c>
      <c r="C373" s="31">
        <v>0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2">
        <f t="shared" si="5"/>
        <v>0</v>
      </c>
    </row>
    <row r="374" spans="1:11" ht="12.75" customHeight="1" x14ac:dyDescent="0.2">
      <c r="A374" s="29" t="s">
        <v>788</v>
      </c>
      <c r="B374" s="30" t="s">
        <v>279</v>
      </c>
      <c r="C374" s="31">
        <v>0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2">
        <f t="shared" si="5"/>
        <v>0</v>
      </c>
    </row>
    <row r="375" spans="1:11" ht="12.75" customHeight="1" x14ac:dyDescent="0.2">
      <c r="A375" s="29" t="s">
        <v>788</v>
      </c>
      <c r="B375" s="30" t="s">
        <v>280</v>
      </c>
      <c r="C375" s="31">
        <v>0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2">
        <f t="shared" si="5"/>
        <v>0</v>
      </c>
    </row>
    <row r="376" spans="1:11" ht="12.75" customHeight="1" x14ac:dyDescent="0.2">
      <c r="A376" s="29" t="s">
        <v>788</v>
      </c>
      <c r="B376" s="30" t="s">
        <v>281</v>
      </c>
      <c r="C376" s="31">
        <v>0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2">
        <f t="shared" si="5"/>
        <v>0</v>
      </c>
    </row>
    <row r="377" spans="1:11" ht="12.75" customHeight="1" x14ac:dyDescent="0.2">
      <c r="A377" s="29" t="s">
        <v>788</v>
      </c>
      <c r="B377" s="30" t="s">
        <v>282</v>
      </c>
      <c r="C377" s="31">
        <v>0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2">
        <f t="shared" si="5"/>
        <v>0</v>
      </c>
    </row>
    <row r="378" spans="1:11" ht="12.75" customHeight="1" x14ac:dyDescent="0.2">
      <c r="A378" s="29" t="s">
        <v>788</v>
      </c>
      <c r="B378" s="30" t="s">
        <v>283</v>
      </c>
      <c r="C378" s="31">
        <v>0</v>
      </c>
      <c r="D378" s="31">
        <v>0</v>
      </c>
      <c r="E378" s="31">
        <v>0</v>
      </c>
      <c r="F378" s="31">
        <v>221534.82898168211</v>
      </c>
      <c r="G378" s="31">
        <v>0</v>
      </c>
      <c r="H378" s="31">
        <v>7.8029406722635031E-5</v>
      </c>
      <c r="I378" s="31">
        <v>50504.462280459033</v>
      </c>
      <c r="J378" s="31">
        <v>-1.1340170516632497E-2</v>
      </c>
      <c r="K378" s="32">
        <f t="shared" si="5"/>
        <v>272039.28000000003</v>
      </c>
    </row>
    <row r="379" spans="1:11" ht="12.75" customHeight="1" x14ac:dyDescent="0.2">
      <c r="A379" s="29" t="s">
        <v>788</v>
      </c>
      <c r="B379" s="30" t="s">
        <v>284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2">
        <f t="shared" si="5"/>
        <v>0</v>
      </c>
    </row>
    <row r="380" spans="1:11" ht="12.75" customHeight="1" x14ac:dyDescent="0.2">
      <c r="A380" s="29" t="s">
        <v>788</v>
      </c>
      <c r="B380" s="30" t="s">
        <v>285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2">
        <f t="shared" si="5"/>
        <v>0</v>
      </c>
    </row>
    <row r="381" spans="1:11" ht="12.75" customHeight="1" x14ac:dyDescent="0.2">
      <c r="A381" s="29" t="s">
        <v>788</v>
      </c>
      <c r="B381" s="30" t="s">
        <v>286</v>
      </c>
      <c r="C381" s="31">
        <v>0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2">
        <f t="shared" si="5"/>
        <v>0</v>
      </c>
    </row>
    <row r="382" spans="1:11" ht="12.75" customHeight="1" x14ac:dyDescent="0.2">
      <c r="A382" s="29" t="s">
        <v>788</v>
      </c>
      <c r="B382" s="30" t="s">
        <v>287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2">
        <f t="shared" si="5"/>
        <v>0</v>
      </c>
    </row>
    <row r="383" spans="1:11" ht="12.75" customHeight="1" x14ac:dyDescent="0.2">
      <c r="A383" s="29" t="s">
        <v>788</v>
      </c>
      <c r="B383" s="30" t="s">
        <v>288</v>
      </c>
      <c r="C383" s="31">
        <v>0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2">
        <f t="shared" si="5"/>
        <v>0</v>
      </c>
    </row>
    <row r="384" spans="1:11" ht="12.75" customHeight="1" x14ac:dyDescent="0.2">
      <c r="A384" s="29" t="s">
        <v>788</v>
      </c>
      <c r="B384" s="30" t="s">
        <v>289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2">
        <f t="shared" si="5"/>
        <v>0</v>
      </c>
    </row>
    <row r="385" spans="1:11" ht="12" x14ac:dyDescent="0.2">
      <c r="A385" s="29" t="s">
        <v>788</v>
      </c>
      <c r="B385" s="30" t="s">
        <v>290</v>
      </c>
      <c r="C385" s="31">
        <v>0</v>
      </c>
      <c r="D385" s="31">
        <v>0</v>
      </c>
      <c r="E385" s="31">
        <v>0</v>
      </c>
      <c r="F385" s="31">
        <v>221534.82898168211</v>
      </c>
      <c r="G385" s="31">
        <v>0</v>
      </c>
      <c r="H385" s="31">
        <v>67339.283144651257</v>
      </c>
      <c r="I385" s="31">
        <v>0</v>
      </c>
      <c r="J385" s="31">
        <v>-1.2126333371270448E-2</v>
      </c>
      <c r="K385" s="32">
        <f t="shared" si="5"/>
        <v>288874.09999999998</v>
      </c>
    </row>
    <row r="386" spans="1:11" ht="12" x14ac:dyDescent="0.2">
      <c r="A386" s="29" t="s">
        <v>788</v>
      </c>
      <c r="B386" s="30" t="s">
        <v>1046</v>
      </c>
      <c r="C386" s="31">
        <v>0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2">
        <f t="shared" si="5"/>
        <v>0</v>
      </c>
    </row>
    <row r="387" spans="1:11" ht="12.75" customHeight="1" x14ac:dyDescent="0.2">
      <c r="A387" s="29" t="s">
        <v>788</v>
      </c>
      <c r="B387" s="30" t="s">
        <v>291</v>
      </c>
      <c r="C387" s="31">
        <v>0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2">
        <f t="shared" si="5"/>
        <v>0</v>
      </c>
    </row>
    <row r="388" spans="1:11" ht="12.75" customHeight="1" x14ac:dyDescent="0.2">
      <c r="A388" s="29" t="s">
        <v>788</v>
      </c>
      <c r="B388" s="30" t="s">
        <v>292</v>
      </c>
      <c r="C388" s="31">
        <v>0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2">
        <f t="shared" si="5"/>
        <v>0</v>
      </c>
    </row>
    <row r="389" spans="1:11" ht="12.75" customHeight="1" x14ac:dyDescent="0.2">
      <c r="A389" s="29" t="s">
        <v>788</v>
      </c>
      <c r="B389" s="30" t="s">
        <v>293</v>
      </c>
      <c r="C389" s="31">
        <v>0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2">
        <f t="shared" si="5"/>
        <v>0</v>
      </c>
    </row>
    <row r="390" spans="1:11" ht="12.75" customHeight="1" x14ac:dyDescent="0.2">
      <c r="A390" s="29" t="s">
        <v>788</v>
      </c>
      <c r="B390" s="30" t="s">
        <v>294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2">
        <f t="shared" si="5"/>
        <v>0</v>
      </c>
    </row>
    <row r="391" spans="1:11" ht="12.75" customHeight="1" x14ac:dyDescent="0.2">
      <c r="A391" s="29" t="s">
        <v>788</v>
      </c>
      <c r="B391" s="30" t="s">
        <v>295</v>
      </c>
      <c r="C391" s="31">
        <v>0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2">
        <f t="shared" si="5"/>
        <v>0</v>
      </c>
    </row>
    <row r="392" spans="1:11" ht="12.75" customHeight="1" x14ac:dyDescent="0.2">
      <c r="A392" s="29" t="s">
        <v>788</v>
      </c>
      <c r="B392" s="30" t="s">
        <v>296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2">
        <f t="shared" ref="K392:K455" si="6">SUM(C392:J392)</f>
        <v>0</v>
      </c>
    </row>
    <row r="393" spans="1:11" ht="12.75" customHeight="1" x14ac:dyDescent="0.2">
      <c r="A393" s="29" t="s">
        <v>788</v>
      </c>
      <c r="B393" s="30" t="s">
        <v>297</v>
      </c>
      <c r="C393" s="31">
        <v>0</v>
      </c>
      <c r="D393" s="31">
        <v>0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2">
        <f t="shared" si="6"/>
        <v>0</v>
      </c>
    </row>
    <row r="394" spans="1:11" ht="12.75" customHeight="1" x14ac:dyDescent="0.2">
      <c r="A394" s="29" t="s">
        <v>788</v>
      </c>
      <c r="B394" s="30" t="s">
        <v>948</v>
      </c>
      <c r="C394" s="31">
        <v>0</v>
      </c>
      <c r="D394" s="31">
        <v>0</v>
      </c>
      <c r="E394" s="31">
        <v>0</v>
      </c>
      <c r="F394" s="31">
        <v>206078.91068064148</v>
      </c>
      <c r="G394" s="31">
        <v>0</v>
      </c>
      <c r="H394" s="31">
        <v>0</v>
      </c>
      <c r="I394" s="31">
        <v>0</v>
      </c>
      <c r="J394" s="31">
        <v>-6.8064147490076721E-4</v>
      </c>
      <c r="K394" s="32">
        <f t="shared" si="6"/>
        <v>206078.91</v>
      </c>
    </row>
    <row r="395" spans="1:11" ht="12.75" customHeight="1" x14ac:dyDescent="0.2">
      <c r="A395" s="29" t="s">
        <v>788</v>
      </c>
      <c r="B395" s="30" t="s">
        <v>298</v>
      </c>
      <c r="C395" s="31">
        <v>0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2">
        <f t="shared" si="6"/>
        <v>0</v>
      </c>
    </row>
    <row r="396" spans="1:11" ht="12" x14ac:dyDescent="0.2">
      <c r="A396" s="29" t="s">
        <v>788</v>
      </c>
      <c r="B396" s="30" t="s">
        <v>299</v>
      </c>
      <c r="C396" s="31">
        <v>0</v>
      </c>
      <c r="D396" s="31">
        <v>0</v>
      </c>
      <c r="E396" s="31">
        <v>0</v>
      </c>
      <c r="F396" s="31">
        <v>206078.91068064148</v>
      </c>
      <c r="G396" s="31">
        <v>0</v>
      </c>
      <c r="H396" s="31">
        <v>0</v>
      </c>
      <c r="I396" s="31">
        <v>0</v>
      </c>
      <c r="J396" s="31">
        <v>-6.8064147490076721E-4</v>
      </c>
      <c r="K396" s="32">
        <f t="shared" si="6"/>
        <v>206078.91</v>
      </c>
    </row>
    <row r="397" spans="1:11" ht="12.75" customHeight="1" x14ac:dyDescent="0.2">
      <c r="A397" s="29" t="s">
        <v>788</v>
      </c>
      <c r="B397" s="30" t="s">
        <v>300</v>
      </c>
      <c r="C397" s="31">
        <v>0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2">
        <f t="shared" si="6"/>
        <v>0</v>
      </c>
    </row>
    <row r="398" spans="1:11" ht="12.75" customHeight="1" x14ac:dyDescent="0.2">
      <c r="A398" s="29" t="s">
        <v>788</v>
      </c>
      <c r="B398" s="30" t="s">
        <v>301</v>
      </c>
      <c r="C398" s="31">
        <v>0</v>
      </c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2">
        <f t="shared" si="6"/>
        <v>0</v>
      </c>
    </row>
    <row r="399" spans="1:11" ht="12.75" customHeight="1" x14ac:dyDescent="0.2">
      <c r="A399" s="29" t="s">
        <v>788</v>
      </c>
      <c r="B399" s="30" t="s">
        <v>302</v>
      </c>
      <c r="C399" s="31">
        <v>0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2">
        <f t="shared" si="6"/>
        <v>0</v>
      </c>
    </row>
    <row r="400" spans="1:11" ht="12.75" customHeight="1" x14ac:dyDescent="0.2">
      <c r="A400" s="29" t="s">
        <v>788</v>
      </c>
      <c r="B400" s="30" t="s">
        <v>303</v>
      </c>
      <c r="C400" s="31">
        <v>0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2">
        <f t="shared" si="6"/>
        <v>0</v>
      </c>
    </row>
    <row r="401" spans="1:11" ht="12.75" customHeight="1" x14ac:dyDescent="0.2">
      <c r="A401" s="29" t="s">
        <v>788</v>
      </c>
      <c r="B401" s="30" t="s">
        <v>304</v>
      </c>
      <c r="C401" s="31">
        <v>0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2">
        <f t="shared" si="6"/>
        <v>0</v>
      </c>
    </row>
    <row r="402" spans="1:11" ht="12.75" customHeight="1" x14ac:dyDescent="0.2">
      <c r="A402" s="29" t="s">
        <v>788</v>
      </c>
      <c r="B402" s="30" t="s">
        <v>305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2">
        <f t="shared" si="6"/>
        <v>0</v>
      </c>
    </row>
    <row r="403" spans="1:11" ht="12.75" customHeight="1" x14ac:dyDescent="0.2">
      <c r="A403" s="29" t="s">
        <v>788</v>
      </c>
      <c r="B403" s="30" t="s">
        <v>306</v>
      </c>
      <c r="C403" s="31">
        <v>0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2">
        <f t="shared" si="6"/>
        <v>0</v>
      </c>
    </row>
    <row r="404" spans="1:11" ht="12.75" customHeight="1" x14ac:dyDescent="0.2">
      <c r="A404" s="29" t="s">
        <v>788</v>
      </c>
      <c r="B404" s="30" t="s">
        <v>307</v>
      </c>
      <c r="C404" s="31">
        <v>0</v>
      </c>
      <c r="D404" s="31">
        <v>0</v>
      </c>
      <c r="E404" s="31">
        <v>0</v>
      </c>
      <c r="F404" s="31">
        <v>206078.91068064148</v>
      </c>
      <c r="G404" s="31">
        <v>0</v>
      </c>
      <c r="H404" s="31">
        <v>0</v>
      </c>
      <c r="I404" s="31">
        <v>0</v>
      </c>
      <c r="J404" s="31">
        <v>-6.8064147490076721E-4</v>
      </c>
      <c r="K404" s="32">
        <f t="shared" si="6"/>
        <v>206078.91</v>
      </c>
    </row>
    <row r="405" spans="1:11" ht="12.75" customHeight="1" x14ac:dyDescent="0.2">
      <c r="A405" s="29" t="s">
        <v>788</v>
      </c>
      <c r="B405" s="30" t="s">
        <v>881</v>
      </c>
      <c r="C405" s="31">
        <v>0</v>
      </c>
      <c r="D405" s="31">
        <v>0</v>
      </c>
      <c r="E405" s="31">
        <v>0</v>
      </c>
      <c r="F405" s="31">
        <v>206078.91068064148</v>
      </c>
      <c r="G405" s="31">
        <v>0</v>
      </c>
      <c r="H405" s="31">
        <v>0</v>
      </c>
      <c r="I405" s="31">
        <v>0</v>
      </c>
      <c r="J405" s="31">
        <v>-6.8064147490076721E-4</v>
      </c>
      <c r="K405" s="32">
        <f t="shared" si="6"/>
        <v>206078.91</v>
      </c>
    </row>
    <row r="406" spans="1:11" ht="12.75" customHeight="1" x14ac:dyDescent="0.2">
      <c r="A406" s="29" t="s">
        <v>788</v>
      </c>
      <c r="B406" s="30" t="s">
        <v>308</v>
      </c>
      <c r="C406" s="31">
        <v>0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2">
        <f t="shared" si="6"/>
        <v>0</v>
      </c>
    </row>
    <row r="407" spans="1:11" ht="12.75" customHeight="1" x14ac:dyDescent="0.2">
      <c r="A407" s="29" t="s">
        <v>788</v>
      </c>
      <c r="B407" s="30" t="s">
        <v>795</v>
      </c>
      <c r="C407" s="31">
        <v>0</v>
      </c>
      <c r="D407" s="31">
        <v>0</v>
      </c>
      <c r="E407" s="31">
        <v>0</v>
      </c>
      <c r="F407" s="31">
        <v>206078.91068064148</v>
      </c>
      <c r="G407" s="31">
        <v>0</v>
      </c>
      <c r="H407" s="31">
        <v>3554.9400102414224</v>
      </c>
      <c r="I407" s="31">
        <v>0</v>
      </c>
      <c r="J407" s="31">
        <v>-6.908829091116786E-4</v>
      </c>
      <c r="K407" s="32">
        <f t="shared" si="6"/>
        <v>209633.85</v>
      </c>
    </row>
    <row r="408" spans="1:11" ht="12.75" customHeight="1" x14ac:dyDescent="0.2">
      <c r="A408" s="29" t="s">
        <v>788</v>
      </c>
      <c r="B408" s="30" t="s">
        <v>309</v>
      </c>
      <c r="C408" s="31">
        <v>0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2">
        <f t="shared" si="6"/>
        <v>0</v>
      </c>
    </row>
    <row r="409" spans="1:11" ht="12.75" customHeight="1" x14ac:dyDescent="0.2">
      <c r="A409" s="29" t="s">
        <v>788</v>
      </c>
      <c r="B409" s="30" t="s">
        <v>310</v>
      </c>
      <c r="C409" s="31">
        <v>0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2">
        <f t="shared" si="6"/>
        <v>0</v>
      </c>
    </row>
    <row r="410" spans="1:11" ht="12.75" customHeight="1" x14ac:dyDescent="0.2">
      <c r="A410" s="29" t="s">
        <v>788</v>
      </c>
      <c r="B410" s="30" t="s">
        <v>311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2">
        <f t="shared" si="6"/>
        <v>0</v>
      </c>
    </row>
    <row r="411" spans="1:11" ht="12.75" customHeight="1" x14ac:dyDescent="0.2">
      <c r="A411" s="29" t="s">
        <v>788</v>
      </c>
      <c r="B411" s="30" t="s">
        <v>312</v>
      </c>
      <c r="C411" s="31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2">
        <f t="shared" si="6"/>
        <v>0</v>
      </c>
    </row>
    <row r="412" spans="1:11" ht="12.75" customHeight="1" x14ac:dyDescent="0.2">
      <c r="A412" s="29" t="s">
        <v>788</v>
      </c>
      <c r="B412" s="30" t="s">
        <v>313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2">
        <f t="shared" si="6"/>
        <v>0</v>
      </c>
    </row>
    <row r="413" spans="1:11" ht="12.75" customHeight="1" x14ac:dyDescent="0.2">
      <c r="A413" s="29" t="s">
        <v>788</v>
      </c>
      <c r="B413" s="30" t="s">
        <v>314</v>
      </c>
      <c r="C413" s="31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2">
        <f t="shared" si="6"/>
        <v>0</v>
      </c>
    </row>
    <row r="414" spans="1:11" ht="12.75" customHeight="1" x14ac:dyDescent="0.2">
      <c r="A414" s="29" t="s">
        <v>788</v>
      </c>
      <c r="B414" s="30" t="s">
        <v>315</v>
      </c>
      <c r="C414" s="31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2">
        <f t="shared" si="6"/>
        <v>0</v>
      </c>
    </row>
    <row r="415" spans="1:11" ht="12.75" customHeight="1" x14ac:dyDescent="0.2">
      <c r="A415" s="29" t="s">
        <v>788</v>
      </c>
      <c r="B415" s="30" t="s">
        <v>316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2">
        <f t="shared" si="6"/>
        <v>0</v>
      </c>
    </row>
    <row r="416" spans="1:11" ht="12.75" customHeight="1" x14ac:dyDescent="0.2">
      <c r="A416" s="29" t="s">
        <v>788</v>
      </c>
      <c r="B416" s="30" t="s">
        <v>317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2">
        <f t="shared" si="6"/>
        <v>0</v>
      </c>
    </row>
    <row r="417" spans="1:11" ht="12.75" customHeight="1" x14ac:dyDescent="0.2">
      <c r="A417" s="29" t="s">
        <v>788</v>
      </c>
      <c r="B417" s="30" t="s">
        <v>318</v>
      </c>
      <c r="C417" s="31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2">
        <f t="shared" si="6"/>
        <v>0</v>
      </c>
    </row>
    <row r="418" spans="1:11" ht="12.75" customHeight="1" x14ac:dyDescent="0.2">
      <c r="A418" s="29" t="s">
        <v>788</v>
      </c>
      <c r="B418" s="30" t="s">
        <v>319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2">
        <f t="shared" si="6"/>
        <v>0</v>
      </c>
    </row>
    <row r="419" spans="1:11" ht="12.75" customHeight="1" x14ac:dyDescent="0.2">
      <c r="A419" s="29" t="s">
        <v>788</v>
      </c>
      <c r="B419" s="30" t="s">
        <v>1047</v>
      </c>
      <c r="C419" s="31">
        <v>0</v>
      </c>
      <c r="D419" s="31">
        <v>0</v>
      </c>
      <c r="E419" s="31">
        <v>0</v>
      </c>
      <c r="F419" s="31">
        <v>206078.91068064148</v>
      </c>
      <c r="G419" s="31">
        <v>0</v>
      </c>
      <c r="H419" s="31">
        <v>0</v>
      </c>
      <c r="I419" s="31">
        <v>0</v>
      </c>
      <c r="J419" s="31">
        <v>-6.8064147490076721E-4</v>
      </c>
      <c r="K419" s="32">
        <f t="shared" si="6"/>
        <v>206078.91</v>
      </c>
    </row>
    <row r="420" spans="1:11" ht="12.75" customHeight="1" x14ac:dyDescent="0.2">
      <c r="A420" s="29" t="s">
        <v>788</v>
      </c>
      <c r="B420" s="30" t="s">
        <v>320</v>
      </c>
      <c r="C420" s="31">
        <v>0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2">
        <f t="shared" si="6"/>
        <v>0</v>
      </c>
    </row>
    <row r="421" spans="1:11" ht="12.75" customHeight="1" x14ac:dyDescent="0.2">
      <c r="A421" s="29" t="s">
        <v>788</v>
      </c>
      <c r="B421" s="30" t="s">
        <v>321</v>
      </c>
      <c r="C421" s="31">
        <v>0</v>
      </c>
      <c r="D421" s="31">
        <v>0</v>
      </c>
      <c r="E421" s="31">
        <v>0</v>
      </c>
      <c r="F421" s="31">
        <v>206078.91068064148</v>
      </c>
      <c r="G421" s="31">
        <v>0</v>
      </c>
      <c r="H421" s="31">
        <v>0</v>
      </c>
      <c r="I421" s="31">
        <v>0</v>
      </c>
      <c r="J421" s="31">
        <v>-6.8064147490076721E-4</v>
      </c>
      <c r="K421" s="32">
        <f t="shared" si="6"/>
        <v>206078.91</v>
      </c>
    </row>
    <row r="422" spans="1:11" ht="12.75" customHeight="1" x14ac:dyDescent="0.2">
      <c r="A422" s="29" t="s">
        <v>788</v>
      </c>
      <c r="B422" s="30" t="s">
        <v>322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2">
        <f t="shared" si="6"/>
        <v>0</v>
      </c>
    </row>
    <row r="423" spans="1:11" ht="12.75" customHeight="1" x14ac:dyDescent="0.2">
      <c r="A423" s="29" t="s">
        <v>788</v>
      </c>
      <c r="B423" s="30" t="s">
        <v>323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2">
        <f t="shared" si="6"/>
        <v>0</v>
      </c>
    </row>
    <row r="424" spans="1:11" ht="12.75" customHeight="1" x14ac:dyDescent="0.2">
      <c r="A424" s="29" t="s">
        <v>788</v>
      </c>
      <c r="B424" s="30" t="s">
        <v>324</v>
      </c>
      <c r="C424" s="31">
        <v>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2">
        <f t="shared" si="6"/>
        <v>0</v>
      </c>
    </row>
    <row r="425" spans="1:11" ht="12.75" customHeight="1" x14ac:dyDescent="0.2">
      <c r="A425" s="29" t="s">
        <v>788</v>
      </c>
      <c r="B425" s="30" t="s">
        <v>325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2">
        <f t="shared" si="6"/>
        <v>0</v>
      </c>
    </row>
    <row r="426" spans="1:11" ht="12.75" customHeight="1" x14ac:dyDescent="0.2">
      <c r="A426" s="29" t="s">
        <v>788</v>
      </c>
      <c r="B426" s="30" t="s">
        <v>326</v>
      </c>
      <c r="C426" s="31">
        <v>0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2">
        <f t="shared" si="6"/>
        <v>0</v>
      </c>
    </row>
    <row r="427" spans="1:11" ht="12.75" customHeight="1" x14ac:dyDescent="0.2">
      <c r="A427" s="29" t="s">
        <v>788</v>
      </c>
      <c r="B427" s="30" t="s">
        <v>327</v>
      </c>
      <c r="C427" s="31">
        <v>0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2">
        <f t="shared" si="6"/>
        <v>0</v>
      </c>
    </row>
    <row r="428" spans="1:11" ht="12.75" customHeight="1" x14ac:dyDescent="0.2">
      <c r="A428" s="29" t="s">
        <v>788</v>
      </c>
      <c r="B428" s="30" t="s">
        <v>328</v>
      </c>
      <c r="C428" s="31">
        <v>0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2">
        <f t="shared" si="6"/>
        <v>0</v>
      </c>
    </row>
    <row r="429" spans="1:11" ht="12.75" customHeight="1" x14ac:dyDescent="0.2">
      <c r="A429" s="29" t="s">
        <v>788</v>
      </c>
      <c r="B429" s="30" t="s">
        <v>329</v>
      </c>
      <c r="C429" s="31">
        <v>0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2">
        <f t="shared" si="6"/>
        <v>0</v>
      </c>
    </row>
    <row r="430" spans="1:11" ht="12.75" customHeight="1" x14ac:dyDescent="0.2">
      <c r="A430" s="29" t="s">
        <v>788</v>
      </c>
      <c r="B430" s="30" t="s">
        <v>330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2">
        <f t="shared" si="6"/>
        <v>0</v>
      </c>
    </row>
    <row r="431" spans="1:11" ht="12.75" customHeight="1" x14ac:dyDescent="0.2">
      <c r="A431" s="29" t="s">
        <v>788</v>
      </c>
      <c r="B431" s="30" t="s">
        <v>331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2">
        <f t="shared" si="6"/>
        <v>0</v>
      </c>
    </row>
    <row r="432" spans="1:11" ht="12.75" customHeight="1" x14ac:dyDescent="0.2">
      <c r="A432" s="29" t="s">
        <v>788</v>
      </c>
      <c r="B432" s="30" t="s">
        <v>332</v>
      </c>
      <c r="C432" s="31">
        <v>0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2">
        <f t="shared" si="6"/>
        <v>0</v>
      </c>
    </row>
    <row r="433" spans="1:11" ht="12.75" customHeight="1" x14ac:dyDescent="0.2">
      <c r="A433" s="29" t="s">
        <v>788</v>
      </c>
      <c r="B433" s="30" t="s">
        <v>333</v>
      </c>
      <c r="C433" s="31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2">
        <f t="shared" si="6"/>
        <v>0</v>
      </c>
    </row>
    <row r="434" spans="1:11" ht="12.75" customHeight="1" x14ac:dyDescent="0.2">
      <c r="A434" s="29" t="s">
        <v>788</v>
      </c>
      <c r="B434" s="30" t="s">
        <v>334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2">
        <f t="shared" si="6"/>
        <v>0</v>
      </c>
    </row>
    <row r="435" spans="1:11" ht="12.75" customHeight="1" x14ac:dyDescent="0.2">
      <c r="A435" s="29" t="s">
        <v>788</v>
      </c>
      <c r="B435" s="30" t="s">
        <v>335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2">
        <f t="shared" si="6"/>
        <v>0</v>
      </c>
    </row>
    <row r="436" spans="1:11" ht="12.75" customHeight="1" x14ac:dyDescent="0.2">
      <c r="A436" s="29" t="s">
        <v>788</v>
      </c>
      <c r="B436" s="30" t="s">
        <v>336</v>
      </c>
      <c r="C436" s="31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2">
        <f t="shared" si="6"/>
        <v>0</v>
      </c>
    </row>
    <row r="437" spans="1:11" ht="12.75" customHeight="1" x14ac:dyDescent="0.2">
      <c r="A437" s="29" t="s">
        <v>788</v>
      </c>
      <c r="B437" s="30" t="s">
        <v>337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2">
        <f t="shared" si="6"/>
        <v>0</v>
      </c>
    </row>
    <row r="438" spans="1:11" ht="12.75" customHeight="1" x14ac:dyDescent="0.2">
      <c r="A438" s="29" t="s">
        <v>788</v>
      </c>
      <c r="B438" s="30" t="s">
        <v>338</v>
      </c>
      <c r="C438" s="31">
        <v>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2">
        <f t="shared" si="6"/>
        <v>0</v>
      </c>
    </row>
    <row r="439" spans="1:11" ht="12.75" customHeight="1" x14ac:dyDescent="0.2">
      <c r="A439" s="29" t="s">
        <v>788</v>
      </c>
      <c r="B439" s="30" t="s">
        <v>339</v>
      </c>
      <c r="C439" s="31">
        <v>0</v>
      </c>
      <c r="D439" s="31">
        <v>0</v>
      </c>
      <c r="E439" s="31">
        <v>0</v>
      </c>
      <c r="F439" s="31">
        <v>206078.91068064148</v>
      </c>
      <c r="G439" s="31">
        <v>0</v>
      </c>
      <c r="H439" s="31">
        <v>0</v>
      </c>
      <c r="I439" s="31">
        <v>0</v>
      </c>
      <c r="J439" s="31">
        <v>-6.8064147490076721E-4</v>
      </c>
      <c r="K439" s="32">
        <f t="shared" si="6"/>
        <v>206078.91</v>
      </c>
    </row>
    <row r="440" spans="1:11" ht="12.75" customHeight="1" x14ac:dyDescent="0.2">
      <c r="A440" s="29" t="s">
        <v>788</v>
      </c>
      <c r="B440" s="30" t="s">
        <v>340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2">
        <f t="shared" si="6"/>
        <v>0</v>
      </c>
    </row>
    <row r="441" spans="1:11" ht="12.75" customHeight="1" x14ac:dyDescent="0.2">
      <c r="A441" s="29" t="s">
        <v>788</v>
      </c>
      <c r="B441" s="30" t="s">
        <v>341</v>
      </c>
      <c r="C441" s="31">
        <v>0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2">
        <f t="shared" si="6"/>
        <v>0</v>
      </c>
    </row>
    <row r="442" spans="1:11" ht="12.75" customHeight="1" x14ac:dyDescent="0.2">
      <c r="A442" s="29" t="s">
        <v>788</v>
      </c>
      <c r="B442" s="30" t="s">
        <v>342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2">
        <f t="shared" si="6"/>
        <v>0</v>
      </c>
    </row>
    <row r="443" spans="1:11" ht="12.75" customHeight="1" x14ac:dyDescent="0.2">
      <c r="A443" s="29" t="s">
        <v>788</v>
      </c>
      <c r="B443" s="30" t="s">
        <v>343</v>
      </c>
      <c r="C443" s="31">
        <v>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2">
        <f t="shared" si="6"/>
        <v>0</v>
      </c>
    </row>
    <row r="444" spans="1:11" ht="12.75" customHeight="1" x14ac:dyDescent="0.2">
      <c r="A444" s="29" t="s">
        <v>788</v>
      </c>
      <c r="B444" s="30" t="s">
        <v>344</v>
      </c>
      <c r="C444" s="31">
        <v>0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2">
        <f t="shared" si="6"/>
        <v>0</v>
      </c>
    </row>
    <row r="445" spans="1:11" ht="12.75" customHeight="1" x14ac:dyDescent="0.2">
      <c r="A445" s="29" t="s">
        <v>788</v>
      </c>
      <c r="B445" s="30" t="s">
        <v>345</v>
      </c>
      <c r="C445" s="31">
        <v>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2">
        <f t="shared" si="6"/>
        <v>0</v>
      </c>
    </row>
    <row r="446" spans="1:11" ht="12.75" customHeight="1" x14ac:dyDescent="0.2">
      <c r="A446" s="29" t="s">
        <v>788</v>
      </c>
      <c r="B446" s="30" t="s">
        <v>346</v>
      </c>
      <c r="C446" s="31">
        <v>0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2">
        <f t="shared" si="6"/>
        <v>0</v>
      </c>
    </row>
    <row r="447" spans="1:11" ht="12.75" customHeight="1" x14ac:dyDescent="0.2">
      <c r="A447" s="29" t="s">
        <v>752</v>
      </c>
      <c r="B447" s="30" t="s">
        <v>347</v>
      </c>
      <c r="C447" s="31">
        <v>0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2">
        <f t="shared" si="6"/>
        <v>0</v>
      </c>
    </row>
    <row r="448" spans="1:11" ht="12.75" customHeight="1" x14ac:dyDescent="0.2">
      <c r="A448" s="29" t="s">
        <v>752</v>
      </c>
      <c r="B448" s="30" t="s">
        <v>348</v>
      </c>
      <c r="C448" s="31">
        <v>0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2">
        <f t="shared" si="6"/>
        <v>0</v>
      </c>
    </row>
    <row r="449" spans="1:11" ht="12.75" customHeight="1" x14ac:dyDescent="0.2">
      <c r="A449" s="29" t="s">
        <v>752</v>
      </c>
      <c r="B449" s="30" t="s">
        <v>349</v>
      </c>
      <c r="C449" s="31">
        <v>0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2">
        <f t="shared" si="6"/>
        <v>0</v>
      </c>
    </row>
    <row r="450" spans="1:11" ht="12.75" customHeight="1" x14ac:dyDescent="0.2">
      <c r="A450" s="29" t="s">
        <v>752</v>
      </c>
      <c r="B450" s="30" t="s">
        <v>350</v>
      </c>
      <c r="C450" s="31">
        <v>0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2">
        <f t="shared" si="6"/>
        <v>0</v>
      </c>
    </row>
    <row r="451" spans="1:11" ht="12.75" customHeight="1" x14ac:dyDescent="0.2">
      <c r="A451" s="29" t="s">
        <v>752</v>
      </c>
      <c r="B451" s="30" t="s">
        <v>351</v>
      </c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2">
        <f t="shared" si="6"/>
        <v>0</v>
      </c>
    </row>
    <row r="452" spans="1:11" ht="12.75" customHeight="1" x14ac:dyDescent="0.2">
      <c r="A452" s="29" t="s">
        <v>752</v>
      </c>
      <c r="B452" s="30" t="s">
        <v>352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2">
        <f t="shared" si="6"/>
        <v>0</v>
      </c>
    </row>
    <row r="453" spans="1:11" ht="12.75" customHeight="1" x14ac:dyDescent="0.2">
      <c r="A453" s="29" t="s">
        <v>752</v>
      </c>
      <c r="B453" s="30" t="s">
        <v>753</v>
      </c>
      <c r="C453" s="31">
        <v>0</v>
      </c>
      <c r="D453" s="31">
        <v>0</v>
      </c>
      <c r="E453" s="31">
        <v>0</v>
      </c>
      <c r="F453" s="31">
        <v>206078.91068064148</v>
      </c>
      <c r="G453" s="31">
        <v>0</v>
      </c>
      <c r="H453" s="31">
        <v>3078.8581339532734</v>
      </c>
      <c r="I453" s="31">
        <v>0</v>
      </c>
      <c r="J453" s="31">
        <v>-8.8145947374869138E-3</v>
      </c>
      <c r="K453" s="32">
        <f t="shared" si="6"/>
        <v>209157.76000000001</v>
      </c>
    </row>
    <row r="454" spans="1:11" ht="12.75" customHeight="1" x14ac:dyDescent="0.2">
      <c r="A454" s="29" t="s">
        <v>752</v>
      </c>
      <c r="B454" s="30" t="s">
        <v>353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2">
        <f t="shared" si="6"/>
        <v>0</v>
      </c>
    </row>
    <row r="455" spans="1:11" ht="12.75" customHeight="1" x14ac:dyDescent="0.2">
      <c r="A455" s="29" t="s">
        <v>752</v>
      </c>
      <c r="B455" s="30" t="s">
        <v>354</v>
      </c>
      <c r="C455" s="31">
        <v>0</v>
      </c>
      <c r="D455" s="31">
        <v>0</v>
      </c>
      <c r="E455" s="31">
        <v>0</v>
      </c>
      <c r="F455" s="31">
        <v>221534.82898168211</v>
      </c>
      <c r="G455" s="31">
        <v>0</v>
      </c>
      <c r="H455" s="31">
        <v>1972.5793789638371</v>
      </c>
      <c r="I455" s="31">
        <v>0</v>
      </c>
      <c r="J455" s="31">
        <v>-1.8360645917709917E-2</v>
      </c>
      <c r="K455" s="32">
        <f t="shared" si="6"/>
        <v>223507.39</v>
      </c>
    </row>
    <row r="456" spans="1:11" ht="12.75" customHeight="1" x14ac:dyDescent="0.2">
      <c r="A456" s="29" t="s">
        <v>752</v>
      </c>
      <c r="B456" s="30" t="s">
        <v>355</v>
      </c>
      <c r="C456" s="31">
        <v>0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2">
        <f t="shared" ref="K456:K519" si="7">SUM(C456:J456)</f>
        <v>0</v>
      </c>
    </row>
    <row r="457" spans="1:11" ht="12.75" customHeight="1" x14ac:dyDescent="0.2">
      <c r="A457" s="29" t="s">
        <v>752</v>
      </c>
      <c r="B457" s="30" t="s">
        <v>356</v>
      </c>
      <c r="C457" s="31">
        <v>0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2">
        <f t="shared" si="7"/>
        <v>0</v>
      </c>
    </row>
    <row r="458" spans="1:11" ht="12.75" customHeight="1" x14ac:dyDescent="0.2">
      <c r="A458" s="29" t="s">
        <v>752</v>
      </c>
      <c r="B458" s="30" t="s">
        <v>357</v>
      </c>
      <c r="C458" s="31">
        <v>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2">
        <f t="shared" si="7"/>
        <v>0</v>
      </c>
    </row>
    <row r="459" spans="1:11" ht="12.75" customHeight="1" x14ac:dyDescent="0.2">
      <c r="A459" s="29" t="s">
        <v>752</v>
      </c>
      <c r="B459" s="30" t="s">
        <v>358</v>
      </c>
      <c r="C459" s="31">
        <v>0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2">
        <f t="shared" si="7"/>
        <v>0</v>
      </c>
    </row>
    <row r="460" spans="1:11" ht="12.75" customHeight="1" x14ac:dyDescent="0.2">
      <c r="A460" s="29" t="s">
        <v>752</v>
      </c>
      <c r="B460" s="30" t="s">
        <v>359</v>
      </c>
      <c r="C460" s="31">
        <v>0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2">
        <f t="shared" si="7"/>
        <v>0</v>
      </c>
    </row>
    <row r="461" spans="1:11" ht="12.75" customHeight="1" x14ac:dyDescent="0.2">
      <c r="A461" s="29" t="s">
        <v>752</v>
      </c>
      <c r="B461" s="30" t="s">
        <v>360</v>
      </c>
      <c r="C461" s="31">
        <v>0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2">
        <f t="shared" si="7"/>
        <v>0</v>
      </c>
    </row>
    <row r="462" spans="1:11" ht="12.75" customHeight="1" x14ac:dyDescent="0.2">
      <c r="A462" s="29" t="s">
        <v>752</v>
      </c>
      <c r="B462" s="30" t="s">
        <v>361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2">
        <f t="shared" si="7"/>
        <v>0</v>
      </c>
    </row>
    <row r="463" spans="1:11" ht="12.75" customHeight="1" x14ac:dyDescent="0.2">
      <c r="A463" s="29" t="s">
        <v>752</v>
      </c>
      <c r="B463" s="30" t="s">
        <v>772</v>
      </c>
      <c r="C463" s="31">
        <v>0</v>
      </c>
      <c r="D463" s="31">
        <v>0</v>
      </c>
      <c r="E463" s="31">
        <v>0</v>
      </c>
      <c r="F463" s="31">
        <v>206078.91068064148</v>
      </c>
      <c r="G463" s="31">
        <v>0</v>
      </c>
      <c r="H463" s="31">
        <v>0</v>
      </c>
      <c r="I463" s="31">
        <v>0</v>
      </c>
      <c r="J463" s="31">
        <v>-6.8064147490076721E-4</v>
      </c>
      <c r="K463" s="32">
        <f t="shared" si="7"/>
        <v>206078.91</v>
      </c>
    </row>
    <row r="464" spans="1:11" ht="12.75" customHeight="1" x14ac:dyDescent="0.2">
      <c r="A464" s="29" t="s">
        <v>752</v>
      </c>
      <c r="B464" s="30" t="s">
        <v>362</v>
      </c>
      <c r="C464" s="31">
        <v>0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2">
        <f t="shared" si="7"/>
        <v>0</v>
      </c>
    </row>
    <row r="465" spans="1:11" ht="12.75" customHeight="1" x14ac:dyDescent="0.2">
      <c r="A465" s="29" t="s">
        <v>752</v>
      </c>
      <c r="B465" s="30" t="s">
        <v>363</v>
      </c>
      <c r="C465" s="31">
        <v>0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2">
        <f t="shared" si="7"/>
        <v>0</v>
      </c>
    </row>
    <row r="466" spans="1:11" ht="12.75" customHeight="1" x14ac:dyDescent="0.2">
      <c r="A466" s="29" t="s">
        <v>752</v>
      </c>
      <c r="B466" s="30" t="s">
        <v>364</v>
      </c>
      <c r="C466" s="31">
        <v>0</v>
      </c>
      <c r="D466" s="31">
        <v>0</v>
      </c>
      <c r="E466" s="31">
        <v>0</v>
      </c>
      <c r="F466" s="31">
        <v>0</v>
      </c>
      <c r="G466" s="31">
        <v>0</v>
      </c>
      <c r="H466" s="31">
        <v>1.1931848575841286E-6</v>
      </c>
      <c r="I466" s="31">
        <v>772.28786047074834</v>
      </c>
      <c r="J466" s="31">
        <v>-7.8616639332267368E-3</v>
      </c>
      <c r="K466" s="32">
        <f t="shared" si="7"/>
        <v>772.28</v>
      </c>
    </row>
    <row r="467" spans="1:11" ht="12.75" customHeight="1" x14ac:dyDescent="0.2">
      <c r="A467" s="29" t="s">
        <v>752</v>
      </c>
      <c r="B467" s="30" t="s">
        <v>365</v>
      </c>
      <c r="C467" s="31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2">
        <f t="shared" si="7"/>
        <v>0</v>
      </c>
    </row>
    <row r="468" spans="1:11" ht="12.75" customHeight="1" x14ac:dyDescent="0.2">
      <c r="A468" s="29" t="s">
        <v>752</v>
      </c>
      <c r="B468" s="30" t="s">
        <v>366</v>
      </c>
      <c r="C468" s="31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2">
        <f t="shared" si="7"/>
        <v>0</v>
      </c>
    </row>
    <row r="469" spans="1:11" ht="12.75" customHeight="1" x14ac:dyDescent="0.2">
      <c r="A469" s="29" t="s">
        <v>752</v>
      </c>
      <c r="B469" s="30" t="s">
        <v>367</v>
      </c>
      <c r="C469" s="31">
        <v>0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2">
        <f t="shared" si="7"/>
        <v>0</v>
      </c>
    </row>
    <row r="470" spans="1:11" ht="12.75" customHeight="1" x14ac:dyDescent="0.2">
      <c r="A470" s="29" t="s">
        <v>752</v>
      </c>
      <c r="B470" s="30" t="s">
        <v>368</v>
      </c>
      <c r="C470" s="31">
        <v>0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2">
        <f t="shared" si="7"/>
        <v>0</v>
      </c>
    </row>
    <row r="471" spans="1:11" ht="12.75" customHeight="1" x14ac:dyDescent="0.2">
      <c r="A471" s="29" t="s">
        <v>752</v>
      </c>
      <c r="B471" s="30" t="s">
        <v>369</v>
      </c>
      <c r="C471" s="31">
        <v>0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2">
        <f t="shared" si="7"/>
        <v>0</v>
      </c>
    </row>
    <row r="472" spans="1:11" ht="12.75" customHeight="1" x14ac:dyDescent="0.2">
      <c r="A472" s="29" t="s">
        <v>752</v>
      </c>
      <c r="B472" s="30" t="s">
        <v>370</v>
      </c>
      <c r="C472" s="31">
        <v>0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2">
        <f t="shared" si="7"/>
        <v>0</v>
      </c>
    </row>
    <row r="473" spans="1:11" ht="12.75" customHeight="1" x14ac:dyDescent="0.2">
      <c r="A473" s="29" t="s">
        <v>752</v>
      </c>
      <c r="B473" s="30" t="s">
        <v>371</v>
      </c>
      <c r="C473" s="31">
        <v>0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2">
        <f t="shared" si="7"/>
        <v>0</v>
      </c>
    </row>
    <row r="474" spans="1:11" ht="12.75" customHeight="1" x14ac:dyDescent="0.2">
      <c r="A474" s="29" t="s">
        <v>752</v>
      </c>
      <c r="B474" s="30" t="s">
        <v>372</v>
      </c>
      <c r="C474" s="31">
        <v>0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2">
        <f t="shared" si="7"/>
        <v>0</v>
      </c>
    </row>
    <row r="475" spans="1:11" ht="12.75" customHeight="1" x14ac:dyDescent="0.2">
      <c r="A475" s="29" t="s">
        <v>752</v>
      </c>
      <c r="B475" s="30" t="s">
        <v>373</v>
      </c>
      <c r="C475" s="31">
        <v>0</v>
      </c>
      <c r="D475" s="31">
        <v>0</v>
      </c>
      <c r="E475" s="31">
        <v>0</v>
      </c>
      <c r="F475" s="31">
        <v>206078.91068064148</v>
      </c>
      <c r="G475" s="31">
        <v>0</v>
      </c>
      <c r="H475" s="31">
        <v>0</v>
      </c>
      <c r="I475" s="31">
        <v>0</v>
      </c>
      <c r="J475" s="31">
        <v>-6.8064147490076721E-4</v>
      </c>
      <c r="K475" s="32">
        <f t="shared" si="7"/>
        <v>206078.91</v>
      </c>
    </row>
    <row r="476" spans="1:11" ht="12.75" customHeight="1" x14ac:dyDescent="0.2">
      <c r="A476" s="29" t="s">
        <v>752</v>
      </c>
      <c r="B476" s="30" t="s">
        <v>374</v>
      </c>
      <c r="C476" s="31">
        <v>0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2">
        <f t="shared" si="7"/>
        <v>0</v>
      </c>
    </row>
    <row r="477" spans="1:11" ht="12.75" customHeight="1" x14ac:dyDescent="0.2">
      <c r="A477" s="29" t="s">
        <v>752</v>
      </c>
      <c r="B477" s="30" t="s">
        <v>375</v>
      </c>
      <c r="C477" s="31">
        <v>0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2">
        <f t="shared" si="7"/>
        <v>0</v>
      </c>
    </row>
    <row r="478" spans="1:11" ht="12.75" customHeight="1" x14ac:dyDescent="0.2">
      <c r="A478" s="29" t="s">
        <v>752</v>
      </c>
      <c r="B478" s="30" t="s">
        <v>376</v>
      </c>
      <c r="C478" s="31">
        <v>0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2">
        <f t="shared" si="7"/>
        <v>0</v>
      </c>
    </row>
    <row r="479" spans="1:11" ht="12.75" customHeight="1" x14ac:dyDescent="0.2">
      <c r="A479" s="29" t="s">
        <v>752</v>
      </c>
      <c r="B479" s="30" t="s">
        <v>377</v>
      </c>
      <c r="C479" s="31">
        <v>0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2">
        <f t="shared" si="7"/>
        <v>0</v>
      </c>
    </row>
    <row r="480" spans="1:11" ht="12.75" customHeight="1" x14ac:dyDescent="0.2">
      <c r="A480" s="29" t="s">
        <v>752</v>
      </c>
      <c r="B480" s="30" t="s">
        <v>378</v>
      </c>
      <c r="C480" s="31">
        <v>0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2">
        <f t="shared" si="7"/>
        <v>0</v>
      </c>
    </row>
    <row r="481" spans="1:11" ht="12.75" customHeight="1" x14ac:dyDescent="0.2">
      <c r="A481" s="29" t="s">
        <v>752</v>
      </c>
      <c r="B481" s="30" t="s">
        <v>379</v>
      </c>
      <c r="C481" s="31">
        <v>0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2">
        <f t="shared" si="7"/>
        <v>0</v>
      </c>
    </row>
    <row r="482" spans="1:11" ht="12.75" customHeight="1" x14ac:dyDescent="0.2">
      <c r="A482" s="29" t="s">
        <v>752</v>
      </c>
      <c r="B482" s="30" t="s">
        <v>380</v>
      </c>
      <c r="C482" s="31">
        <v>0</v>
      </c>
      <c r="D482" s="31">
        <v>0</v>
      </c>
      <c r="E482" s="31">
        <v>0</v>
      </c>
      <c r="F482" s="31">
        <v>206078.91068064148</v>
      </c>
      <c r="G482" s="31">
        <v>0</v>
      </c>
      <c r="H482" s="31">
        <v>695795.52221227216</v>
      </c>
      <c r="I482" s="31">
        <v>0</v>
      </c>
      <c r="J482" s="31">
        <v>-2.8929136460646987E-3</v>
      </c>
      <c r="K482" s="32">
        <f t="shared" si="7"/>
        <v>901874.43</v>
      </c>
    </row>
    <row r="483" spans="1:11" ht="12.75" customHeight="1" x14ac:dyDescent="0.2">
      <c r="A483" s="29" t="s">
        <v>752</v>
      </c>
      <c r="B483" s="30" t="s">
        <v>381</v>
      </c>
      <c r="C483" s="31">
        <v>0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2">
        <f t="shared" si="7"/>
        <v>0</v>
      </c>
    </row>
    <row r="484" spans="1:11" ht="12.75" customHeight="1" x14ac:dyDescent="0.2">
      <c r="A484" s="29" t="s">
        <v>752</v>
      </c>
      <c r="B484" s="30" t="s">
        <v>382</v>
      </c>
      <c r="C484" s="31">
        <v>0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2">
        <f t="shared" si="7"/>
        <v>0</v>
      </c>
    </row>
    <row r="485" spans="1:11" ht="12.75" customHeight="1" x14ac:dyDescent="0.2">
      <c r="A485" s="29" t="s">
        <v>752</v>
      </c>
      <c r="B485" s="30" t="s">
        <v>383</v>
      </c>
      <c r="C485" s="31">
        <v>0</v>
      </c>
      <c r="D485" s="31">
        <v>0</v>
      </c>
      <c r="E485" s="31">
        <v>0</v>
      </c>
      <c r="F485" s="31">
        <v>206078.91068064148</v>
      </c>
      <c r="G485" s="31">
        <v>0</v>
      </c>
      <c r="H485" s="31">
        <v>0</v>
      </c>
      <c r="I485" s="31">
        <v>0</v>
      </c>
      <c r="J485" s="31">
        <v>-6.8064147490076721E-4</v>
      </c>
      <c r="K485" s="32">
        <f t="shared" si="7"/>
        <v>206078.91</v>
      </c>
    </row>
    <row r="486" spans="1:11" ht="12" x14ac:dyDescent="0.2">
      <c r="A486" s="29" t="s">
        <v>752</v>
      </c>
      <c r="B486" s="30" t="s">
        <v>384</v>
      </c>
      <c r="C486" s="31">
        <v>0</v>
      </c>
      <c r="D486" s="31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2">
        <f t="shared" si="7"/>
        <v>0</v>
      </c>
    </row>
    <row r="487" spans="1:11" ht="12.75" customHeight="1" x14ac:dyDescent="0.2">
      <c r="A487" s="29" t="s">
        <v>752</v>
      </c>
      <c r="B487" s="30" t="s">
        <v>385</v>
      </c>
      <c r="C487" s="31">
        <v>0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2">
        <f t="shared" si="7"/>
        <v>0</v>
      </c>
    </row>
    <row r="488" spans="1:11" ht="12.75" customHeight="1" x14ac:dyDescent="0.2">
      <c r="A488" s="29" t="s">
        <v>752</v>
      </c>
      <c r="B488" s="30" t="s">
        <v>386</v>
      </c>
      <c r="C488" s="31">
        <v>0</v>
      </c>
      <c r="D488" s="31">
        <v>0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2">
        <f t="shared" si="7"/>
        <v>0</v>
      </c>
    </row>
    <row r="489" spans="1:11" ht="12.75" customHeight="1" x14ac:dyDescent="0.2">
      <c r="A489" s="29" t="s">
        <v>752</v>
      </c>
      <c r="B489" s="30" t="s">
        <v>387</v>
      </c>
      <c r="C489" s="31">
        <v>0</v>
      </c>
      <c r="D489" s="31">
        <v>0</v>
      </c>
      <c r="E489" s="31">
        <v>0</v>
      </c>
      <c r="F489" s="31">
        <v>206078.91068064148</v>
      </c>
      <c r="G489" s="31">
        <v>0</v>
      </c>
      <c r="H489" s="31">
        <v>233695.18933020488</v>
      </c>
      <c r="I489" s="31">
        <v>772.28786047074834</v>
      </c>
      <c r="J489" s="31">
        <v>-7.8713171533308923E-3</v>
      </c>
      <c r="K489" s="32">
        <f t="shared" si="7"/>
        <v>440546.38</v>
      </c>
    </row>
    <row r="490" spans="1:11" ht="12.75" customHeight="1" x14ac:dyDescent="0.2">
      <c r="A490" s="29" t="s">
        <v>752</v>
      </c>
      <c r="B490" s="30" t="s">
        <v>388</v>
      </c>
      <c r="C490" s="31">
        <v>0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2">
        <f t="shared" si="7"/>
        <v>0</v>
      </c>
    </row>
    <row r="491" spans="1:11" ht="12.75" customHeight="1" x14ac:dyDescent="0.2">
      <c r="A491" s="29" t="s">
        <v>752</v>
      </c>
      <c r="B491" s="30" t="s">
        <v>389</v>
      </c>
      <c r="C491" s="31">
        <v>0</v>
      </c>
      <c r="D491" s="31">
        <v>0</v>
      </c>
      <c r="E491" s="31">
        <v>0</v>
      </c>
      <c r="F491" s="31">
        <v>206078.91068064148</v>
      </c>
      <c r="G491" s="31">
        <v>0</v>
      </c>
      <c r="H491" s="31">
        <v>831925.00511625991</v>
      </c>
      <c r="I491" s="31">
        <v>0</v>
      </c>
      <c r="J491" s="31">
        <v>-5.7969012996181846E-3</v>
      </c>
      <c r="K491" s="32">
        <f t="shared" si="7"/>
        <v>1038003.91</v>
      </c>
    </row>
    <row r="492" spans="1:11" ht="12.75" customHeight="1" x14ac:dyDescent="0.2">
      <c r="A492" s="29" t="s">
        <v>752</v>
      </c>
      <c r="B492" s="30" t="s">
        <v>390</v>
      </c>
      <c r="C492" s="31">
        <v>0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2">
        <f t="shared" si="7"/>
        <v>0</v>
      </c>
    </row>
    <row r="493" spans="1:11" ht="12.75" customHeight="1" x14ac:dyDescent="0.2">
      <c r="A493" s="29" t="s">
        <v>752</v>
      </c>
      <c r="B493" s="30" t="s">
        <v>391</v>
      </c>
      <c r="C493" s="31">
        <v>0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2">
        <f t="shared" si="7"/>
        <v>0</v>
      </c>
    </row>
    <row r="494" spans="1:11" ht="12.75" customHeight="1" x14ac:dyDescent="0.2">
      <c r="A494" s="29" t="s">
        <v>752</v>
      </c>
      <c r="B494" s="30" t="s">
        <v>392</v>
      </c>
      <c r="C494" s="31">
        <v>0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2">
        <f t="shared" si="7"/>
        <v>0</v>
      </c>
    </row>
    <row r="495" spans="1:11" ht="12.75" customHeight="1" x14ac:dyDescent="0.2">
      <c r="A495" s="29" t="s">
        <v>752</v>
      </c>
      <c r="B495" s="30" t="s">
        <v>393</v>
      </c>
      <c r="C495" s="31">
        <v>0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2">
        <f t="shared" si="7"/>
        <v>0</v>
      </c>
    </row>
    <row r="496" spans="1:11" ht="12.75" customHeight="1" x14ac:dyDescent="0.2">
      <c r="A496" s="29" t="s">
        <v>752</v>
      </c>
      <c r="B496" s="30" t="s">
        <v>394</v>
      </c>
      <c r="C496" s="31">
        <v>0</v>
      </c>
      <c r="D496" s="31">
        <v>0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2">
        <f t="shared" si="7"/>
        <v>0</v>
      </c>
    </row>
    <row r="497" spans="1:11" ht="12.75" customHeight="1" x14ac:dyDescent="0.2">
      <c r="A497" s="29" t="s">
        <v>752</v>
      </c>
      <c r="B497" s="30" t="s">
        <v>395</v>
      </c>
      <c r="C497" s="31">
        <v>0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2">
        <f t="shared" si="7"/>
        <v>0</v>
      </c>
    </row>
    <row r="498" spans="1:11" ht="12.75" customHeight="1" x14ac:dyDescent="0.2">
      <c r="A498" s="29" t="s">
        <v>752</v>
      </c>
      <c r="B498" s="30" t="s">
        <v>396</v>
      </c>
      <c r="C498" s="31">
        <v>0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2">
        <f t="shared" si="7"/>
        <v>0</v>
      </c>
    </row>
    <row r="499" spans="1:11" ht="12.75" customHeight="1" x14ac:dyDescent="0.2">
      <c r="A499" s="29" t="s">
        <v>752</v>
      </c>
      <c r="B499" s="30" t="s">
        <v>397</v>
      </c>
      <c r="C499" s="31">
        <v>0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2">
        <f t="shared" si="7"/>
        <v>0</v>
      </c>
    </row>
    <row r="500" spans="1:11" ht="12.75" customHeight="1" x14ac:dyDescent="0.2">
      <c r="A500" s="29" t="s">
        <v>752</v>
      </c>
      <c r="B500" s="30" t="s">
        <v>398</v>
      </c>
      <c r="C500" s="31">
        <v>0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2">
        <f t="shared" si="7"/>
        <v>0</v>
      </c>
    </row>
    <row r="501" spans="1:11" ht="12.75" customHeight="1" x14ac:dyDescent="0.2">
      <c r="A501" s="29" t="s">
        <v>752</v>
      </c>
      <c r="B501" s="30" t="s">
        <v>399</v>
      </c>
      <c r="C501" s="31">
        <v>0</v>
      </c>
      <c r="D501" s="31">
        <v>0</v>
      </c>
      <c r="E501" s="31">
        <v>0</v>
      </c>
      <c r="F501" s="31">
        <v>206078.91068064148</v>
      </c>
      <c r="G501" s="31">
        <v>0</v>
      </c>
      <c r="H501" s="31">
        <v>0</v>
      </c>
      <c r="I501" s="31">
        <v>0</v>
      </c>
      <c r="J501" s="31">
        <v>-6.8064147490076721E-4</v>
      </c>
      <c r="K501" s="32">
        <f t="shared" si="7"/>
        <v>206078.91</v>
      </c>
    </row>
    <row r="502" spans="1:11" ht="12.75" customHeight="1" x14ac:dyDescent="0.2">
      <c r="A502" s="29" t="s">
        <v>752</v>
      </c>
      <c r="B502" s="30" t="s">
        <v>400</v>
      </c>
      <c r="C502" s="31">
        <v>0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2">
        <f t="shared" si="7"/>
        <v>0</v>
      </c>
    </row>
    <row r="503" spans="1:11" ht="12.75" customHeight="1" x14ac:dyDescent="0.2">
      <c r="A503" s="29" t="s">
        <v>752</v>
      </c>
      <c r="B503" s="30" t="s">
        <v>401</v>
      </c>
      <c r="C503" s="31">
        <v>0</v>
      </c>
      <c r="D503" s="31">
        <v>0</v>
      </c>
      <c r="E503" s="31">
        <v>0</v>
      </c>
      <c r="F503" s="31">
        <v>206078.91068064148</v>
      </c>
      <c r="G503" s="31">
        <v>0</v>
      </c>
      <c r="H503" s="31">
        <v>73398.365958796698</v>
      </c>
      <c r="I503" s="31">
        <v>0</v>
      </c>
      <c r="J503" s="31">
        <v>-6.6394381574355066E-3</v>
      </c>
      <c r="K503" s="32">
        <f t="shared" si="7"/>
        <v>279477.27</v>
      </c>
    </row>
    <row r="504" spans="1:11" ht="12.75" customHeight="1" x14ac:dyDescent="0.2">
      <c r="A504" s="29" t="s">
        <v>752</v>
      </c>
      <c r="B504" s="30" t="s">
        <v>402</v>
      </c>
      <c r="C504" s="31">
        <v>0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2">
        <f t="shared" si="7"/>
        <v>0</v>
      </c>
    </row>
    <row r="505" spans="1:11" ht="12.75" customHeight="1" x14ac:dyDescent="0.2">
      <c r="A505" s="29" t="s">
        <v>752</v>
      </c>
      <c r="B505" s="30" t="s">
        <v>403</v>
      </c>
      <c r="C505" s="31">
        <v>0</v>
      </c>
      <c r="D505" s="31">
        <v>0</v>
      </c>
      <c r="E505" s="31">
        <v>0</v>
      </c>
      <c r="F505" s="31">
        <v>206078.91068064148</v>
      </c>
      <c r="G505" s="31">
        <v>0</v>
      </c>
      <c r="H505" s="31">
        <v>941064.37428968877</v>
      </c>
      <c r="I505" s="31">
        <v>0</v>
      </c>
      <c r="J505" s="31">
        <v>-4.9703302793204784E-3</v>
      </c>
      <c r="K505" s="32">
        <f t="shared" si="7"/>
        <v>1147143.28</v>
      </c>
    </row>
    <row r="506" spans="1:11" ht="12.75" customHeight="1" x14ac:dyDescent="0.2">
      <c r="A506" s="29" t="s">
        <v>752</v>
      </c>
      <c r="B506" s="30" t="s">
        <v>404</v>
      </c>
      <c r="C506" s="31">
        <v>0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2">
        <f t="shared" si="7"/>
        <v>0</v>
      </c>
    </row>
    <row r="507" spans="1:11" ht="12.75" customHeight="1" x14ac:dyDescent="0.2">
      <c r="A507" s="29" t="s">
        <v>752</v>
      </c>
      <c r="B507" s="30" t="s">
        <v>405</v>
      </c>
      <c r="C507" s="31">
        <v>0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2">
        <f t="shared" si="7"/>
        <v>0</v>
      </c>
    </row>
    <row r="508" spans="1:11" ht="12.75" customHeight="1" x14ac:dyDescent="0.2">
      <c r="A508" s="29" t="s">
        <v>752</v>
      </c>
      <c r="B508" s="30" t="s">
        <v>406</v>
      </c>
      <c r="C508" s="31">
        <v>0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2">
        <f t="shared" si="7"/>
        <v>0</v>
      </c>
    </row>
    <row r="509" spans="1:11" ht="12.75" customHeight="1" x14ac:dyDescent="0.2">
      <c r="A509" s="29" t="s">
        <v>752</v>
      </c>
      <c r="B509" s="30" t="s">
        <v>407</v>
      </c>
      <c r="C509" s="31">
        <v>0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2">
        <f t="shared" si="7"/>
        <v>0</v>
      </c>
    </row>
    <row r="510" spans="1:11" ht="12.75" customHeight="1" x14ac:dyDescent="0.2">
      <c r="A510" s="29" t="s">
        <v>752</v>
      </c>
      <c r="B510" s="30" t="s">
        <v>408</v>
      </c>
      <c r="C510" s="31">
        <v>0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2">
        <f t="shared" si="7"/>
        <v>0</v>
      </c>
    </row>
    <row r="511" spans="1:11" ht="12.75" customHeight="1" x14ac:dyDescent="0.2">
      <c r="A511" s="29" t="s">
        <v>752</v>
      </c>
      <c r="B511" s="30" t="s">
        <v>409</v>
      </c>
      <c r="C511" s="31">
        <v>0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2">
        <f t="shared" si="7"/>
        <v>0</v>
      </c>
    </row>
    <row r="512" spans="1:11" ht="12.75" customHeight="1" x14ac:dyDescent="0.2">
      <c r="A512" s="29" t="s">
        <v>752</v>
      </c>
      <c r="B512" s="30" t="s">
        <v>410</v>
      </c>
      <c r="C512" s="31">
        <v>0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2">
        <f t="shared" si="7"/>
        <v>0</v>
      </c>
    </row>
    <row r="513" spans="1:11" ht="12.75" customHeight="1" x14ac:dyDescent="0.2">
      <c r="A513" s="29" t="s">
        <v>752</v>
      </c>
      <c r="B513" s="30" t="s">
        <v>411</v>
      </c>
      <c r="C513" s="31">
        <v>0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2">
        <f t="shared" si="7"/>
        <v>0</v>
      </c>
    </row>
    <row r="514" spans="1:11" ht="12.75" customHeight="1" x14ac:dyDescent="0.2">
      <c r="A514" s="29" t="s">
        <v>752</v>
      </c>
      <c r="B514" s="30" t="s">
        <v>412</v>
      </c>
      <c r="C514" s="31">
        <v>0</v>
      </c>
      <c r="D514" s="31">
        <v>0</v>
      </c>
      <c r="E514" s="31">
        <v>0</v>
      </c>
      <c r="F514" s="31">
        <v>206078.91068064148</v>
      </c>
      <c r="G514" s="31">
        <v>0</v>
      </c>
      <c r="H514" s="31">
        <v>1775.197734122833</v>
      </c>
      <c r="I514" s="31">
        <v>0</v>
      </c>
      <c r="J514" s="31">
        <v>-8.4147643065080047E-3</v>
      </c>
      <c r="K514" s="32">
        <f t="shared" si="7"/>
        <v>207854.1</v>
      </c>
    </row>
    <row r="515" spans="1:11" ht="12" x14ac:dyDescent="0.2">
      <c r="A515" s="29" t="s">
        <v>752</v>
      </c>
      <c r="B515" s="30" t="s">
        <v>413</v>
      </c>
      <c r="C515" s="31">
        <v>0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2">
        <f t="shared" si="7"/>
        <v>0</v>
      </c>
    </row>
    <row r="516" spans="1:11" ht="12.75" customHeight="1" x14ac:dyDescent="0.2">
      <c r="A516" s="29" t="s">
        <v>752</v>
      </c>
      <c r="B516" s="30" t="s">
        <v>773</v>
      </c>
      <c r="C516" s="31">
        <v>0</v>
      </c>
      <c r="D516" s="31">
        <v>0</v>
      </c>
      <c r="E516" s="31">
        <v>0</v>
      </c>
      <c r="F516" s="31">
        <v>206078.91068064148</v>
      </c>
      <c r="G516" s="31">
        <v>0</v>
      </c>
      <c r="H516" s="31">
        <v>3213.3164169057495</v>
      </c>
      <c r="I516" s="31">
        <v>0</v>
      </c>
      <c r="J516" s="31">
        <v>-7.0975472335703671E-3</v>
      </c>
      <c r="K516" s="32">
        <f t="shared" si="7"/>
        <v>209292.22</v>
      </c>
    </row>
    <row r="517" spans="1:11" ht="12.75" customHeight="1" x14ac:dyDescent="0.2">
      <c r="A517" s="29" t="s">
        <v>752</v>
      </c>
      <c r="B517" s="30" t="s">
        <v>414</v>
      </c>
      <c r="C517" s="31">
        <v>0</v>
      </c>
      <c r="D517" s="31">
        <v>0</v>
      </c>
      <c r="E517" s="31">
        <v>0</v>
      </c>
      <c r="F517" s="31">
        <v>206078.91068064148</v>
      </c>
      <c r="G517" s="31">
        <v>0</v>
      </c>
      <c r="H517" s="31">
        <v>0</v>
      </c>
      <c r="I517" s="31">
        <v>0</v>
      </c>
      <c r="J517" s="31">
        <v>-6.8064147490076721E-4</v>
      </c>
      <c r="K517" s="32">
        <f t="shared" si="7"/>
        <v>206078.91</v>
      </c>
    </row>
    <row r="518" spans="1:11" ht="12.75" customHeight="1" x14ac:dyDescent="0.2">
      <c r="A518" s="29" t="s">
        <v>752</v>
      </c>
      <c r="B518" s="30" t="s">
        <v>415</v>
      </c>
      <c r="C518" s="31">
        <v>0</v>
      </c>
      <c r="D518" s="31">
        <v>0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2">
        <f t="shared" si="7"/>
        <v>0</v>
      </c>
    </row>
    <row r="519" spans="1:11" ht="12.75" customHeight="1" x14ac:dyDescent="0.2">
      <c r="A519" s="29" t="s">
        <v>752</v>
      </c>
      <c r="B519" s="30" t="s">
        <v>416</v>
      </c>
      <c r="C519" s="31">
        <v>0</v>
      </c>
      <c r="D519" s="31">
        <v>0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2">
        <f t="shared" si="7"/>
        <v>0</v>
      </c>
    </row>
    <row r="520" spans="1:11" ht="12.75" customHeight="1" x14ac:dyDescent="0.2">
      <c r="A520" s="29" t="s">
        <v>752</v>
      </c>
      <c r="B520" s="36" t="s">
        <v>774</v>
      </c>
      <c r="C520" s="31">
        <v>0</v>
      </c>
      <c r="D520" s="31">
        <v>0</v>
      </c>
      <c r="E520" s="31">
        <v>0</v>
      </c>
      <c r="F520" s="31">
        <v>206078.91068064148</v>
      </c>
      <c r="G520" s="31">
        <v>0</v>
      </c>
      <c r="H520" s="31">
        <v>6401.4856565523851</v>
      </c>
      <c r="I520" s="31">
        <v>0</v>
      </c>
      <c r="J520" s="31">
        <v>-6.3371938595082611E-3</v>
      </c>
      <c r="K520" s="32">
        <f t="shared" ref="K520:K589" si="8">SUM(C520:J520)</f>
        <v>212480.39</v>
      </c>
    </row>
    <row r="521" spans="1:11" ht="12.75" customHeight="1" x14ac:dyDescent="0.2">
      <c r="A521" s="29" t="s">
        <v>752</v>
      </c>
      <c r="B521" s="37" t="s">
        <v>417</v>
      </c>
      <c r="C521" s="31">
        <v>0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2">
        <f t="shared" si="8"/>
        <v>0</v>
      </c>
    </row>
    <row r="522" spans="1:11" ht="12.75" customHeight="1" x14ac:dyDescent="0.2">
      <c r="A522" s="29" t="s">
        <v>752</v>
      </c>
      <c r="B522" s="30" t="s">
        <v>418</v>
      </c>
      <c r="C522" s="31">
        <v>0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2">
        <f t="shared" si="8"/>
        <v>0</v>
      </c>
    </row>
    <row r="523" spans="1:11" ht="12.75" customHeight="1" x14ac:dyDescent="0.2">
      <c r="A523" s="29" t="s">
        <v>752</v>
      </c>
      <c r="B523" s="30" t="s">
        <v>770</v>
      </c>
      <c r="C523" s="31">
        <v>0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2">
        <f t="shared" si="8"/>
        <v>0</v>
      </c>
    </row>
    <row r="524" spans="1:11" ht="12.75" customHeight="1" x14ac:dyDescent="0.2">
      <c r="A524" s="29" t="s">
        <v>752</v>
      </c>
      <c r="B524" s="30" t="s">
        <v>771</v>
      </c>
      <c r="C524" s="31">
        <v>0</v>
      </c>
      <c r="D524" s="31">
        <v>0</v>
      </c>
      <c r="E524" s="31">
        <v>0</v>
      </c>
      <c r="F524" s="31">
        <v>221534.82898168211</v>
      </c>
      <c r="G524" s="31">
        <v>0</v>
      </c>
      <c r="H524" s="31">
        <v>25742.954173700935</v>
      </c>
      <c r="I524" s="31">
        <v>0</v>
      </c>
      <c r="J524" s="31">
        <v>-1.3155383057892323E-2</v>
      </c>
      <c r="K524" s="32">
        <f t="shared" si="8"/>
        <v>247277.77</v>
      </c>
    </row>
    <row r="525" spans="1:11" ht="12.75" customHeight="1" x14ac:dyDescent="0.2">
      <c r="A525" s="29" t="s">
        <v>943</v>
      </c>
      <c r="B525" s="30" t="s">
        <v>1078</v>
      </c>
      <c r="C525" s="31">
        <v>0</v>
      </c>
      <c r="D525" s="31">
        <v>0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2">
        <f t="shared" si="8"/>
        <v>0</v>
      </c>
    </row>
    <row r="526" spans="1:11" ht="12.75" customHeight="1" x14ac:dyDescent="0.2">
      <c r="A526" s="29" t="s">
        <v>943</v>
      </c>
      <c r="B526" s="30" t="s">
        <v>1004</v>
      </c>
      <c r="C526" s="31">
        <v>0</v>
      </c>
      <c r="D526" s="31">
        <v>0</v>
      </c>
      <c r="E526" s="31">
        <v>0</v>
      </c>
      <c r="F526" s="31">
        <v>206078.91068064148</v>
      </c>
      <c r="G526" s="31">
        <v>0</v>
      </c>
      <c r="H526" s="31">
        <v>0</v>
      </c>
      <c r="I526" s="31">
        <v>0</v>
      </c>
      <c r="J526" s="31">
        <v>-6.8064147490076721E-4</v>
      </c>
      <c r="K526" s="32">
        <f t="shared" si="8"/>
        <v>206078.91</v>
      </c>
    </row>
    <row r="527" spans="1:11" ht="12.75" customHeight="1" x14ac:dyDescent="0.2">
      <c r="A527" s="29" t="s">
        <v>943</v>
      </c>
      <c r="B527" s="30" t="s">
        <v>1048</v>
      </c>
      <c r="C527" s="31">
        <v>0</v>
      </c>
      <c r="D527" s="31">
        <v>0</v>
      </c>
      <c r="E527" s="31">
        <v>0</v>
      </c>
      <c r="F527" s="31">
        <v>206078.91068064148</v>
      </c>
      <c r="G527" s="31">
        <v>0</v>
      </c>
      <c r="H527" s="31">
        <v>0</v>
      </c>
      <c r="I527" s="31">
        <v>0</v>
      </c>
      <c r="J527" s="31">
        <v>-6.8064147490076721E-4</v>
      </c>
      <c r="K527" s="32">
        <f t="shared" si="8"/>
        <v>206078.91</v>
      </c>
    </row>
    <row r="528" spans="1:11" ht="12.75" customHeight="1" x14ac:dyDescent="0.2">
      <c r="A528" s="29" t="s">
        <v>943</v>
      </c>
      <c r="B528" s="30" t="s">
        <v>1007</v>
      </c>
      <c r="C528" s="31">
        <v>0</v>
      </c>
      <c r="D528" s="31">
        <v>0</v>
      </c>
      <c r="E528" s="31">
        <v>0</v>
      </c>
      <c r="F528" s="31">
        <v>206078.91068064148</v>
      </c>
      <c r="G528" s="31">
        <v>0</v>
      </c>
      <c r="H528" s="31">
        <v>0</v>
      </c>
      <c r="I528" s="31">
        <v>0</v>
      </c>
      <c r="J528" s="31">
        <v>-6.8064147490076721E-4</v>
      </c>
      <c r="K528" s="32">
        <f t="shared" si="8"/>
        <v>206078.91</v>
      </c>
    </row>
    <row r="529" spans="1:11" ht="12.75" customHeight="1" x14ac:dyDescent="0.2">
      <c r="A529" s="29" t="s">
        <v>943</v>
      </c>
      <c r="B529" s="30" t="s">
        <v>1067</v>
      </c>
      <c r="C529" s="31">
        <v>0</v>
      </c>
      <c r="D529" s="31">
        <v>0</v>
      </c>
      <c r="E529" s="31">
        <v>0</v>
      </c>
      <c r="F529" s="31">
        <v>0</v>
      </c>
      <c r="G529" s="31">
        <v>0</v>
      </c>
      <c r="H529" s="31">
        <v>0</v>
      </c>
      <c r="I529" s="31">
        <v>0</v>
      </c>
      <c r="J529" s="31">
        <v>0</v>
      </c>
      <c r="K529" s="32">
        <f t="shared" si="8"/>
        <v>0</v>
      </c>
    </row>
    <row r="530" spans="1:11" ht="12.75" customHeight="1" x14ac:dyDescent="0.2">
      <c r="A530" s="29" t="s">
        <v>943</v>
      </c>
      <c r="B530" s="30" t="s">
        <v>1008</v>
      </c>
      <c r="C530" s="31">
        <v>0</v>
      </c>
      <c r="D530" s="31">
        <v>0</v>
      </c>
      <c r="E530" s="31">
        <v>0</v>
      </c>
      <c r="F530" s="31">
        <v>206078.91068064148</v>
      </c>
      <c r="G530" s="31">
        <v>0</v>
      </c>
      <c r="H530" s="31">
        <v>0</v>
      </c>
      <c r="I530" s="31">
        <v>0</v>
      </c>
      <c r="J530" s="31">
        <v>-6.8064147490076721E-4</v>
      </c>
      <c r="K530" s="32">
        <f t="shared" si="8"/>
        <v>206078.91</v>
      </c>
    </row>
    <row r="531" spans="1:11" ht="12.75" customHeight="1" x14ac:dyDescent="0.2">
      <c r="A531" s="29" t="s">
        <v>943</v>
      </c>
      <c r="B531" s="30" t="s">
        <v>1010</v>
      </c>
      <c r="C531" s="31">
        <v>0</v>
      </c>
      <c r="D531" s="31">
        <v>0</v>
      </c>
      <c r="E531" s="31">
        <v>0</v>
      </c>
      <c r="F531" s="31">
        <v>206078.91068064148</v>
      </c>
      <c r="G531" s="31">
        <v>0</v>
      </c>
      <c r="H531" s="31">
        <v>0</v>
      </c>
      <c r="I531" s="31">
        <v>0</v>
      </c>
      <c r="J531" s="31">
        <v>-6.8064147490076721E-4</v>
      </c>
      <c r="K531" s="32">
        <f t="shared" si="8"/>
        <v>206078.91</v>
      </c>
    </row>
    <row r="532" spans="1:11" ht="12.75" customHeight="1" x14ac:dyDescent="0.2">
      <c r="A532" s="29" t="s">
        <v>943</v>
      </c>
      <c r="B532" s="30" t="s">
        <v>1049</v>
      </c>
      <c r="C532" s="31">
        <v>0</v>
      </c>
      <c r="D532" s="31">
        <v>0</v>
      </c>
      <c r="E532" s="31">
        <v>0</v>
      </c>
      <c r="F532" s="31">
        <v>206078.91068064148</v>
      </c>
      <c r="G532" s="31">
        <v>0</v>
      </c>
      <c r="H532" s="31">
        <v>0</v>
      </c>
      <c r="I532" s="31">
        <v>0</v>
      </c>
      <c r="J532" s="31">
        <v>-6.8064147490076721E-4</v>
      </c>
      <c r="K532" s="32">
        <f t="shared" si="8"/>
        <v>206078.91</v>
      </c>
    </row>
    <row r="533" spans="1:11" ht="12.75" customHeight="1" x14ac:dyDescent="0.2">
      <c r="A533" s="29" t="s">
        <v>943</v>
      </c>
      <c r="B533" s="30" t="s">
        <v>1079</v>
      </c>
      <c r="C533" s="31">
        <v>0</v>
      </c>
      <c r="D533" s="31">
        <v>0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2">
        <f t="shared" si="8"/>
        <v>0</v>
      </c>
    </row>
    <row r="534" spans="1:11" ht="12.75" customHeight="1" x14ac:dyDescent="0.2">
      <c r="A534" s="29" t="s">
        <v>943</v>
      </c>
      <c r="B534" s="30" t="s">
        <v>944</v>
      </c>
      <c r="C534" s="31">
        <v>0</v>
      </c>
      <c r="D534" s="31">
        <v>0</v>
      </c>
      <c r="E534" s="31">
        <v>0</v>
      </c>
      <c r="F534" s="31">
        <v>206078.91068064148</v>
      </c>
      <c r="G534" s="31">
        <v>0</v>
      </c>
      <c r="H534" s="31">
        <v>0</v>
      </c>
      <c r="I534" s="31">
        <v>0</v>
      </c>
      <c r="J534" s="31">
        <v>-6.8064147490076721E-4</v>
      </c>
      <c r="K534" s="32">
        <f t="shared" si="8"/>
        <v>206078.91</v>
      </c>
    </row>
    <row r="535" spans="1:11" ht="12.75" customHeight="1" x14ac:dyDescent="0.2">
      <c r="A535" s="29" t="s">
        <v>943</v>
      </c>
      <c r="B535" s="30" t="s">
        <v>1073</v>
      </c>
      <c r="C535" s="31">
        <v>0</v>
      </c>
      <c r="D535" s="31">
        <v>0</v>
      </c>
      <c r="E535" s="31">
        <v>0</v>
      </c>
      <c r="F535" s="31">
        <v>206078.91068064148</v>
      </c>
      <c r="G535" s="31">
        <v>0</v>
      </c>
      <c r="H535" s="31">
        <v>0</v>
      </c>
      <c r="I535" s="31">
        <v>0</v>
      </c>
      <c r="J535" s="31">
        <v>-6.8064147490076721E-4</v>
      </c>
      <c r="K535" s="32">
        <f t="shared" si="8"/>
        <v>206078.91</v>
      </c>
    </row>
    <row r="536" spans="1:11" ht="12.75" customHeight="1" x14ac:dyDescent="0.2">
      <c r="A536" s="29" t="s">
        <v>943</v>
      </c>
      <c r="B536" s="30" t="s">
        <v>1011</v>
      </c>
      <c r="C536" s="31">
        <v>0</v>
      </c>
      <c r="D536" s="31">
        <v>0</v>
      </c>
      <c r="E536" s="31">
        <v>0</v>
      </c>
      <c r="F536" s="31">
        <v>206078.91068064148</v>
      </c>
      <c r="G536" s="31">
        <v>0</v>
      </c>
      <c r="H536" s="31">
        <v>0</v>
      </c>
      <c r="I536" s="31">
        <v>0</v>
      </c>
      <c r="J536" s="31">
        <v>-6.8064147490076721E-4</v>
      </c>
      <c r="K536" s="32">
        <f t="shared" si="8"/>
        <v>206078.91</v>
      </c>
    </row>
    <row r="537" spans="1:11" ht="12.75" customHeight="1" x14ac:dyDescent="0.2">
      <c r="A537" s="29" t="s">
        <v>747</v>
      </c>
      <c r="B537" s="30" t="s">
        <v>1066</v>
      </c>
      <c r="C537" s="31">
        <v>0</v>
      </c>
      <c r="D537" s="31">
        <v>0</v>
      </c>
      <c r="E537" s="31">
        <v>0</v>
      </c>
      <c r="F537" s="31">
        <v>206078.91068064148</v>
      </c>
      <c r="G537" s="31">
        <v>0</v>
      </c>
      <c r="H537" s="31">
        <v>0</v>
      </c>
      <c r="I537" s="31">
        <v>0</v>
      </c>
      <c r="J537" s="31">
        <v>-6.8064147490076721E-4</v>
      </c>
      <c r="K537" s="32">
        <f t="shared" si="8"/>
        <v>206078.91</v>
      </c>
    </row>
    <row r="538" spans="1:11" ht="12.75" customHeight="1" x14ac:dyDescent="0.2">
      <c r="A538" s="29" t="s">
        <v>747</v>
      </c>
      <c r="B538" s="30" t="s">
        <v>949</v>
      </c>
      <c r="C538" s="31">
        <v>0</v>
      </c>
      <c r="D538" s="31">
        <v>0</v>
      </c>
      <c r="E538" s="31">
        <v>0</v>
      </c>
      <c r="F538" s="31">
        <v>206078.91068064148</v>
      </c>
      <c r="G538" s="31">
        <v>0</v>
      </c>
      <c r="H538" s="31">
        <v>381.47500455142563</v>
      </c>
      <c r="I538" s="31">
        <v>0</v>
      </c>
      <c r="J538" s="31">
        <v>-5.6851929111871868E-3</v>
      </c>
      <c r="K538" s="32">
        <f t="shared" si="8"/>
        <v>206460.38</v>
      </c>
    </row>
    <row r="539" spans="1:11" ht="12.75" customHeight="1" x14ac:dyDescent="0.2">
      <c r="A539" s="29" t="s">
        <v>747</v>
      </c>
      <c r="B539" s="30" t="s">
        <v>1065</v>
      </c>
      <c r="C539" s="31">
        <v>0</v>
      </c>
      <c r="D539" s="31">
        <v>0</v>
      </c>
      <c r="E539" s="31">
        <v>0</v>
      </c>
      <c r="F539" s="31">
        <v>206078.91068064148</v>
      </c>
      <c r="G539" s="31">
        <v>0</v>
      </c>
      <c r="H539" s="31">
        <v>0</v>
      </c>
      <c r="I539" s="31">
        <v>0</v>
      </c>
      <c r="J539" s="31">
        <v>-6.8064147490076721E-4</v>
      </c>
      <c r="K539" s="32">
        <f t="shared" si="8"/>
        <v>206078.91</v>
      </c>
    </row>
    <row r="540" spans="1:11" ht="12.75" customHeight="1" x14ac:dyDescent="0.2">
      <c r="A540" s="29" t="s">
        <v>747</v>
      </c>
      <c r="B540" s="30" t="s">
        <v>1086</v>
      </c>
      <c r="C540" s="31">
        <v>0</v>
      </c>
      <c r="D540" s="31">
        <v>0</v>
      </c>
      <c r="E540" s="31">
        <v>0</v>
      </c>
      <c r="F540" s="31">
        <v>206078.91068064148</v>
      </c>
      <c r="G540" s="31">
        <v>0</v>
      </c>
      <c r="H540" s="31">
        <v>0</v>
      </c>
      <c r="I540" s="31">
        <v>0</v>
      </c>
      <c r="J540" s="31">
        <v>-6.8064147490076721E-4</v>
      </c>
      <c r="K540" s="32">
        <f t="shared" si="8"/>
        <v>206078.91</v>
      </c>
    </row>
    <row r="541" spans="1:11" ht="12.75" customHeight="1" x14ac:dyDescent="0.2">
      <c r="A541" s="29" t="s">
        <v>747</v>
      </c>
      <c r="B541" s="30" t="s">
        <v>882</v>
      </c>
      <c r="C541" s="31">
        <v>0</v>
      </c>
      <c r="D541" s="31">
        <v>0</v>
      </c>
      <c r="E541" s="31">
        <v>0</v>
      </c>
      <c r="F541" s="31">
        <v>206078.91068064148</v>
      </c>
      <c r="G541" s="31">
        <v>0</v>
      </c>
      <c r="H541" s="31">
        <v>25195.345073396165</v>
      </c>
      <c r="I541" s="31">
        <v>0</v>
      </c>
      <c r="J541" s="31">
        <v>-5.7540376437827945E-3</v>
      </c>
      <c r="K541" s="32">
        <f t="shared" si="8"/>
        <v>231274.25</v>
      </c>
    </row>
    <row r="542" spans="1:11" ht="12.75" customHeight="1" x14ac:dyDescent="0.2">
      <c r="A542" s="29" t="s">
        <v>747</v>
      </c>
      <c r="B542" s="30" t="s">
        <v>950</v>
      </c>
      <c r="C542" s="31">
        <v>0</v>
      </c>
      <c r="D542" s="31">
        <v>0</v>
      </c>
      <c r="E542" s="31">
        <v>0</v>
      </c>
      <c r="F542" s="31">
        <v>206078.91068064148</v>
      </c>
      <c r="G542" s="31">
        <v>0</v>
      </c>
      <c r="H542" s="31">
        <v>9494.8146499873783</v>
      </c>
      <c r="I542" s="31">
        <v>0</v>
      </c>
      <c r="J542" s="31">
        <v>-5.3306288609746844E-3</v>
      </c>
      <c r="K542" s="32">
        <f t="shared" si="8"/>
        <v>215573.72</v>
      </c>
    </row>
    <row r="543" spans="1:11" ht="12.75" customHeight="1" x14ac:dyDescent="0.2">
      <c r="A543" s="29" t="s">
        <v>747</v>
      </c>
      <c r="B543" s="30" t="s">
        <v>1093</v>
      </c>
      <c r="C543" s="31">
        <v>0</v>
      </c>
      <c r="D543" s="31">
        <v>0</v>
      </c>
      <c r="E543" s="31">
        <v>0</v>
      </c>
      <c r="F543" s="31">
        <v>206078.91068064148</v>
      </c>
      <c r="G543" s="31">
        <v>0</v>
      </c>
      <c r="H543" s="31">
        <v>0</v>
      </c>
      <c r="I543" s="31">
        <v>0</v>
      </c>
      <c r="J543" s="31">
        <v>-6.8064147490076721E-4</v>
      </c>
      <c r="K543" s="32">
        <f t="shared" si="8"/>
        <v>206078.91</v>
      </c>
    </row>
    <row r="544" spans="1:11" ht="12.75" customHeight="1" x14ac:dyDescent="0.2">
      <c r="A544" s="29" t="s">
        <v>747</v>
      </c>
      <c r="B544" s="30" t="s">
        <v>1109</v>
      </c>
      <c r="C544" s="31">
        <v>0</v>
      </c>
      <c r="D544" s="31">
        <v>0</v>
      </c>
      <c r="E544" s="31">
        <v>0</v>
      </c>
      <c r="F544" s="31">
        <v>206078.91068064148</v>
      </c>
      <c r="G544" s="31">
        <v>0</v>
      </c>
      <c r="H544" s="31">
        <v>0</v>
      </c>
      <c r="I544" s="31">
        <v>0</v>
      </c>
      <c r="J544" s="31">
        <v>-6.8064147490076721E-4</v>
      </c>
      <c r="K544" s="32">
        <f>SUM(C544:J544)</f>
        <v>206078.91</v>
      </c>
    </row>
    <row r="545" spans="1:11" ht="12.75" customHeight="1" x14ac:dyDescent="0.2">
      <c r="A545" s="29" t="s">
        <v>747</v>
      </c>
      <c r="B545" s="30" t="s">
        <v>1123</v>
      </c>
      <c r="C545" s="31">
        <v>0</v>
      </c>
      <c r="D545" s="31">
        <v>0</v>
      </c>
      <c r="E545" s="31">
        <v>0</v>
      </c>
      <c r="F545" s="31">
        <v>206078.91068064148</v>
      </c>
      <c r="G545" s="31">
        <v>0</v>
      </c>
      <c r="H545" s="31">
        <v>0</v>
      </c>
      <c r="I545" s="31">
        <v>0</v>
      </c>
      <c r="J545" s="31">
        <v>-206078.91068064148</v>
      </c>
      <c r="K545" s="32">
        <f>SUM(C545:J545)</f>
        <v>0</v>
      </c>
    </row>
    <row r="546" spans="1:11" ht="12.75" customHeight="1" x14ac:dyDescent="0.2">
      <c r="A546" s="29" t="s">
        <v>747</v>
      </c>
      <c r="B546" s="30" t="s">
        <v>1098</v>
      </c>
      <c r="C546" s="31">
        <v>0</v>
      </c>
      <c r="D546" s="31">
        <v>0</v>
      </c>
      <c r="E546" s="31">
        <v>0</v>
      </c>
      <c r="F546" s="31">
        <v>206078.91068064148</v>
      </c>
      <c r="G546" s="31">
        <v>0</v>
      </c>
      <c r="H546" s="31">
        <v>0</v>
      </c>
      <c r="I546" s="31">
        <v>0</v>
      </c>
      <c r="J546" s="31">
        <v>-6.8064147490076721E-4</v>
      </c>
      <c r="K546" s="32">
        <f t="shared" si="8"/>
        <v>206078.91</v>
      </c>
    </row>
    <row r="547" spans="1:11" ht="12.75" customHeight="1" x14ac:dyDescent="0.2">
      <c r="A547" s="29" t="s">
        <v>747</v>
      </c>
      <c r="B547" s="30" t="s">
        <v>1080</v>
      </c>
      <c r="C547" s="31">
        <v>0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2">
        <f t="shared" si="8"/>
        <v>0</v>
      </c>
    </row>
    <row r="548" spans="1:11" ht="12.75" customHeight="1" x14ac:dyDescent="0.2">
      <c r="A548" s="29" t="s">
        <v>747</v>
      </c>
      <c r="B548" s="30" t="s">
        <v>1051</v>
      </c>
      <c r="C548" s="31">
        <v>0</v>
      </c>
      <c r="D548" s="31">
        <v>0</v>
      </c>
      <c r="E548" s="31">
        <v>0</v>
      </c>
      <c r="F548" s="31">
        <v>206078.91068064148</v>
      </c>
      <c r="G548" s="31">
        <v>0</v>
      </c>
      <c r="H548" s="31">
        <v>0</v>
      </c>
      <c r="I548" s="31">
        <v>0</v>
      </c>
      <c r="J548" s="31">
        <v>-6.8064147490076721E-4</v>
      </c>
      <c r="K548" s="32">
        <f t="shared" si="8"/>
        <v>206078.91</v>
      </c>
    </row>
    <row r="549" spans="1:11" ht="12.75" customHeight="1" x14ac:dyDescent="0.2">
      <c r="A549" s="29" t="s">
        <v>747</v>
      </c>
      <c r="B549" s="30" t="s">
        <v>1091</v>
      </c>
      <c r="C549" s="31">
        <v>0</v>
      </c>
      <c r="D549" s="31">
        <v>0</v>
      </c>
      <c r="E549" s="31">
        <v>0</v>
      </c>
      <c r="F549" s="31">
        <v>206078.91068064148</v>
      </c>
      <c r="G549" s="31">
        <v>0</v>
      </c>
      <c r="H549" s="31">
        <v>0</v>
      </c>
      <c r="I549" s="31">
        <v>0</v>
      </c>
      <c r="J549" s="31">
        <v>-6.8064147490076721E-4</v>
      </c>
      <c r="K549" s="32">
        <f t="shared" si="8"/>
        <v>206078.91</v>
      </c>
    </row>
    <row r="550" spans="1:11" ht="12.75" customHeight="1" x14ac:dyDescent="0.2">
      <c r="A550" s="29" t="s">
        <v>747</v>
      </c>
      <c r="B550" s="30" t="s">
        <v>1124</v>
      </c>
      <c r="C550" s="31">
        <v>0</v>
      </c>
      <c r="D550" s="31">
        <v>0</v>
      </c>
      <c r="E550" s="31">
        <v>0</v>
      </c>
      <c r="F550" s="31">
        <v>206078.91068064148</v>
      </c>
      <c r="G550" s="31">
        <v>0</v>
      </c>
      <c r="H550" s="31">
        <v>0</v>
      </c>
      <c r="I550" s="31">
        <v>0</v>
      </c>
      <c r="J550" s="31">
        <v>-6.8064147490076721E-4</v>
      </c>
      <c r="K550" s="32">
        <f t="shared" ref="K550" si="9">SUM(C550:J550)</f>
        <v>206078.91</v>
      </c>
    </row>
    <row r="551" spans="1:11" ht="12.75" customHeight="1" x14ac:dyDescent="0.2">
      <c r="A551" s="29" t="s">
        <v>747</v>
      </c>
      <c r="B551" s="30" t="s">
        <v>951</v>
      </c>
      <c r="C551" s="31">
        <v>0</v>
      </c>
      <c r="D551" s="31">
        <v>0</v>
      </c>
      <c r="E551" s="31">
        <v>0</v>
      </c>
      <c r="F551" s="31">
        <v>206078.91068064148</v>
      </c>
      <c r="G551" s="31">
        <v>0</v>
      </c>
      <c r="H551" s="31">
        <v>0</v>
      </c>
      <c r="I551" s="31">
        <v>0</v>
      </c>
      <c r="J551" s="31">
        <v>-6.8064147490076721E-4</v>
      </c>
      <c r="K551" s="32">
        <f t="shared" si="8"/>
        <v>206078.91</v>
      </c>
    </row>
    <row r="552" spans="1:11" ht="12.75" customHeight="1" x14ac:dyDescent="0.2">
      <c r="A552" s="29" t="s">
        <v>747</v>
      </c>
      <c r="B552" s="30" t="s">
        <v>1116</v>
      </c>
      <c r="C552" s="31">
        <v>0</v>
      </c>
      <c r="D552" s="31">
        <v>0</v>
      </c>
      <c r="E552" s="31">
        <v>0</v>
      </c>
      <c r="F552" s="31">
        <v>206078.91068064148</v>
      </c>
      <c r="G552" s="31">
        <v>0</v>
      </c>
      <c r="H552" s="31">
        <v>0</v>
      </c>
      <c r="I552" s="31">
        <v>0</v>
      </c>
      <c r="J552" s="31">
        <v>-6.8064147490076721E-4</v>
      </c>
      <c r="K552" s="32">
        <f t="shared" si="8"/>
        <v>206078.91</v>
      </c>
    </row>
    <row r="553" spans="1:11" ht="12.75" customHeight="1" x14ac:dyDescent="0.2">
      <c r="A553" s="29" t="s">
        <v>747</v>
      </c>
      <c r="B553" s="30" t="s">
        <v>952</v>
      </c>
      <c r="C553" s="31">
        <v>0</v>
      </c>
      <c r="D553" s="31">
        <v>0</v>
      </c>
      <c r="E553" s="31">
        <v>0</v>
      </c>
      <c r="F553" s="31">
        <v>221534.82898168211</v>
      </c>
      <c r="G553" s="31">
        <v>0</v>
      </c>
      <c r="H553" s="31">
        <v>1790.5919314017585</v>
      </c>
      <c r="I553" s="31">
        <v>0</v>
      </c>
      <c r="J553" s="31">
        <v>-1.0913083853665739E-2</v>
      </c>
      <c r="K553" s="32">
        <f t="shared" si="8"/>
        <v>223325.41</v>
      </c>
    </row>
    <row r="554" spans="1:11" ht="12.75" customHeight="1" x14ac:dyDescent="0.2">
      <c r="A554" s="29" t="s">
        <v>747</v>
      </c>
      <c r="B554" s="30" t="s">
        <v>1117</v>
      </c>
      <c r="C554" s="31">
        <v>0</v>
      </c>
      <c r="D554" s="31">
        <v>0</v>
      </c>
      <c r="E554" s="31">
        <v>0</v>
      </c>
      <c r="F554" s="31">
        <v>206078.91068064148</v>
      </c>
      <c r="G554" s="31">
        <v>0</v>
      </c>
      <c r="H554" s="31">
        <v>0</v>
      </c>
      <c r="I554" s="31">
        <v>0</v>
      </c>
      <c r="J554" s="31">
        <v>-6.8064147490076721E-4</v>
      </c>
      <c r="K554" s="32">
        <f t="shared" si="8"/>
        <v>206078.91</v>
      </c>
    </row>
    <row r="555" spans="1:11" ht="12.75" customHeight="1" x14ac:dyDescent="0.2">
      <c r="A555" s="29" t="s">
        <v>747</v>
      </c>
      <c r="B555" s="30" t="s">
        <v>1085</v>
      </c>
      <c r="C555" s="31">
        <v>0</v>
      </c>
      <c r="D555" s="31">
        <v>0</v>
      </c>
      <c r="E555" s="31">
        <v>0</v>
      </c>
      <c r="F555" s="31">
        <v>206078.91068064148</v>
      </c>
      <c r="G555" s="31">
        <v>0</v>
      </c>
      <c r="H555" s="31">
        <v>0</v>
      </c>
      <c r="I555" s="31">
        <v>0</v>
      </c>
      <c r="J555" s="31">
        <v>-6.8064147490076721E-4</v>
      </c>
      <c r="K555" s="32">
        <f t="shared" si="8"/>
        <v>206078.91</v>
      </c>
    </row>
    <row r="556" spans="1:11" ht="12.75" customHeight="1" x14ac:dyDescent="0.2">
      <c r="A556" s="29" t="s">
        <v>747</v>
      </c>
      <c r="B556" s="30" t="s">
        <v>1039</v>
      </c>
      <c r="C556" s="31">
        <v>0</v>
      </c>
      <c r="D556" s="31">
        <v>0</v>
      </c>
      <c r="E556" s="31">
        <v>0</v>
      </c>
      <c r="F556" s="31">
        <v>206078.91068064148</v>
      </c>
      <c r="G556" s="31">
        <v>0</v>
      </c>
      <c r="H556" s="31">
        <v>0</v>
      </c>
      <c r="I556" s="31">
        <v>0</v>
      </c>
      <c r="J556" s="31">
        <v>-6.8064147490076721E-4</v>
      </c>
      <c r="K556" s="32">
        <f t="shared" si="8"/>
        <v>206078.91</v>
      </c>
    </row>
    <row r="557" spans="1:11" ht="12.75" customHeight="1" x14ac:dyDescent="0.2">
      <c r="A557" s="29" t="s">
        <v>747</v>
      </c>
      <c r="B557" s="30" t="s">
        <v>1127</v>
      </c>
      <c r="C557" s="31">
        <v>0</v>
      </c>
      <c r="D557" s="31">
        <v>0</v>
      </c>
      <c r="E557" s="31">
        <v>0</v>
      </c>
      <c r="F557" s="31">
        <v>206078.91068064148</v>
      </c>
      <c r="G557" s="31">
        <v>0</v>
      </c>
      <c r="H557" s="31">
        <v>0</v>
      </c>
      <c r="I557" s="31">
        <v>0</v>
      </c>
      <c r="J557" s="31">
        <v>-6.8064147490076721E-4</v>
      </c>
      <c r="K557" s="32">
        <f t="shared" ref="K557" si="10">SUM(C557:J557)</f>
        <v>206078.91</v>
      </c>
    </row>
    <row r="558" spans="1:11" ht="12.75" customHeight="1" x14ac:dyDescent="0.2">
      <c r="A558" s="29" t="s">
        <v>747</v>
      </c>
      <c r="B558" s="30" t="s">
        <v>1050</v>
      </c>
      <c r="C558" s="31">
        <v>0</v>
      </c>
      <c r="D558" s="31">
        <v>0</v>
      </c>
      <c r="E558" s="31">
        <v>0</v>
      </c>
      <c r="F558" s="31">
        <v>206078.91068064148</v>
      </c>
      <c r="G558" s="31">
        <v>0</v>
      </c>
      <c r="H558" s="31">
        <v>0</v>
      </c>
      <c r="I558" s="31">
        <v>0</v>
      </c>
      <c r="J558" s="31">
        <v>-6.8064147490076721E-4</v>
      </c>
      <c r="K558" s="32">
        <f t="shared" si="8"/>
        <v>206078.91</v>
      </c>
    </row>
    <row r="559" spans="1:11" ht="12.75" customHeight="1" x14ac:dyDescent="0.2">
      <c r="A559" s="29" t="s">
        <v>747</v>
      </c>
      <c r="B559" s="30" t="s">
        <v>1099</v>
      </c>
      <c r="C559" s="31">
        <v>0</v>
      </c>
      <c r="D559" s="31">
        <v>0</v>
      </c>
      <c r="E559" s="31">
        <v>0</v>
      </c>
      <c r="F559" s="31">
        <v>206078.91068064148</v>
      </c>
      <c r="G559" s="31">
        <v>0</v>
      </c>
      <c r="H559" s="31">
        <v>0</v>
      </c>
      <c r="I559" s="31">
        <v>0</v>
      </c>
      <c r="J559" s="31">
        <v>-6.8064147490076721E-4</v>
      </c>
      <c r="K559" s="32">
        <f t="shared" si="8"/>
        <v>206078.91</v>
      </c>
    </row>
    <row r="560" spans="1:11" ht="12.75" customHeight="1" x14ac:dyDescent="0.2">
      <c r="A560" s="29" t="s">
        <v>747</v>
      </c>
      <c r="B560" s="30" t="s">
        <v>1081</v>
      </c>
      <c r="C560" s="31">
        <v>0</v>
      </c>
      <c r="D560" s="31">
        <v>0</v>
      </c>
      <c r="E560" s="31">
        <v>0</v>
      </c>
      <c r="F560" s="31">
        <v>221534.82898168211</v>
      </c>
      <c r="G560" s="31">
        <v>0</v>
      </c>
      <c r="H560" s="31">
        <v>0</v>
      </c>
      <c r="I560" s="31">
        <v>0</v>
      </c>
      <c r="J560" s="31">
        <v>-8.9816820982377976E-3</v>
      </c>
      <c r="K560" s="32">
        <f t="shared" si="8"/>
        <v>221534.82</v>
      </c>
    </row>
    <row r="561" spans="1:11" ht="12.75" customHeight="1" x14ac:dyDescent="0.2">
      <c r="A561" s="29" t="s">
        <v>747</v>
      </c>
      <c r="B561" s="30" t="s">
        <v>1090</v>
      </c>
      <c r="C561" s="31">
        <v>0</v>
      </c>
      <c r="D561" s="31">
        <v>0</v>
      </c>
      <c r="E561" s="31">
        <v>0</v>
      </c>
      <c r="F561" s="31">
        <v>206078.91068064148</v>
      </c>
      <c r="G561" s="31">
        <v>0</v>
      </c>
      <c r="H561" s="31">
        <v>0</v>
      </c>
      <c r="I561" s="31">
        <v>0</v>
      </c>
      <c r="J561" s="31">
        <v>-6.8064147490076721E-4</v>
      </c>
      <c r="K561" s="32">
        <f t="shared" si="8"/>
        <v>206078.91</v>
      </c>
    </row>
    <row r="562" spans="1:11" ht="12.75" customHeight="1" x14ac:dyDescent="0.2">
      <c r="A562" s="29" t="s">
        <v>747</v>
      </c>
      <c r="B562" s="30" t="s">
        <v>1084</v>
      </c>
      <c r="C562" s="31">
        <v>0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2">
        <f t="shared" si="8"/>
        <v>0</v>
      </c>
    </row>
    <row r="563" spans="1:11" ht="12.75" customHeight="1" x14ac:dyDescent="0.2">
      <c r="A563" s="29" t="s">
        <v>747</v>
      </c>
      <c r="B563" s="30" t="s">
        <v>953</v>
      </c>
      <c r="C563" s="31">
        <v>0</v>
      </c>
      <c r="D563" s="31">
        <v>0</v>
      </c>
      <c r="E563" s="31">
        <v>0</v>
      </c>
      <c r="F563" s="31">
        <v>206078.91068064148</v>
      </c>
      <c r="G563" s="31">
        <v>0</v>
      </c>
      <c r="H563" s="31">
        <v>30702.347521131629</v>
      </c>
      <c r="I563" s="31">
        <v>0</v>
      </c>
      <c r="J563" s="31">
        <v>-8.2017731037922204E-3</v>
      </c>
      <c r="K563" s="32">
        <f t="shared" si="8"/>
        <v>236781.25</v>
      </c>
    </row>
    <row r="564" spans="1:11" ht="12.75" customHeight="1" x14ac:dyDescent="0.2">
      <c r="A564" s="29" t="s">
        <v>747</v>
      </c>
      <c r="B564" s="30" t="s">
        <v>1072</v>
      </c>
      <c r="C564" s="31">
        <v>0</v>
      </c>
      <c r="D564" s="31">
        <v>0</v>
      </c>
      <c r="E564" s="31">
        <v>0</v>
      </c>
      <c r="F564" s="31">
        <v>206078.91068064148</v>
      </c>
      <c r="G564" s="31">
        <v>0</v>
      </c>
      <c r="H564" s="31">
        <v>0</v>
      </c>
      <c r="I564" s="31">
        <v>0</v>
      </c>
      <c r="J564" s="31">
        <v>-6.8064147490076721E-4</v>
      </c>
      <c r="K564" s="32">
        <f t="shared" si="8"/>
        <v>206078.91</v>
      </c>
    </row>
    <row r="565" spans="1:11" ht="12.75" customHeight="1" x14ac:dyDescent="0.2">
      <c r="A565" s="29" t="s">
        <v>1044</v>
      </c>
      <c r="B565" s="37" t="s">
        <v>1045</v>
      </c>
      <c r="C565" s="31">
        <v>0</v>
      </c>
      <c r="D565" s="31">
        <v>0</v>
      </c>
      <c r="E565" s="31">
        <v>0</v>
      </c>
      <c r="F565" s="31">
        <v>221534.82898168211</v>
      </c>
      <c r="G565" s="31">
        <v>0</v>
      </c>
      <c r="H565" s="31">
        <v>2034.7668005007204</v>
      </c>
      <c r="I565" s="31">
        <v>0</v>
      </c>
      <c r="J565" s="31">
        <v>-1.578218283248134E-2</v>
      </c>
      <c r="K565" s="32">
        <f t="shared" si="8"/>
        <v>223569.58</v>
      </c>
    </row>
    <row r="566" spans="1:11" ht="12.75" customHeight="1" x14ac:dyDescent="0.2">
      <c r="A566" s="29" t="s">
        <v>789</v>
      </c>
      <c r="B566" s="30" t="s">
        <v>419</v>
      </c>
      <c r="C566" s="31">
        <v>0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2">
        <f t="shared" si="8"/>
        <v>0</v>
      </c>
    </row>
    <row r="567" spans="1:11" ht="12.75" customHeight="1" x14ac:dyDescent="0.2">
      <c r="A567" s="29" t="s">
        <v>789</v>
      </c>
      <c r="B567" s="30" t="s">
        <v>420</v>
      </c>
      <c r="C567" s="31">
        <v>0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2">
        <f t="shared" si="8"/>
        <v>0</v>
      </c>
    </row>
    <row r="568" spans="1:11" ht="12.75" customHeight="1" x14ac:dyDescent="0.2">
      <c r="A568" s="29" t="s">
        <v>789</v>
      </c>
      <c r="B568" s="30" t="s">
        <v>421</v>
      </c>
      <c r="C568" s="31">
        <v>0</v>
      </c>
      <c r="D568" s="31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2">
        <f t="shared" si="8"/>
        <v>0</v>
      </c>
    </row>
    <row r="569" spans="1:11" ht="12.75" customHeight="1" x14ac:dyDescent="0.2">
      <c r="A569" s="29" t="s">
        <v>789</v>
      </c>
      <c r="B569" s="30" t="s">
        <v>422</v>
      </c>
      <c r="C569" s="31">
        <v>0</v>
      </c>
      <c r="D569" s="31">
        <v>0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2">
        <f t="shared" si="8"/>
        <v>0</v>
      </c>
    </row>
    <row r="570" spans="1:11" ht="12.75" customHeight="1" x14ac:dyDescent="0.2">
      <c r="A570" s="29" t="s">
        <v>789</v>
      </c>
      <c r="B570" s="30" t="s">
        <v>423</v>
      </c>
      <c r="C570" s="31">
        <v>0</v>
      </c>
      <c r="D570" s="31">
        <v>0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2">
        <f t="shared" si="8"/>
        <v>0</v>
      </c>
    </row>
    <row r="571" spans="1:11" ht="12.75" customHeight="1" x14ac:dyDescent="0.2">
      <c r="A571" s="29" t="s">
        <v>789</v>
      </c>
      <c r="B571" s="30" t="s">
        <v>424</v>
      </c>
      <c r="C571" s="31">
        <v>0</v>
      </c>
      <c r="D571" s="31">
        <v>0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2">
        <f t="shared" si="8"/>
        <v>0</v>
      </c>
    </row>
    <row r="572" spans="1:11" ht="12.75" customHeight="1" x14ac:dyDescent="0.2">
      <c r="A572" s="29" t="s">
        <v>789</v>
      </c>
      <c r="B572" s="30" t="s">
        <v>425</v>
      </c>
      <c r="C572" s="31">
        <v>0</v>
      </c>
      <c r="D572" s="31">
        <v>0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2">
        <f t="shared" si="8"/>
        <v>0</v>
      </c>
    </row>
    <row r="573" spans="1:11" ht="12.75" customHeight="1" x14ac:dyDescent="0.2">
      <c r="A573" s="29" t="s">
        <v>789</v>
      </c>
      <c r="B573" s="30" t="s">
        <v>426</v>
      </c>
      <c r="C573" s="31">
        <v>0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2">
        <f t="shared" si="8"/>
        <v>0</v>
      </c>
    </row>
    <row r="574" spans="1:11" ht="12.75" customHeight="1" x14ac:dyDescent="0.2">
      <c r="A574" s="29" t="s">
        <v>789</v>
      </c>
      <c r="B574" s="30" t="s">
        <v>427</v>
      </c>
      <c r="C574" s="31">
        <v>0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2">
        <f t="shared" si="8"/>
        <v>0</v>
      </c>
    </row>
    <row r="575" spans="1:11" ht="12.75" customHeight="1" x14ac:dyDescent="0.2">
      <c r="A575" s="29" t="s">
        <v>789</v>
      </c>
      <c r="B575" s="30" t="s">
        <v>428</v>
      </c>
      <c r="C575" s="31">
        <v>0</v>
      </c>
      <c r="D575" s="31">
        <v>0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2">
        <f t="shared" si="8"/>
        <v>0</v>
      </c>
    </row>
    <row r="576" spans="1:11" ht="12.75" customHeight="1" x14ac:dyDescent="0.2">
      <c r="A576" s="29" t="s">
        <v>789</v>
      </c>
      <c r="B576" s="30" t="s">
        <v>429</v>
      </c>
      <c r="C576" s="31">
        <v>0</v>
      </c>
      <c r="D576" s="31">
        <v>0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2">
        <f t="shared" si="8"/>
        <v>0</v>
      </c>
    </row>
    <row r="577" spans="1:11" ht="12.75" customHeight="1" x14ac:dyDescent="0.2">
      <c r="A577" s="29" t="s">
        <v>789</v>
      </c>
      <c r="B577" s="30" t="s">
        <v>430</v>
      </c>
      <c r="C577" s="31">
        <v>0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2">
        <f t="shared" si="8"/>
        <v>0</v>
      </c>
    </row>
    <row r="578" spans="1:11" ht="12.75" customHeight="1" x14ac:dyDescent="0.2">
      <c r="A578" s="29" t="s">
        <v>789</v>
      </c>
      <c r="B578" s="30" t="s">
        <v>431</v>
      </c>
      <c r="C578" s="31">
        <v>0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2">
        <f t="shared" si="8"/>
        <v>0</v>
      </c>
    </row>
    <row r="579" spans="1:11" ht="12.75" customHeight="1" x14ac:dyDescent="0.2">
      <c r="A579" s="29" t="s">
        <v>789</v>
      </c>
      <c r="B579" s="30" t="s">
        <v>432</v>
      </c>
      <c r="C579" s="31">
        <v>0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2">
        <f t="shared" si="8"/>
        <v>0</v>
      </c>
    </row>
    <row r="580" spans="1:11" ht="12.75" customHeight="1" x14ac:dyDescent="0.2">
      <c r="A580" s="29" t="s">
        <v>789</v>
      </c>
      <c r="B580" s="30" t="s">
        <v>433</v>
      </c>
      <c r="C580" s="31">
        <v>0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2">
        <f t="shared" si="8"/>
        <v>0</v>
      </c>
    </row>
    <row r="581" spans="1:11" ht="12.75" customHeight="1" x14ac:dyDescent="0.2">
      <c r="A581" s="29" t="s">
        <v>789</v>
      </c>
      <c r="B581" s="30" t="s">
        <v>434</v>
      </c>
      <c r="C581" s="31">
        <v>0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2">
        <f t="shared" si="8"/>
        <v>0</v>
      </c>
    </row>
    <row r="582" spans="1:11" ht="12.75" customHeight="1" x14ac:dyDescent="0.2">
      <c r="A582" s="29" t="s">
        <v>789</v>
      </c>
      <c r="B582" s="30" t="s">
        <v>435</v>
      </c>
      <c r="C582" s="31">
        <v>0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2">
        <f t="shared" si="8"/>
        <v>0</v>
      </c>
    </row>
    <row r="583" spans="1:11" ht="12.75" customHeight="1" x14ac:dyDescent="0.2">
      <c r="A583" s="29" t="s">
        <v>941</v>
      </c>
      <c r="B583" s="37" t="s">
        <v>942</v>
      </c>
      <c r="C583" s="31">
        <v>0</v>
      </c>
      <c r="D583" s="31">
        <v>0</v>
      </c>
      <c r="E583" s="31">
        <v>0</v>
      </c>
      <c r="F583" s="31">
        <v>206078.91068064148</v>
      </c>
      <c r="G583" s="31">
        <v>0</v>
      </c>
      <c r="H583" s="31">
        <v>0</v>
      </c>
      <c r="I583" s="31">
        <v>0</v>
      </c>
      <c r="J583" s="31">
        <v>-6.8064147490076721E-4</v>
      </c>
      <c r="K583" s="32">
        <f t="shared" si="8"/>
        <v>206078.91</v>
      </c>
    </row>
    <row r="584" spans="1:11" ht="12.75" customHeight="1" x14ac:dyDescent="0.2">
      <c r="A584" s="29" t="s">
        <v>941</v>
      </c>
      <c r="B584" s="30" t="s">
        <v>963</v>
      </c>
      <c r="C584" s="31">
        <v>0</v>
      </c>
      <c r="D584" s="31">
        <v>0</v>
      </c>
      <c r="E584" s="31">
        <v>0</v>
      </c>
      <c r="F584" s="31">
        <v>206078.91068064148</v>
      </c>
      <c r="G584" s="31">
        <v>0</v>
      </c>
      <c r="H584" s="31">
        <v>0</v>
      </c>
      <c r="I584" s="31">
        <v>0</v>
      </c>
      <c r="J584" s="31">
        <v>-6.8064147490076721E-4</v>
      </c>
      <c r="K584" s="32">
        <f t="shared" si="8"/>
        <v>206078.91</v>
      </c>
    </row>
    <row r="585" spans="1:11" ht="12.75" customHeight="1" x14ac:dyDescent="0.2">
      <c r="A585" s="29" t="s">
        <v>941</v>
      </c>
      <c r="B585" s="30" t="s">
        <v>1006</v>
      </c>
      <c r="C585" s="31">
        <v>0</v>
      </c>
      <c r="D585" s="31">
        <v>0</v>
      </c>
      <c r="E585" s="31">
        <v>0</v>
      </c>
      <c r="F585" s="31">
        <v>206078.91068064148</v>
      </c>
      <c r="G585" s="31">
        <v>0</v>
      </c>
      <c r="H585" s="31">
        <v>0</v>
      </c>
      <c r="I585" s="31">
        <v>0</v>
      </c>
      <c r="J585" s="31">
        <v>-6.8064147490076721E-4</v>
      </c>
      <c r="K585" s="32">
        <f t="shared" si="8"/>
        <v>206078.91</v>
      </c>
    </row>
    <row r="586" spans="1:11" ht="12.75" customHeight="1" x14ac:dyDescent="0.2">
      <c r="A586" s="29" t="s">
        <v>941</v>
      </c>
      <c r="B586" s="30" t="s">
        <v>1032</v>
      </c>
      <c r="C586" s="31">
        <v>0</v>
      </c>
      <c r="D586" s="31">
        <v>0</v>
      </c>
      <c r="E586" s="31">
        <v>0</v>
      </c>
      <c r="F586" s="31">
        <v>206078.91068064148</v>
      </c>
      <c r="G586" s="31">
        <v>0</v>
      </c>
      <c r="H586" s="31">
        <v>0</v>
      </c>
      <c r="I586" s="31">
        <v>0</v>
      </c>
      <c r="J586" s="31">
        <v>-6.8064147490076721E-4</v>
      </c>
      <c r="K586" s="32">
        <f t="shared" si="8"/>
        <v>206078.91</v>
      </c>
    </row>
    <row r="587" spans="1:11" ht="12.75" customHeight="1" x14ac:dyDescent="0.2">
      <c r="A587" s="29" t="s">
        <v>941</v>
      </c>
      <c r="B587" s="30" t="s">
        <v>1029</v>
      </c>
      <c r="C587" s="31">
        <v>0</v>
      </c>
      <c r="D587" s="31">
        <v>0</v>
      </c>
      <c r="E587" s="31">
        <v>0</v>
      </c>
      <c r="F587" s="31">
        <v>206078.91068064148</v>
      </c>
      <c r="G587" s="31">
        <v>0</v>
      </c>
      <c r="H587" s="31">
        <v>0</v>
      </c>
      <c r="I587" s="31">
        <v>0</v>
      </c>
      <c r="J587" s="31">
        <v>-6.8064147490076721E-4</v>
      </c>
      <c r="K587" s="32">
        <f t="shared" si="8"/>
        <v>206078.91</v>
      </c>
    </row>
    <row r="588" spans="1:11" ht="12.75" customHeight="1" x14ac:dyDescent="0.2">
      <c r="A588" s="29" t="s">
        <v>941</v>
      </c>
      <c r="B588" s="30" t="s">
        <v>954</v>
      </c>
      <c r="C588" s="31">
        <v>0</v>
      </c>
      <c r="D588" s="31">
        <v>0</v>
      </c>
      <c r="E588" s="31">
        <v>0</v>
      </c>
      <c r="F588" s="31">
        <v>206078.91068064148</v>
      </c>
      <c r="G588" s="31">
        <v>0</v>
      </c>
      <c r="H588" s="31">
        <v>8.1294161309292878</v>
      </c>
      <c r="I588" s="31">
        <v>0</v>
      </c>
      <c r="J588" s="31">
        <v>-1.0096772399265319E-2</v>
      </c>
      <c r="K588" s="32">
        <f t="shared" si="8"/>
        <v>206087.03</v>
      </c>
    </row>
    <row r="589" spans="1:11" ht="12.75" customHeight="1" x14ac:dyDescent="0.2">
      <c r="A589" s="29" t="s">
        <v>941</v>
      </c>
      <c r="B589" s="30" t="s">
        <v>955</v>
      </c>
      <c r="C589" s="31">
        <v>0</v>
      </c>
      <c r="D589" s="31">
        <v>0</v>
      </c>
      <c r="E589" s="31">
        <v>0</v>
      </c>
      <c r="F589" s="31">
        <v>206078.91068064148</v>
      </c>
      <c r="G589" s="31">
        <v>0</v>
      </c>
      <c r="H589" s="31">
        <v>0</v>
      </c>
      <c r="I589" s="31">
        <v>0</v>
      </c>
      <c r="J589" s="31">
        <v>-6.8064147490076721E-4</v>
      </c>
      <c r="K589" s="32">
        <f t="shared" si="8"/>
        <v>206078.91</v>
      </c>
    </row>
    <row r="590" spans="1:11" ht="12.75" customHeight="1" x14ac:dyDescent="0.2">
      <c r="A590" s="29" t="s">
        <v>941</v>
      </c>
      <c r="B590" s="30" t="s">
        <v>1120</v>
      </c>
      <c r="C590" s="31">
        <v>0</v>
      </c>
      <c r="D590" s="31">
        <v>0</v>
      </c>
      <c r="E590" s="31">
        <v>0</v>
      </c>
      <c r="F590" s="31">
        <v>206078.91068064148</v>
      </c>
      <c r="G590" s="31">
        <v>0</v>
      </c>
      <c r="H590" s="31">
        <v>0</v>
      </c>
      <c r="I590" s="31">
        <v>0</v>
      </c>
      <c r="J590" s="31">
        <v>-6.8064147490076721E-4</v>
      </c>
      <c r="K590" s="32">
        <f t="shared" ref="K590" si="11">SUM(C590:J590)</f>
        <v>206078.91</v>
      </c>
    </row>
    <row r="591" spans="1:11" ht="12.75" customHeight="1" x14ac:dyDescent="0.2">
      <c r="A591" s="29" t="s">
        <v>941</v>
      </c>
      <c r="B591" s="30" t="s">
        <v>956</v>
      </c>
      <c r="C591" s="31">
        <v>0</v>
      </c>
      <c r="D591" s="31">
        <v>0</v>
      </c>
      <c r="E591" s="31">
        <v>0</v>
      </c>
      <c r="F591" s="31">
        <v>206078.91068064148</v>
      </c>
      <c r="G591" s="31">
        <v>0</v>
      </c>
      <c r="H591" s="31">
        <v>530.54525951992866</v>
      </c>
      <c r="I591" s="31">
        <v>0</v>
      </c>
      <c r="J591" s="31">
        <v>-5.940161383477971E-3</v>
      </c>
      <c r="K591" s="32">
        <f t="shared" ref="K591:K656" si="12">SUM(C591:J591)</f>
        <v>206609.45</v>
      </c>
    </row>
    <row r="592" spans="1:11" ht="12.75" customHeight="1" x14ac:dyDescent="0.2">
      <c r="A592" s="29" t="s">
        <v>941</v>
      </c>
      <c r="B592" s="30" t="s">
        <v>1005</v>
      </c>
      <c r="C592" s="31">
        <v>0</v>
      </c>
      <c r="D592" s="31">
        <v>0</v>
      </c>
      <c r="E592" s="31">
        <v>0</v>
      </c>
      <c r="F592" s="31">
        <v>206078.91068064148</v>
      </c>
      <c r="G592" s="31">
        <v>0</v>
      </c>
      <c r="H592" s="31">
        <v>0</v>
      </c>
      <c r="I592" s="31">
        <v>0</v>
      </c>
      <c r="J592" s="31">
        <v>-6.8064147490076721E-4</v>
      </c>
      <c r="K592" s="32">
        <f t="shared" si="12"/>
        <v>206078.91</v>
      </c>
    </row>
    <row r="593" spans="1:11" ht="12.75" customHeight="1" x14ac:dyDescent="0.2">
      <c r="A593" s="29" t="s">
        <v>748</v>
      </c>
      <c r="B593" s="30" t="s">
        <v>957</v>
      </c>
      <c r="C593" s="31">
        <v>0</v>
      </c>
      <c r="D593" s="31">
        <v>0</v>
      </c>
      <c r="E593" s="31">
        <v>0</v>
      </c>
      <c r="F593" s="31">
        <v>206078.91068064148</v>
      </c>
      <c r="G593" s="31">
        <v>0</v>
      </c>
      <c r="H593" s="31">
        <v>282.57605397123348</v>
      </c>
      <c r="I593" s="31">
        <v>0</v>
      </c>
      <c r="J593" s="31">
        <v>-6.7346126888878644E-3</v>
      </c>
      <c r="K593" s="32">
        <f t="shared" si="12"/>
        <v>206361.48</v>
      </c>
    </row>
    <row r="594" spans="1:11" ht="12.75" customHeight="1" x14ac:dyDescent="0.2">
      <c r="A594" s="29" t="s">
        <v>748</v>
      </c>
      <c r="B594" s="30" t="s">
        <v>1096</v>
      </c>
      <c r="C594" s="31">
        <v>0</v>
      </c>
      <c r="D594" s="31">
        <v>0</v>
      </c>
      <c r="E594" s="31">
        <v>0</v>
      </c>
      <c r="F594" s="31">
        <v>206078.91068064148</v>
      </c>
      <c r="G594" s="31">
        <v>0</v>
      </c>
      <c r="H594" s="31">
        <v>0</v>
      </c>
      <c r="I594" s="31">
        <v>0</v>
      </c>
      <c r="J594" s="31">
        <v>-6.8064147490076721E-4</v>
      </c>
      <c r="K594" s="32">
        <f t="shared" si="12"/>
        <v>206078.91</v>
      </c>
    </row>
    <row r="595" spans="1:11" ht="12.75" customHeight="1" x14ac:dyDescent="0.2">
      <c r="A595" s="29" t="s">
        <v>748</v>
      </c>
      <c r="B595" s="36" t="s">
        <v>782</v>
      </c>
      <c r="C595" s="31">
        <v>0</v>
      </c>
      <c r="D595" s="31">
        <v>0</v>
      </c>
      <c r="E595" s="31">
        <v>0</v>
      </c>
      <c r="F595" s="31">
        <v>206078.91068064148</v>
      </c>
      <c r="G595" s="31">
        <v>0</v>
      </c>
      <c r="H595" s="31">
        <v>980.3897914957488</v>
      </c>
      <c r="I595" s="31">
        <v>359784.06781671045</v>
      </c>
      <c r="J595" s="31">
        <v>-8.2888476317748427E-3</v>
      </c>
      <c r="K595" s="32">
        <f t="shared" si="12"/>
        <v>566843.36</v>
      </c>
    </row>
    <row r="596" spans="1:11" ht="12.75" customHeight="1" x14ac:dyDescent="0.2">
      <c r="A596" s="29" t="s">
        <v>748</v>
      </c>
      <c r="B596" s="30" t="s">
        <v>884</v>
      </c>
      <c r="C596" s="31">
        <v>0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2">
        <f t="shared" si="12"/>
        <v>0</v>
      </c>
    </row>
    <row r="597" spans="1:11" ht="12.75" customHeight="1" x14ac:dyDescent="0.2">
      <c r="A597" s="29" t="s">
        <v>748</v>
      </c>
      <c r="B597" s="30" t="s">
        <v>870</v>
      </c>
      <c r="C597" s="31">
        <v>0</v>
      </c>
      <c r="D597" s="31">
        <v>0</v>
      </c>
      <c r="E597" s="31">
        <v>0</v>
      </c>
      <c r="F597" s="31">
        <v>221534.82898168211</v>
      </c>
      <c r="G597" s="31">
        <v>0</v>
      </c>
      <c r="H597" s="31">
        <v>390.58143255624486</v>
      </c>
      <c r="I597" s="31">
        <v>0</v>
      </c>
      <c r="J597" s="31">
        <v>-1.0414238349767402E-2</v>
      </c>
      <c r="K597" s="32">
        <f t="shared" si="12"/>
        <v>221925.4</v>
      </c>
    </row>
    <row r="598" spans="1:11" ht="12.75" customHeight="1" x14ac:dyDescent="0.2">
      <c r="A598" s="29" t="s">
        <v>748</v>
      </c>
      <c r="B598" s="30" t="s">
        <v>1126</v>
      </c>
      <c r="C598" s="31">
        <v>0</v>
      </c>
      <c r="D598" s="31">
        <v>0</v>
      </c>
      <c r="E598" s="31">
        <v>0</v>
      </c>
      <c r="F598" s="31">
        <v>206078.91068064148</v>
      </c>
      <c r="G598" s="31">
        <v>0</v>
      </c>
      <c r="H598" s="31">
        <v>0</v>
      </c>
      <c r="I598" s="31">
        <v>0</v>
      </c>
      <c r="J598" s="31">
        <v>-6.8064147490076721E-4</v>
      </c>
      <c r="K598" s="32">
        <f t="shared" si="12"/>
        <v>206078.91</v>
      </c>
    </row>
    <row r="599" spans="1:11" ht="12.75" customHeight="1" x14ac:dyDescent="0.2">
      <c r="A599" s="29" t="s">
        <v>748</v>
      </c>
      <c r="B599" s="30" t="s">
        <v>958</v>
      </c>
      <c r="C599" s="31">
        <v>0</v>
      </c>
      <c r="D599" s="31">
        <v>0</v>
      </c>
      <c r="E599" s="31">
        <v>0</v>
      </c>
      <c r="F599" s="31">
        <v>206078.91068064148</v>
      </c>
      <c r="G599" s="31">
        <v>0</v>
      </c>
      <c r="H599" s="31">
        <v>0</v>
      </c>
      <c r="I599" s="31">
        <v>0</v>
      </c>
      <c r="J599" s="31">
        <v>-6.8064147490076721E-4</v>
      </c>
      <c r="K599" s="32">
        <f t="shared" si="12"/>
        <v>206078.91</v>
      </c>
    </row>
    <row r="600" spans="1:11" ht="12.75" customHeight="1" x14ac:dyDescent="0.2">
      <c r="A600" s="29" t="s">
        <v>748</v>
      </c>
      <c r="B600" s="30" t="s">
        <v>959</v>
      </c>
      <c r="C600" s="31">
        <v>0</v>
      </c>
      <c r="D600" s="31">
        <v>0</v>
      </c>
      <c r="E600" s="31">
        <v>0</v>
      </c>
      <c r="F600" s="31">
        <v>206078.91068064148</v>
      </c>
      <c r="G600" s="31">
        <v>0</v>
      </c>
      <c r="H600" s="31">
        <v>480078.044610232</v>
      </c>
      <c r="I600" s="31">
        <v>0</v>
      </c>
      <c r="J600" s="31">
        <v>-5.2908735815435648E-3</v>
      </c>
      <c r="K600" s="32">
        <f t="shared" si="12"/>
        <v>686156.95</v>
      </c>
    </row>
    <row r="601" spans="1:11" ht="12.75" customHeight="1" x14ac:dyDescent="0.2">
      <c r="A601" s="29" t="s">
        <v>748</v>
      </c>
      <c r="B601" s="30" t="s">
        <v>885</v>
      </c>
      <c r="C601" s="31">
        <v>0</v>
      </c>
      <c r="D601" s="31">
        <v>0</v>
      </c>
      <c r="E601" s="31">
        <v>0</v>
      </c>
      <c r="F601" s="31">
        <v>206078.91068064148</v>
      </c>
      <c r="G601" s="31">
        <v>0</v>
      </c>
      <c r="H601" s="31">
        <v>0</v>
      </c>
      <c r="I601" s="31">
        <v>0</v>
      </c>
      <c r="J601" s="31">
        <v>-6.8064147490076721E-4</v>
      </c>
      <c r="K601" s="32">
        <f t="shared" si="12"/>
        <v>206078.91</v>
      </c>
    </row>
    <row r="602" spans="1:11" ht="12.75" customHeight="1" x14ac:dyDescent="0.2">
      <c r="A602" s="29" t="s">
        <v>748</v>
      </c>
      <c r="B602" s="30" t="s">
        <v>960</v>
      </c>
      <c r="C602" s="31">
        <v>0</v>
      </c>
      <c r="D602" s="31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2">
        <f t="shared" si="12"/>
        <v>0</v>
      </c>
    </row>
    <row r="603" spans="1:11" ht="12.75" customHeight="1" x14ac:dyDescent="0.2">
      <c r="A603" s="29" t="s">
        <v>748</v>
      </c>
      <c r="B603" s="30" t="s">
        <v>1095</v>
      </c>
      <c r="C603" s="31">
        <v>0</v>
      </c>
      <c r="D603" s="31">
        <v>0</v>
      </c>
      <c r="E603" s="31">
        <v>0</v>
      </c>
      <c r="F603" s="31">
        <v>206078.91068064148</v>
      </c>
      <c r="G603" s="31">
        <v>0</v>
      </c>
      <c r="H603" s="31">
        <v>0</v>
      </c>
      <c r="I603" s="31">
        <v>0</v>
      </c>
      <c r="J603" s="31">
        <v>-6.8064147490076721E-4</v>
      </c>
      <c r="K603" s="32">
        <f t="shared" si="12"/>
        <v>206078.91</v>
      </c>
    </row>
    <row r="604" spans="1:11" ht="12.75" customHeight="1" x14ac:dyDescent="0.2">
      <c r="A604" s="29" t="s">
        <v>748</v>
      </c>
      <c r="B604" s="30" t="s">
        <v>749</v>
      </c>
      <c r="C604" s="31">
        <v>0</v>
      </c>
      <c r="D604" s="31">
        <v>0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2">
        <f t="shared" si="12"/>
        <v>0</v>
      </c>
    </row>
    <row r="605" spans="1:11" ht="12.75" customHeight="1" x14ac:dyDescent="0.2">
      <c r="A605" s="29" t="s">
        <v>748</v>
      </c>
      <c r="B605" s="30" t="s">
        <v>1106</v>
      </c>
      <c r="C605" s="31">
        <v>0</v>
      </c>
      <c r="D605" s="31">
        <v>0</v>
      </c>
      <c r="E605" s="31">
        <v>0</v>
      </c>
      <c r="F605" s="31">
        <v>206078.91068064148</v>
      </c>
      <c r="G605" s="31">
        <v>0</v>
      </c>
      <c r="H605" s="31">
        <v>0</v>
      </c>
      <c r="I605" s="31">
        <v>0</v>
      </c>
      <c r="J605" s="31">
        <v>-6.8064147490076721E-4</v>
      </c>
      <c r="K605" s="32">
        <f>SUM(C605:J605)</f>
        <v>206078.91</v>
      </c>
    </row>
    <row r="606" spans="1:11" ht="12.75" customHeight="1" x14ac:dyDescent="0.2">
      <c r="A606" s="29" t="s">
        <v>748</v>
      </c>
      <c r="B606" s="30" t="s">
        <v>961</v>
      </c>
      <c r="C606" s="31">
        <v>0</v>
      </c>
      <c r="D606" s="31">
        <v>0</v>
      </c>
      <c r="E606" s="31">
        <v>0</v>
      </c>
      <c r="F606" s="31">
        <v>206078.91068064148</v>
      </c>
      <c r="G606" s="31">
        <v>0</v>
      </c>
      <c r="H606" s="31">
        <v>0</v>
      </c>
      <c r="I606" s="31">
        <v>0</v>
      </c>
      <c r="J606" s="31">
        <v>-6.8064147490076721E-4</v>
      </c>
      <c r="K606" s="32">
        <f t="shared" si="12"/>
        <v>206078.91</v>
      </c>
    </row>
    <row r="607" spans="1:11" ht="12.75" customHeight="1" x14ac:dyDescent="0.2">
      <c r="A607" s="29" t="s">
        <v>748</v>
      </c>
      <c r="B607" s="30" t="s">
        <v>1003</v>
      </c>
      <c r="C607" s="31">
        <v>0</v>
      </c>
      <c r="D607" s="31">
        <v>0</v>
      </c>
      <c r="E607" s="31">
        <v>0</v>
      </c>
      <c r="F607" s="31">
        <v>0</v>
      </c>
      <c r="G607" s="31">
        <v>0</v>
      </c>
      <c r="H607" s="31">
        <v>5.5586651433259249E-4</v>
      </c>
      <c r="I607" s="31">
        <v>359784.06781671045</v>
      </c>
      <c r="J607" s="31">
        <v>-8.3725769654847682E-3</v>
      </c>
      <c r="K607" s="32">
        <f t="shared" si="12"/>
        <v>359784.06</v>
      </c>
    </row>
    <row r="608" spans="1:11" ht="12.75" customHeight="1" x14ac:dyDescent="0.2">
      <c r="A608" s="29" t="s">
        <v>748</v>
      </c>
      <c r="B608" s="30" t="s">
        <v>1094</v>
      </c>
      <c r="C608" s="31">
        <v>0</v>
      </c>
      <c r="D608" s="31">
        <v>0</v>
      </c>
      <c r="E608" s="31">
        <v>0</v>
      </c>
      <c r="F608" s="31">
        <v>206078.91068064148</v>
      </c>
      <c r="G608" s="31">
        <v>0</v>
      </c>
      <c r="H608" s="31">
        <v>0</v>
      </c>
      <c r="I608" s="31">
        <v>0</v>
      </c>
      <c r="J608" s="31">
        <v>-6.8064147490076721E-4</v>
      </c>
      <c r="K608" s="32">
        <f t="shared" si="12"/>
        <v>206078.91</v>
      </c>
    </row>
    <row r="609" spans="1:11" ht="12.75" customHeight="1" x14ac:dyDescent="0.2">
      <c r="A609" s="29" t="s">
        <v>945</v>
      </c>
      <c r="B609" s="30" t="s">
        <v>964</v>
      </c>
      <c r="C609" s="31">
        <v>0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2">
        <f t="shared" si="12"/>
        <v>0</v>
      </c>
    </row>
    <row r="610" spans="1:11" ht="12.75" customHeight="1" x14ac:dyDescent="0.2">
      <c r="A610" s="29" t="s">
        <v>945</v>
      </c>
      <c r="B610" s="30" t="s">
        <v>965</v>
      </c>
      <c r="C610" s="31">
        <v>0</v>
      </c>
      <c r="D610" s="31">
        <v>0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2">
        <f t="shared" si="12"/>
        <v>0</v>
      </c>
    </row>
    <row r="611" spans="1:11" ht="12.75" customHeight="1" x14ac:dyDescent="0.2">
      <c r="A611" s="29" t="s">
        <v>945</v>
      </c>
      <c r="B611" s="37" t="s">
        <v>966</v>
      </c>
      <c r="C611" s="31">
        <v>0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2">
        <f t="shared" si="12"/>
        <v>0</v>
      </c>
    </row>
    <row r="612" spans="1:11" ht="12.75" customHeight="1" x14ac:dyDescent="0.2">
      <c r="A612" s="29" t="s">
        <v>945</v>
      </c>
      <c r="B612" s="37" t="s">
        <v>967</v>
      </c>
      <c r="C612" s="31">
        <v>0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2">
        <f t="shared" si="12"/>
        <v>0</v>
      </c>
    </row>
    <row r="613" spans="1:11" ht="12.75" customHeight="1" x14ac:dyDescent="0.2">
      <c r="A613" s="29" t="s">
        <v>945</v>
      </c>
      <c r="B613" s="37" t="s">
        <v>968</v>
      </c>
      <c r="C613" s="31">
        <v>0</v>
      </c>
      <c r="D613" s="31">
        <v>0</v>
      </c>
      <c r="E613" s="31">
        <v>0</v>
      </c>
      <c r="F613" s="31">
        <v>206078.91068064148</v>
      </c>
      <c r="G613" s="31">
        <v>0</v>
      </c>
      <c r="H613" s="31">
        <v>2955892.3215994271</v>
      </c>
      <c r="I613" s="31">
        <v>0</v>
      </c>
      <c r="J613" s="31">
        <v>-2.2800685837864876E-3</v>
      </c>
      <c r="K613" s="32">
        <f t="shared" si="12"/>
        <v>3161971.23</v>
      </c>
    </row>
    <row r="614" spans="1:11" ht="12.75" customHeight="1" x14ac:dyDescent="0.2">
      <c r="A614" s="29" t="s">
        <v>945</v>
      </c>
      <c r="B614" s="37" t="s">
        <v>969</v>
      </c>
      <c r="C614" s="31">
        <v>0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2">
        <f t="shared" si="12"/>
        <v>0</v>
      </c>
    </row>
    <row r="615" spans="1:11" ht="12.75" customHeight="1" x14ac:dyDescent="0.2">
      <c r="A615" s="29" t="s">
        <v>945</v>
      </c>
      <c r="B615" s="37" t="s">
        <v>970</v>
      </c>
      <c r="C615" s="31">
        <v>0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2">
        <f t="shared" si="12"/>
        <v>0</v>
      </c>
    </row>
    <row r="616" spans="1:11" ht="12.75" customHeight="1" x14ac:dyDescent="0.2">
      <c r="A616" s="29" t="s">
        <v>945</v>
      </c>
      <c r="B616" s="37" t="s">
        <v>971</v>
      </c>
      <c r="C616" s="31">
        <v>0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2">
        <f t="shared" si="12"/>
        <v>0</v>
      </c>
    </row>
    <row r="617" spans="1:11" ht="12.75" customHeight="1" x14ac:dyDescent="0.2">
      <c r="A617" s="29" t="s">
        <v>945</v>
      </c>
      <c r="B617" s="37" t="s">
        <v>972</v>
      </c>
      <c r="C617" s="31">
        <v>0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2">
        <f t="shared" si="12"/>
        <v>0</v>
      </c>
    </row>
    <row r="618" spans="1:11" ht="12.75" customHeight="1" x14ac:dyDescent="0.2">
      <c r="A618" s="29" t="s">
        <v>945</v>
      </c>
      <c r="B618" s="37" t="s">
        <v>973</v>
      </c>
      <c r="C618" s="31">
        <v>0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2">
        <f t="shared" si="12"/>
        <v>0</v>
      </c>
    </row>
    <row r="619" spans="1:11" ht="12.75" customHeight="1" x14ac:dyDescent="0.2">
      <c r="A619" s="29" t="s">
        <v>945</v>
      </c>
      <c r="B619" s="37" t="s">
        <v>974</v>
      </c>
      <c r="C619" s="31">
        <v>0</v>
      </c>
      <c r="D619" s="31">
        <v>0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2">
        <f t="shared" si="12"/>
        <v>0</v>
      </c>
    </row>
    <row r="620" spans="1:11" ht="12.75" customHeight="1" x14ac:dyDescent="0.2">
      <c r="A620" s="29" t="s">
        <v>945</v>
      </c>
      <c r="B620" s="37" t="s">
        <v>975</v>
      </c>
      <c r="C620" s="31">
        <v>0</v>
      </c>
      <c r="D620" s="31">
        <v>0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2">
        <f t="shared" si="12"/>
        <v>0</v>
      </c>
    </row>
    <row r="621" spans="1:11" ht="12.75" customHeight="1" x14ac:dyDescent="0.2">
      <c r="A621" s="29" t="s">
        <v>945</v>
      </c>
      <c r="B621" s="37" t="s">
        <v>976</v>
      </c>
      <c r="C621" s="31">
        <v>0</v>
      </c>
      <c r="D621" s="31">
        <v>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2">
        <f t="shared" si="12"/>
        <v>0</v>
      </c>
    </row>
    <row r="622" spans="1:11" ht="12.75" customHeight="1" x14ac:dyDescent="0.2">
      <c r="A622" s="29" t="s">
        <v>945</v>
      </c>
      <c r="B622" s="37" t="s">
        <v>977</v>
      </c>
      <c r="C622" s="31">
        <v>0</v>
      </c>
      <c r="D622" s="31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2">
        <f t="shared" si="12"/>
        <v>0</v>
      </c>
    </row>
    <row r="623" spans="1:11" ht="12.75" customHeight="1" x14ac:dyDescent="0.2">
      <c r="A623" s="29" t="s">
        <v>945</v>
      </c>
      <c r="B623" s="37" t="s">
        <v>978</v>
      </c>
      <c r="C623" s="31">
        <v>0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2">
        <f t="shared" si="12"/>
        <v>0</v>
      </c>
    </row>
    <row r="624" spans="1:11" ht="12.75" customHeight="1" x14ac:dyDescent="0.2">
      <c r="A624" s="29" t="s">
        <v>945</v>
      </c>
      <c r="B624" s="37" t="s">
        <v>979</v>
      </c>
      <c r="C624" s="31">
        <v>0</v>
      </c>
      <c r="D624" s="31">
        <v>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2">
        <f t="shared" si="12"/>
        <v>0</v>
      </c>
    </row>
    <row r="625" spans="1:11" ht="12.75" customHeight="1" x14ac:dyDescent="0.2">
      <c r="A625" s="29" t="s">
        <v>945</v>
      </c>
      <c r="B625" s="37" t="s">
        <v>980</v>
      </c>
      <c r="C625" s="31">
        <v>0</v>
      </c>
      <c r="D625" s="31">
        <v>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2">
        <f t="shared" si="12"/>
        <v>0</v>
      </c>
    </row>
    <row r="626" spans="1:11" ht="12.75" customHeight="1" x14ac:dyDescent="0.2">
      <c r="A626" s="29" t="s">
        <v>945</v>
      </c>
      <c r="B626" s="37" t="s">
        <v>981</v>
      </c>
      <c r="C626" s="31">
        <v>0</v>
      </c>
      <c r="D626" s="31">
        <v>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2">
        <f t="shared" si="12"/>
        <v>0</v>
      </c>
    </row>
    <row r="627" spans="1:11" ht="12.75" customHeight="1" x14ac:dyDescent="0.2">
      <c r="A627" s="29" t="s">
        <v>945</v>
      </c>
      <c r="B627" s="37" t="s">
        <v>982</v>
      </c>
      <c r="C627" s="31">
        <v>0</v>
      </c>
      <c r="D627" s="31">
        <v>0</v>
      </c>
      <c r="E627" s="31">
        <v>0</v>
      </c>
      <c r="F627" s="31">
        <v>206078.91068064148</v>
      </c>
      <c r="G627" s="31">
        <v>0</v>
      </c>
      <c r="H627" s="31">
        <v>0</v>
      </c>
      <c r="I627" s="31">
        <v>0</v>
      </c>
      <c r="J627" s="31">
        <v>-6.8064147490076721E-4</v>
      </c>
      <c r="K627" s="32">
        <f t="shared" si="12"/>
        <v>206078.91</v>
      </c>
    </row>
    <row r="628" spans="1:11" ht="12.75" customHeight="1" x14ac:dyDescent="0.2">
      <c r="A628" s="29" t="s">
        <v>945</v>
      </c>
      <c r="B628" s="37" t="s">
        <v>983</v>
      </c>
      <c r="C628" s="31">
        <v>0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2">
        <f t="shared" si="12"/>
        <v>0</v>
      </c>
    </row>
    <row r="629" spans="1:11" ht="12.75" customHeight="1" x14ac:dyDescent="0.2">
      <c r="A629" s="29" t="s">
        <v>945</v>
      </c>
      <c r="B629" s="37" t="s">
        <v>984</v>
      </c>
      <c r="C629" s="31">
        <v>0</v>
      </c>
      <c r="D629" s="31">
        <v>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2">
        <f t="shared" si="12"/>
        <v>0</v>
      </c>
    </row>
    <row r="630" spans="1:11" ht="12.75" customHeight="1" x14ac:dyDescent="0.2">
      <c r="A630" s="29" t="s">
        <v>945</v>
      </c>
      <c r="B630" s="37" t="s">
        <v>985</v>
      </c>
      <c r="C630" s="31">
        <v>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2">
        <f t="shared" si="12"/>
        <v>0</v>
      </c>
    </row>
    <row r="631" spans="1:11" ht="12.75" customHeight="1" x14ac:dyDescent="0.2">
      <c r="A631" s="29" t="s">
        <v>945</v>
      </c>
      <c r="B631" s="37" t="s">
        <v>986</v>
      </c>
      <c r="C631" s="31">
        <v>0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2">
        <f t="shared" si="12"/>
        <v>0</v>
      </c>
    </row>
    <row r="632" spans="1:11" ht="12.75" customHeight="1" x14ac:dyDescent="0.2">
      <c r="A632" s="29" t="s">
        <v>945</v>
      </c>
      <c r="B632" s="37" t="s">
        <v>987</v>
      </c>
      <c r="C632" s="31">
        <v>0</v>
      </c>
      <c r="D632" s="31">
        <v>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2">
        <f t="shared" si="12"/>
        <v>0</v>
      </c>
    </row>
    <row r="633" spans="1:11" ht="12.75" customHeight="1" x14ac:dyDescent="0.2">
      <c r="A633" s="29" t="s">
        <v>945</v>
      </c>
      <c r="B633" s="37" t="s">
        <v>988</v>
      </c>
      <c r="C633" s="31">
        <v>0</v>
      </c>
      <c r="D633" s="31">
        <v>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2">
        <f t="shared" si="12"/>
        <v>0</v>
      </c>
    </row>
    <row r="634" spans="1:11" ht="12.75" customHeight="1" x14ac:dyDescent="0.2">
      <c r="A634" s="29" t="s">
        <v>945</v>
      </c>
      <c r="B634" s="37" t="s">
        <v>989</v>
      </c>
      <c r="C634" s="31">
        <v>0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2">
        <f t="shared" si="12"/>
        <v>0</v>
      </c>
    </row>
    <row r="635" spans="1:11" ht="12.75" customHeight="1" x14ac:dyDescent="0.2">
      <c r="A635" s="29" t="s">
        <v>945</v>
      </c>
      <c r="B635" s="37" t="s">
        <v>990</v>
      </c>
      <c r="C635" s="31">
        <v>0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2">
        <f t="shared" si="12"/>
        <v>0</v>
      </c>
    </row>
    <row r="636" spans="1:11" ht="12.75" customHeight="1" x14ac:dyDescent="0.2">
      <c r="A636" s="29" t="s">
        <v>945</v>
      </c>
      <c r="B636" s="37" t="s">
        <v>991</v>
      </c>
      <c r="C636" s="31">
        <v>0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2">
        <f t="shared" si="12"/>
        <v>0</v>
      </c>
    </row>
    <row r="637" spans="1:11" ht="12.75" customHeight="1" x14ac:dyDescent="0.2">
      <c r="A637" s="29" t="s">
        <v>945</v>
      </c>
      <c r="B637" s="37" t="s">
        <v>1087</v>
      </c>
      <c r="C637" s="31">
        <v>0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2">
        <f t="shared" si="12"/>
        <v>0</v>
      </c>
    </row>
    <row r="638" spans="1:11" ht="12.75" customHeight="1" x14ac:dyDescent="0.2">
      <c r="A638" s="29" t="s">
        <v>945</v>
      </c>
      <c r="B638" s="37" t="s">
        <v>992</v>
      </c>
      <c r="C638" s="31">
        <v>0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2">
        <f t="shared" si="12"/>
        <v>0</v>
      </c>
    </row>
    <row r="639" spans="1:11" ht="12.75" customHeight="1" x14ac:dyDescent="0.2">
      <c r="A639" s="29" t="s">
        <v>945</v>
      </c>
      <c r="B639" s="37" t="s">
        <v>993</v>
      </c>
      <c r="C639" s="31">
        <v>0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2">
        <f t="shared" si="12"/>
        <v>0</v>
      </c>
    </row>
    <row r="640" spans="1:11" ht="12.75" customHeight="1" x14ac:dyDescent="0.2">
      <c r="A640" s="29" t="s">
        <v>945</v>
      </c>
      <c r="B640" s="37" t="s">
        <v>994</v>
      </c>
      <c r="C640" s="31">
        <v>0</v>
      </c>
      <c r="D640" s="31">
        <v>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2">
        <f t="shared" si="12"/>
        <v>0</v>
      </c>
    </row>
    <row r="641" spans="1:11" ht="12.75" customHeight="1" x14ac:dyDescent="0.2">
      <c r="A641" s="29" t="s">
        <v>945</v>
      </c>
      <c r="B641" s="37" t="s">
        <v>995</v>
      </c>
      <c r="C641" s="31">
        <v>0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2">
        <f t="shared" si="12"/>
        <v>0</v>
      </c>
    </row>
    <row r="642" spans="1:11" ht="12.75" customHeight="1" x14ac:dyDescent="0.2">
      <c r="A642" s="29" t="s">
        <v>945</v>
      </c>
      <c r="B642" s="37" t="s">
        <v>996</v>
      </c>
      <c r="C642" s="31">
        <v>0</v>
      </c>
      <c r="D642" s="31">
        <v>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2">
        <f t="shared" si="12"/>
        <v>0</v>
      </c>
    </row>
    <row r="643" spans="1:11" ht="12.75" customHeight="1" x14ac:dyDescent="0.2">
      <c r="A643" s="29" t="s">
        <v>945</v>
      </c>
      <c r="B643" s="37" t="s">
        <v>997</v>
      </c>
      <c r="C643" s="31">
        <v>0</v>
      </c>
      <c r="D643" s="31">
        <v>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2">
        <f t="shared" si="12"/>
        <v>0</v>
      </c>
    </row>
    <row r="644" spans="1:11" ht="12.75" customHeight="1" x14ac:dyDescent="0.2">
      <c r="A644" s="29" t="s">
        <v>945</v>
      </c>
      <c r="B644" s="37" t="s">
        <v>998</v>
      </c>
      <c r="C644" s="31">
        <v>0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2">
        <f t="shared" si="12"/>
        <v>0</v>
      </c>
    </row>
    <row r="645" spans="1:11" ht="12.75" customHeight="1" x14ac:dyDescent="0.2">
      <c r="A645" s="29" t="s">
        <v>945</v>
      </c>
      <c r="B645" s="37" t="s">
        <v>946</v>
      </c>
      <c r="C645" s="31">
        <v>0</v>
      </c>
      <c r="D645" s="31">
        <v>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2">
        <f t="shared" si="12"/>
        <v>0</v>
      </c>
    </row>
    <row r="646" spans="1:11" ht="12.75" customHeight="1" x14ac:dyDescent="0.2">
      <c r="A646" s="29" t="s">
        <v>945</v>
      </c>
      <c r="B646" s="37" t="s">
        <v>1059</v>
      </c>
      <c r="C646" s="31">
        <v>0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2">
        <f t="shared" si="12"/>
        <v>0</v>
      </c>
    </row>
    <row r="647" spans="1:11" ht="12.75" customHeight="1" x14ac:dyDescent="0.2">
      <c r="A647" s="29" t="s">
        <v>945</v>
      </c>
      <c r="B647" s="37" t="s">
        <v>999</v>
      </c>
      <c r="C647" s="31">
        <v>0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2">
        <f t="shared" si="12"/>
        <v>0</v>
      </c>
    </row>
    <row r="648" spans="1:11" ht="12.75" customHeight="1" x14ac:dyDescent="0.2">
      <c r="A648" s="29" t="s">
        <v>945</v>
      </c>
      <c r="B648" s="37" t="s">
        <v>1000</v>
      </c>
      <c r="C648" s="31">
        <v>0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2">
        <f t="shared" si="12"/>
        <v>0</v>
      </c>
    </row>
    <row r="649" spans="1:11" ht="12.75" customHeight="1" x14ac:dyDescent="0.2">
      <c r="A649" s="29" t="s">
        <v>754</v>
      </c>
      <c r="B649" s="37" t="s">
        <v>436</v>
      </c>
      <c r="C649" s="31">
        <v>5066711.4269400584</v>
      </c>
      <c r="D649" s="31">
        <v>0</v>
      </c>
      <c r="E649" s="31">
        <v>0</v>
      </c>
      <c r="F649" s="31">
        <v>206078.91068064148</v>
      </c>
      <c r="G649" s="31">
        <v>0</v>
      </c>
      <c r="H649" s="31">
        <v>3360535.4437329178</v>
      </c>
      <c r="I649" s="31">
        <v>0</v>
      </c>
      <c r="J649" s="31">
        <v>-1.1353617534041405E-2</v>
      </c>
      <c r="K649" s="32">
        <f t="shared" si="12"/>
        <v>8633325.7699999996</v>
      </c>
    </row>
    <row r="650" spans="1:11" ht="12.75" customHeight="1" x14ac:dyDescent="0.2">
      <c r="A650" s="29" t="s">
        <v>754</v>
      </c>
      <c r="B650" s="37" t="s">
        <v>437</v>
      </c>
      <c r="C650" s="31">
        <v>0</v>
      </c>
      <c r="D650" s="31">
        <v>0</v>
      </c>
      <c r="E650" s="31">
        <v>653854.86164160725</v>
      </c>
      <c r="F650" s="31">
        <v>0</v>
      </c>
      <c r="G650" s="31">
        <v>0</v>
      </c>
      <c r="H650" s="31">
        <v>0</v>
      </c>
      <c r="I650" s="31">
        <v>0</v>
      </c>
      <c r="J650" s="31">
        <v>-1.6416072612628341E-3</v>
      </c>
      <c r="K650" s="32">
        <f t="shared" si="12"/>
        <v>653854.86</v>
      </c>
    </row>
    <row r="651" spans="1:11" ht="12.75" customHeight="1" x14ac:dyDescent="0.2">
      <c r="A651" s="29" t="s">
        <v>754</v>
      </c>
      <c r="B651" s="37" t="s">
        <v>438</v>
      </c>
      <c r="C651" s="31">
        <v>4813375.8555930555</v>
      </c>
      <c r="D651" s="31">
        <v>0</v>
      </c>
      <c r="E651" s="31">
        <v>0</v>
      </c>
      <c r="F651" s="31">
        <v>0</v>
      </c>
      <c r="G651" s="31">
        <v>44566047.371243581</v>
      </c>
      <c r="H651" s="31">
        <v>0</v>
      </c>
      <c r="I651" s="31">
        <v>0</v>
      </c>
      <c r="J651" s="31">
        <v>-6.8366378545761108E-3</v>
      </c>
      <c r="K651" s="32">
        <f t="shared" si="12"/>
        <v>49379423.219999999</v>
      </c>
    </row>
    <row r="652" spans="1:11" ht="12.75" customHeight="1" x14ac:dyDescent="0.2">
      <c r="A652" s="29" t="s">
        <v>754</v>
      </c>
      <c r="B652" s="37" t="s">
        <v>1034</v>
      </c>
      <c r="C652" s="31">
        <v>0</v>
      </c>
      <c r="D652" s="31">
        <v>0</v>
      </c>
      <c r="E652" s="31">
        <v>653854.86164160725</v>
      </c>
      <c r="F652" s="31">
        <v>0</v>
      </c>
      <c r="G652" s="31">
        <v>0</v>
      </c>
      <c r="H652" s="31">
        <v>0</v>
      </c>
      <c r="I652" s="31">
        <v>0</v>
      </c>
      <c r="J652" s="31">
        <v>-1.6416072612628341E-3</v>
      </c>
      <c r="K652" s="32">
        <f t="shared" si="12"/>
        <v>653854.86</v>
      </c>
    </row>
    <row r="653" spans="1:11" ht="12.75" customHeight="1" x14ac:dyDescent="0.2">
      <c r="A653" s="29" t="s">
        <v>754</v>
      </c>
      <c r="B653" s="37" t="s">
        <v>439</v>
      </c>
      <c r="C653" s="31">
        <v>3420030.2131845392</v>
      </c>
      <c r="D653" s="31">
        <v>0</v>
      </c>
      <c r="E653" s="31">
        <v>0</v>
      </c>
      <c r="F653" s="31">
        <v>206078.91068064148</v>
      </c>
      <c r="G653" s="31">
        <v>0</v>
      </c>
      <c r="H653" s="31">
        <v>2551293.4174634144</v>
      </c>
      <c r="I653" s="31">
        <v>0</v>
      </c>
      <c r="J653" s="31">
        <v>-1.1328594759106636E-2</v>
      </c>
      <c r="K653" s="32">
        <f t="shared" si="12"/>
        <v>6177402.5300000003</v>
      </c>
    </row>
    <row r="654" spans="1:11" ht="12.75" customHeight="1" x14ac:dyDescent="0.2">
      <c r="A654" s="29" t="s">
        <v>754</v>
      </c>
      <c r="B654" s="37" t="s">
        <v>440</v>
      </c>
      <c r="C654" s="31">
        <v>3420030.2131845392</v>
      </c>
      <c r="D654" s="31">
        <v>0</v>
      </c>
      <c r="E654" s="31">
        <v>0</v>
      </c>
      <c r="F654" s="31">
        <v>206078.91068064148</v>
      </c>
      <c r="G654" s="31">
        <v>31069813.8983416</v>
      </c>
      <c r="H654" s="31">
        <v>8178261.1827497128</v>
      </c>
      <c r="I654" s="31">
        <v>0</v>
      </c>
      <c r="J654" s="31">
        <v>-4.9564912915229797E-3</v>
      </c>
      <c r="K654" s="32">
        <f t="shared" si="12"/>
        <v>42874184.200000003</v>
      </c>
    </row>
    <row r="655" spans="1:11" ht="12.75" customHeight="1" x14ac:dyDescent="0.2">
      <c r="A655" s="29" t="s">
        <v>754</v>
      </c>
      <c r="B655" s="30" t="s">
        <v>871</v>
      </c>
      <c r="C655" s="31">
        <v>0</v>
      </c>
      <c r="D655" s="31">
        <v>0</v>
      </c>
      <c r="E655" s="31">
        <v>1120894.0485284694</v>
      </c>
      <c r="F655" s="31">
        <v>206078.91068064148</v>
      </c>
      <c r="G655" s="31">
        <v>0</v>
      </c>
      <c r="H655" s="31">
        <v>0</v>
      </c>
      <c r="I655" s="31">
        <v>0</v>
      </c>
      <c r="J655" s="31">
        <v>-9.2091108672320843E-3</v>
      </c>
      <c r="K655" s="32">
        <f t="shared" si="12"/>
        <v>1326972.95</v>
      </c>
    </row>
    <row r="656" spans="1:11" ht="12.75" customHeight="1" x14ac:dyDescent="0.2">
      <c r="A656" s="29" t="s">
        <v>754</v>
      </c>
      <c r="B656" s="30" t="s">
        <v>742</v>
      </c>
      <c r="C656" s="31">
        <v>0</v>
      </c>
      <c r="D656" s="31">
        <v>0</v>
      </c>
      <c r="E656" s="31">
        <v>1245437.8316982992</v>
      </c>
      <c r="F656" s="31">
        <v>221534.82898168211</v>
      </c>
      <c r="G656" s="31">
        <v>0</v>
      </c>
      <c r="H656" s="31">
        <v>19667.112732353937</v>
      </c>
      <c r="I656" s="31">
        <v>0</v>
      </c>
      <c r="J656" s="31">
        <v>-1.3412335189059377E-2</v>
      </c>
      <c r="K656" s="32">
        <f t="shared" si="12"/>
        <v>1486639.76</v>
      </c>
    </row>
    <row r="657" spans="1:11" ht="12.75" customHeight="1" x14ac:dyDescent="0.2">
      <c r="A657" s="29" t="s">
        <v>754</v>
      </c>
      <c r="B657" s="30" t="s">
        <v>755</v>
      </c>
      <c r="C657" s="31">
        <v>0</v>
      </c>
      <c r="D657" s="31">
        <v>0</v>
      </c>
      <c r="E657" s="31">
        <v>1245437.8316982992</v>
      </c>
      <c r="F657" s="31">
        <v>0</v>
      </c>
      <c r="G657" s="31">
        <v>0</v>
      </c>
      <c r="H657" s="31">
        <v>0</v>
      </c>
      <c r="I657" s="31">
        <v>0</v>
      </c>
      <c r="J657" s="31">
        <v>-1.698299078270793E-3</v>
      </c>
      <c r="K657" s="32">
        <f t="shared" ref="K657:K720" si="13">SUM(C657:J657)</f>
        <v>1245437.83</v>
      </c>
    </row>
    <row r="658" spans="1:11" ht="12.75" customHeight="1" x14ac:dyDescent="0.2">
      <c r="A658" s="29" t="s">
        <v>754</v>
      </c>
      <c r="B658" s="30" t="s">
        <v>441</v>
      </c>
      <c r="C658" s="31">
        <v>0</v>
      </c>
      <c r="D658" s="31">
        <v>0</v>
      </c>
      <c r="E658" s="31">
        <v>840670.53639635211</v>
      </c>
      <c r="F658" s="31">
        <v>0</v>
      </c>
      <c r="G658" s="31">
        <v>0</v>
      </c>
      <c r="H658" s="31">
        <v>0</v>
      </c>
      <c r="I658" s="31">
        <v>0</v>
      </c>
      <c r="J658" s="31">
        <v>-6.3963520806282759E-3</v>
      </c>
      <c r="K658" s="32">
        <f t="shared" si="13"/>
        <v>840670.53</v>
      </c>
    </row>
    <row r="659" spans="1:11" ht="12.75" customHeight="1" x14ac:dyDescent="0.2">
      <c r="A659" s="29" t="s">
        <v>754</v>
      </c>
      <c r="B659" s="30" t="s">
        <v>442</v>
      </c>
      <c r="C659" s="31">
        <v>0</v>
      </c>
      <c r="D659" s="31">
        <v>0</v>
      </c>
      <c r="E659" s="31">
        <v>902942.42798126687</v>
      </c>
      <c r="F659" s="31">
        <v>0</v>
      </c>
      <c r="G659" s="31">
        <v>0</v>
      </c>
      <c r="H659" s="31">
        <v>0</v>
      </c>
      <c r="I659" s="31">
        <v>0</v>
      </c>
      <c r="J659" s="31">
        <v>-7.9812668263912201E-3</v>
      </c>
      <c r="K659" s="32">
        <f t="shared" si="13"/>
        <v>902942.42</v>
      </c>
    </row>
    <row r="660" spans="1:11" ht="12.75" customHeight="1" x14ac:dyDescent="0.2">
      <c r="A660" s="29" t="s">
        <v>754</v>
      </c>
      <c r="B660" s="30" t="s">
        <v>443</v>
      </c>
      <c r="C660" s="31">
        <v>5066711.4269400584</v>
      </c>
      <c r="D660" s="31">
        <v>0</v>
      </c>
      <c r="E660" s="31">
        <v>0</v>
      </c>
      <c r="F660" s="31">
        <v>206078.91068064148</v>
      </c>
      <c r="G660" s="31">
        <v>0</v>
      </c>
      <c r="H660" s="31">
        <v>3261567.0719434842</v>
      </c>
      <c r="I660" s="31">
        <v>0</v>
      </c>
      <c r="J660" s="31">
        <v>-9.5641836524009705E-3</v>
      </c>
      <c r="K660" s="32">
        <f t="shared" si="13"/>
        <v>8534357.4000000004</v>
      </c>
    </row>
    <row r="661" spans="1:11" ht="12.75" customHeight="1" x14ac:dyDescent="0.2">
      <c r="A661" s="29" t="s">
        <v>754</v>
      </c>
      <c r="B661" s="30" t="s">
        <v>444</v>
      </c>
      <c r="C661" s="31">
        <v>0</v>
      </c>
      <c r="D661" s="31">
        <v>5146502.1580729736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-8.0729732289910316E-3</v>
      </c>
      <c r="K661" s="32">
        <f t="shared" si="13"/>
        <v>5146502.1500000004</v>
      </c>
    </row>
    <row r="662" spans="1:11" ht="12.75" customHeight="1" x14ac:dyDescent="0.2">
      <c r="A662" s="29" t="s">
        <v>754</v>
      </c>
      <c r="B662" s="30" t="s">
        <v>445</v>
      </c>
      <c r="C662" s="31">
        <v>0</v>
      </c>
      <c r="D662" s="31">
        <v>0</v>
      </c>
      <c r="E662" s="31">
        <v>716126.75322652201</v>
      </c>
      <c r="F662" s="31">
        <v>0</v>
      </c>
      <c r="G662" s="31">
        <v>0</v>
      </c>
      <c r="H662" s="31">
        <v>0</v>
      </c>
      <c r="I662" s="31">
        <v>0</v>
      </c>
      <c r="J662" s="31">
        <v>-3.2265220070257783E-3</v>
      </c>
      <c r="K662" s="32">
        <f t="shared" si="13"/>
        <v>716126.75</v>
      </c>
    </row>
    <row r="663" spans="1:11" ht="12.75" customHeight="1" x14ac:dyDescent="0.2">
      <c r="A663" s="29" t="s">
        <v>754</v>
      </c>
      <c r="B663" s="30" t="s">
        <v>446</v>
      </c>
      <c r="C663" s="31">
        <v>5066711.4269400584</v>
      </c>
      <c r="D663" s="31">
        <v>0</v>
      </c>
      <c r="E663" s="31">
        <v>0</v>
      </c>
      <c r="F663" s="31">
        <v>206078.91068064148</v>
      </c>
      <c r="G663" s="31">
        <v>0</v>
      </c>
      <c r="H663" s="31">
        <v>4869210.4443612983</v>
      </c>
      <c r="I663" s="31">
        <v>1590512.2750501221</v>
      </c>
      <c r="J663" s="31">
        <v>-1.7032120376825333E-2</v>
      </c>
      <c r="K663" s="32">
        <f t="shared" si="13"/>
        <v>11732513.039999999</v>
      </c>
    </row>
    <row r="664" spans="1:11" ht="12.75" customHeight="1" x14ac:dyDescent="0.2">
      <c r="A664" s="29" t="s">
        <v>754</v>
      </c>
      <c r="B664" s="30" t="s">
        <v>447</v>
      </c>
      <c r="C664" s="31">
        <v>0</v>
      </c>
      <c r="D664" s="31">
        <v>0</v>
      </c>
      <c r="E664" s="31">
        <v>778398.644811437</v>
      </c>
      <c r="F664" s="31">
        <v>0</v>
      </c>
      <c r="G664" s="31">
        <v>0</v>
      </c>
      <c r="H664" s="31">
        <v>0</v>
      </c>
      <c r="I664" s="31">
        <v>0</v>
      </c>
      <c r="J664" s="31">
        <v>-4.8114369856193662E-3</v>
      </c>
      <c r="K664" s="32">
        <f t="shared" si="13"/>
        <v>778398.64</v>
      </c>
    </row>
    <row r="665" spans="1:11" ht="12.75" customHeight="1" x14ac:dyDescent="0.2">
      <c r="A665" s="29" t="s">
        <v>754</v>
      </c>
      <c r="B665" s="30" t="s">
        <v>448</v>
      </c>
      <c r="C665" s="31">
        <v>2786691.2848170325</v>
      </c>
      <c r="D665" s="31">
        <v>0</v>
      </c>
      <c r="E665" s="31">
        <v>0</v>
      </c>
      <c r="F665" s="31">
        <v>206078.91068064148</v>
      </c>
      <c r="G665" s="31">
        <v>0</v>
      </c>
      <c r="H665" s="31">
        <v>348910.65486999496</v>
      </c>
      <c r="I665" s="31">
        <v>0</v>
      </c>
      <c r="J665" s="31">
        <v>-1.036766916513443E-2</v>
      </c>
      <c r="K665" s="32">
        <f t="shared" si="13"/>
        <v>3341680.84</v>
      </c>
    </row>
    <row r="666" spans="1:11" ht="12.75" customHeight="1" x14ac:dyDescent="0.2">
      <c r="A666" s="29" t="s">
        <v>754</v>
      </c>
      <c r="B666" s="30" t="s">
        <v>449</v>
      </c>
      <c r="C666" s="31">
        <v>0</v>
      </c>
      <c r="D666" s="31">
        <v>0</v>
      </c>
      <c r="E666" s="31">
        <v>684990.80743406469</v>
      </c>
      <c r="F666" s="31">
        <v>0</v>
      </c>
      <c r="G666" s="31">
        <v>0</v>
      </c>
      <c r="H666" s="31">
        <v>0</v>
      </c>
      <c r="I666" s="31">
        <v>0</v>
      </c>
      <c r="J666" s="31">
        <v>-7.4340646388009191E-3</v>
      </c>
      <c r="K666" s="32">
        <f t="shared" si="13"/>
        <v>684990.8</v>
      </c>
    </row>
    <row r="667" spans="1:11" ht="12.75" customHeight="1" x14ac:dyDescent="0.2">
      <c r="A667" s="29" t="s">
        <v>754</v>
      </c>
      <c r="B667" s="30" t="s">
        <v>450</v>
      </c>
      <c r="C667" s="31">
        <v>0</v>
      </c>
      <c r="D667" s="31">
        <v>0</v>
      </c>
      <c r="E667" s="31">
        <v>747262.69901897956</v>
      </c>
      <c r="F667" s="31">
        <v>0</v>
      </c>
      <c r="G667" s="31">
        <v>0</v>
      </c>
      <c r="H667" s="31">
        <v>0</v>
      </c>
      <c r="I667" s="31">
        <v>0</v>
      </c>
      <c r="J667" s="31">
        <v>-9.0189796173945069E-3</v>
      </c>
      <c r="K667" s="32">
        <f t="shared" si="13"/>
        <v>747262.69</v>
      </c>
    </row>
    <row r="668" spans="1:11" ht="12.75" customHeight="1" x14ac:dyDescent="0.2">
      <c r="A668" s="29" t="s">
        <v>754</v>
      </c>
      <c r="B668" s="30" t="s">
        <v>451</v>
      </c>
      <c r="C668" s="31">
        <v>3673365.7845315426</v>
      </c>
      <c r="D668" s="31">
        <v>0</v>
      </c>
      <c r="E668" s="31">
        <v>0</v>
      </c>
      <c r="F668" s="31">
        <v>206078.91068064148</v>
      </c>
      <c r="G668" s="31">
        <v>0</v>
      </c>
      <c r="H668" s="31">
        <v>2406594.2233066731</v>
      </c>
      <c r="I668" s="31">
        <v>0</v>
      </c>
      <c r="J668" s="31">
        <v>-8.5188569501042366E-3</v>
      </c>
      <c r="K668" s="32">
        <f t="shared" si="13"/>
        <v>6286038.9100000001</v>
      </c>
    </row>
    <row r="669" spans="1:11" ht="12.75" customHeight="1" x14ac:dyDescent="0.2">
      <c r="A669" s="29" t="s">
        <v>754</v>
      </c>
      <c r="B669" s="30" t="s">
        <v>1040</v>
      </c>
      <c r="C669" s="31">
        <v>0</v>
      </c>
      <c r="D669" s="31">
        <v>0</v>
      </c>
      <c r="E669" s="31">
        <v>622718.91584914958</v>
      </c>
      <c r="F669" s="31">
        <v>0</v>
      </c>
      <c r="G669" s="31">
        <v>0</v>
      </c>
      <c r="H669" s="31">
        <v>0</v>
      </c>
      <c r="I669" s="31">
        <v>0</v>
      </c>
      <c r="J669" s="31">
        <v>-5.8491495437920094E-3</v>
      </c>
      <c r="K669" s="32">
        <f t="shared" si="13"/>
        <v>622718.91</v>
      </c>
    </row>
    <row r="670" spans="1:11" ht="12.75" customHeight="1" x14ac:dyDescent="0.2">
      <c r="A670" s="29" t="s">
        <v>754</v>
      </c>
      <c r="B670" s="30" t="s">
        <v>452</v>
      </c>
      <c r="C670" s="31">
        <v>0</v>
      </c>
      <c r="D670" s="31">
        <v>0</v>
      </c>
      <c r="E670" s="31">
        <v>809534.59060389455</v>
      </c>
      <c r="F670" s="31">
        <v>0</v>
      </c>
      <c r="G670" s="31">
        <v>0</v>
      </c>
      <c r="H670" s="31">
        <v>0</v>
      </c>
      <c r="I670" s="31">
        <v>0</v>
      </c>
      <c r="J670" s="31">
        <v>-6.0389458667486906E-4</v>
      </c>
      <c r="K670" s="32">
        <f t="shared" si="13"/>
        <v>809534.59</v>
      </c>
    </row>
    <row r="671" spans="1:11" ht="12.75" customHeight="1" x14ac:dyDescent="0.2">
      <c r="A671" s="29" t="s">
        <v>754</v>
      </c>
      <c r="B671" s="30" t="s">
        <v>453</v>
      </c>
      <c r="C671" s="31">
        <v>0</v>
      </c>
      <c r="D671" s="31">
        <v>0</v>
      </c>
      <c r="E671" s="31">
        <v>809534.59060389455</v>
      </c>
      <c r="F671" s="31">
        <v>0</v>
      </c>
      <c r="G671" s="31">
        <v>0</v>
      </c>
      <c r="H671" s="31">
        <v>0</v>
      </c>
      <c r="I671" s="31">
        <v>0</v>
      </c>
      <c r="J671" s="31">
        <v>-6.0389458667486906E-4</v>
      </c>
      <c r="K671" s="32">
        <f t="shared" si="13"/>
        <v>809534.59</v>
      </c>
    </row>
    <row r="672" spans="1:11" ht="12.75" customHeight="1" x14ac:dyDescent="0.2">
      <c r="A672" s="29" t="s">
        <v>754</v>
      </c>
      <c r="B672" s="30" t="s">
        <v>454</v>
      </c>
      <c r="C672" s="31">
        <v>0</v>
      </c>
      <c r="D672" s="31">
        <v>0</v>
      </c>
      <c r="E672" s="31">
        <v>653854.86164160725</v>
      </c>
      <c r="F672" s="31">
        <v>0</v>
      </c>
      <c r="G672" s="31">
        <v>0</v>
      </c>
      <c r="H672" s="31">
        <v>0</v>
      </c>
      <c r="I672" s="31">
        <v>0</v>
      </c>
      <c r="J672" s="31">
        <v>-1.6416072612628341E-3</v>
      </c>
      <c r="K672" s="32">
        <f t="shared" si="13"/>
        <v>653854.86</v>
      </c>
    </row>
    <row r="673" spans="1:11" ht="12.75" customHeight="1" x14ac:dyDescent="0.2">
      <c r="A673" s="29" t="s">
        <v>754</v>
      </c>
      <c r="B673" s="30" t="s">
        <v>455</v>
      </c>
      <c r="C673" s="31">
        <v>5066711.4269400584</v>
      </c>
      <c r="D673" s="31">
        <v>0</v>
      </c>
      <c r="E673" s="31">
        <v>0</v>
      </c>
      <c r="F673" s="31">
        <v>206078.91068064148</v>
      </c>
      <c r="G673" s="31">
        <v>0</v>
      </c>
      <c r="H673" s="31">
        <v>138992.91546345886</v>
      </c>
      <c r="I673" s="31">
        <v>333315.85252359917</v>
      </c>
      <c r="J673" s="31">
        <v>-1.5607757493853569E-2</v>
      </c>
      <c r="K673" s="32">
        <f t="shared" si="13"/>
        <v>5745099.0899999999</v>
      </c>
    </row>
    <row r="674" spans="1:11" ht="12.75" customHeight="1" x14ac:dyDescent="0.2">
      <c r="A674" s="29" t="s">
        <v>754</v>
      </c>
      <c r="B674" s="30" t="s">
        <v>775</v>
      </c>
      <c r="C674" s="31">
        <v>0</v>
      </c>
      <c r="D674" s="31">
        <v>0</v>
      </c>
      <c r="E674" s="31">
        <v>684990.80743406469</v>
      </c>
      <c r="F674" s="31">
        <v>0</v>
      </c>
      <c r="G674" s="31">
        <v>0</v>
      </c>
      <c r="H674" s="31">
        <v>0</v>
      </c>
      <c r="I674" s="31">
        <v>0</v>
      </c>
      <c r="J674" s="31">
        <v>-7.4340646388009191E-3</v>
      </c>
      <c r="K674" s="32">
        <f t="shared" si="13"/>
        <v>684990.8</v>
      </c>
    </row>
    <row r="675" spans="1:11" ht="12.75" customHeight="1" x14ac:dyDescent="0.2">
      <c r="A675" s="29" t="s">
        <v>754</v>
      </c>
      <c r="B675" s="30" t="s">
        <v>456</v>
      </c>
      <c r="C675" s="31">
        <v>0</v>
      </c>
      <c r="D675" s="31">
        <v>5146502.1580729736</v>
      </c>
      <c r="E675" s="31">
        <v>0</v>
      </c>
      <c r="F675" s="31">
        <v>206078.91068064148</v>
      </c>
      <c r="G675" s="31">
        <v>0</v>
      </c>
      <c r="H675" s="31">
        <v>30595.964887214068</v>
      </c>
      <c r="I675" s="31">
        <v>333315.85252359917</v>
      </c>
      <c r="J675" s="31">
        <v>-1.6164427623152733E-2</v>
      </c>
      <c r="K675" s="32">
        <f t="shared" si="13"/>
        <v>5716492.8700000001</v>
      </c>
    </row>
    <row r="676" spans="1:11" ht="12.75" customHeight="1" x14ac:dyDescent="0.2">
      <c r="A676" s="29" t="s">
        <v>754</v>
      </c>
      <c r="B676" s="30" t="s">
        <v>457</v>
      </c>
      <c r="C676" s="31">
        <v>0</v>
      </c>
      <c r="D676" s="31">
        <v>0</v>
      </c>
      <c r="E676" s="31">
        <v>809534.59060389455</v>
      </c>
      <c r="F676" s="31">
        <v>0</v>
      </c>
      <c r="G676" s="31">
        <v>0</v>
      </c>
      <c r="H676" s="31">
        <v>1.1154620908200741E-2</v>
      </c>
      <c r="I676" s="31">
        <v>7219818.6871045213</v>
      </c>
      <c r="J676" s="31">
        <v>-8.8630365207791328E-3</v>
      </c>
      <c r="K676" s="32">
        <f t="shared" si="13"/>
        <v>8029353.2800000003</v>
      </c>
    </row>
    <row r="677" spans="1:11" ht="12.75" customHeight="1" x14ac:dyDescent="0.2">
      <c r="A677" s="29" t="s">
        <v>754</v>
      </c>
      <c r="B677" s="30" t="s">
        <v>458</v>
      </c>
      <c r="C677" s="31">
        <v>0</v>
      </c>
      <c r="D677" s="31">
        <v>0</v>
      </c>
      <c r="E677" s="31">
        <v>1245437.8316982992</v>
      </c>
      <c r="F677" s="31">
        <v>221534.82898168211</v>
      </c>
      <c r="G677" s="31">
        <v>0</v>
      </c>
      <c r="H677" s="31">
        <v>347.52907776250504</v>
      </c>
      <c r="I677" s="31">
        <v>333315.85252359917</v>
      </c>
      <c r="J677" s="31">
        <v>-1.2281343108043075E-2</v>
      </c>
      <c r="K677" s="32">
        <f t="shared" si="13"/>
        <v>1800636.03</v>
      </c>
    </row>
    <row r="678" spans="1:11" ht="12.75" customHeight="1" x14ac:dyDescent="0.2">
      <c r="A678" s="29" t="s">
        <v>754</v>
      </c>
      <c r="B678" s="30" t="s">
        <v>756</v>
      </c>
      <c r="C678" s="31">
        <v>4686708.0699195545</v>
      </c>
      <c r="D678" s="31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-9.9195549264550209E-3</v>
      </c>
      <c r="K678" s="32">
        <f t="shared" si="13"/>
        <v>4686708.0599999996</v>
      </c>
    </row>
    <row r="679" spans="1:11" ht="12.75" customHeight="1" x14ac:dyDescent="0.2">
      <c r="A679" s="29" t="s">
        <v>754</v>
      </c>
      <c r="B679" s="30" t="s">
        <v>459</v>
      </c>
      <c r="C679" s="31">
        <v>0</v>
      </c>
      <c r="D679" s="31">
        <v>0</v>
      </c>
      <c r="E679" s="31">
        <v>716126.75322652201</v>
      </c>
      <c r="F679" s="31">
        <v>0</v>
      </c>
      <c r="G679" s="31">
        <v>0</v>
      </c>
      <c r="H679" s="31">
        <v>0</v>
      </c>
      <c r="I679" s="31">
        <v>0</v>
      </c>
      <c r="J679" s="31">
        <v>-3.2265220070257783E-3</v>
      </c>
      <c r="K679" s="32">
        <f t="shared" si="13"/>
        <v>716126.75</v>
      </c>
    </row>
    <row r="680" spans="1:11" ht="12.75" customHeight="1" x14ac:dyDescent="0.2">
      <c r="A680" s="29" t="s">
        <v>754</v>
      </c>
      <c r="B680" s="30" t="s">
        <v>460</v>
      </c>
      <c r="C680" s="31">
        <v>0</v>
      </c>
      <c r="D680" s="31">
        <v>0</v>
      </c>
      <c r="E680" s="31">
        <v>809534.59060389455</v>
      </c>
      <c r="F680" s="31">
        <v>0</v>
      </c>
      <c r="G680" s="31">
        <v>0</v>
      </c>
      <c r="H680" s="31">
        <v>0</v>
      </c>
      <c r="I680" s="31">
        <v>0</v>
      </c>
      <c r="J680" s="31">
        <v>-6.0389458667486906E-4</v>
      </c>
      <c r="K680" s="32">
        <f t="shared" si="13"/>
        <v>809534.59</v>
      </c>
    </row>
    <row r="681" spans="1:11" ht="12.75" customHeight="1" x14ac:dyDescent="0.2">
      <c r="A681" s="29" t="s">
        <v>754</v>
      </c>
      <c r="B681" s="30" t="s">
        <v>461</v>
      </c>
      <c r="C681" s="31">
        <v>0</v>
      </c>
      <c r="D681" s="31">
        <v>0</v>
      </c>
      <c r="E681" s="31">
        <v>1120894.0485284694</v>
      </c>
      <c r="F681" s="31">
        <v>0</v>
      </c>
      <c r="G681" s="31">
        <v>0</v>
      </c>
      <c r="H681" s="31">
        <v>0</v>
      </c>
      <c r="I681" s="31">
        <v>0</v>
      </c>
      <c r="J681" s="31">
        <v>-8.5284693632274866E-3</v>
      </c>
      <c r="K681" s="32">
        <f t="shared" si="13"/>
        <v>1120894.04</v>
      </c>
    </row>
    <row r="682" spans="1:11" ht="12.75" customHeight="1" x14ac:dyDescent="0.2">
      <c r="A682" s="29" t="s">
        <v>754</v>
      </c>
      <c r="B682" s="30" t="s">
        <v>872</v>
      </c>
      <c r="C682" s="31">
        <v>0</v>
      </c>
      <c r="D682" s="31">
        <v>0</v>
      </c>
      <c r="E682" s="31">
        <v>871806.48218880943</v>
      </c>
      <c r="F682" s="31">
        <v>0</v>
      </c>
      <c r="G682" s="31">
        <v>0</v>
      </c>
      <c r="H682" s="31">
        <v>0</v>
      </c>
      <c r="I682" s="31">
        <v>0</v>
      </c>
      <c r="J682" s="31">
        <v>-2.1888094488531351E-3</v>
      </c>
      <c r="K682" s="32">
        <f t="shared" si="13"/>
        <v>871806.48</v>
      </c>
    </row>
    <row r="683" spans="1:11" ht="12.75" customHeight="1" x14ac:dyDescent="0.2">
      <c r="A683" s="29" t="s">
        <v>754</v>
      </c>
      <c r="B683" s="30" t="s">
        <v>741</v>
      </c>
      <c r="C683" s="31">
        <v>0</v>
      </c>
      <c r="D683" s="31">
        <v>0</v>
      </c>
      <c r="E683" s="31">
        <v>1120894.0485284694</v>
      </c>
      <c r="F683" s="31">
        <v>206078.91068064148</v>
      </c>
      <c r="G683" s="31">
        <v>0</v>
      </c>
      <c r="H683" s="31">
        <v>85427.137566309102</v>
      </c>
      <c r="I683" s="31">
        <v>0</v>
      </c>
      <c r="J683" s="31">
        <v>-1.6775419935584068E-2</v>
      </c>
      <c r="K683" s="32">
        <f t="shared" si="13"/>
        <v>1412400.08</v>
      </c>
    </row>
    <row r="684" spans="1:11" ht="12.75" customHeight="1" x14ac:dyDescent="0.2">
      <c r="A684" s="29" t="s">
        <v>754</v>
      </c>
      <c r="B684" s="30" t="s">
        <v>462</v>
      </c>
      <c r="C684" s="31">
        <v>0</v>
      </c>
      <c r="D684" s="31">
        <v>0</v>
      </c>
      <c r="E684" s="31">
        <v>622718.91584914958</v>
      </c>
      <c r="F684" s="31">
        <v>0</v>
      </c>
      <c r="G684" s="31">
        <v>0</v>
      </c>
      <c r="H684" s="31">
        <v>0</v>
      </c>
      <c r="I684" s="31">
        <v>0</v>
      </c>
      <c r="J684" s="31">
        <v>-5.8491495437920094E-3</v>
      </c>
      <c r="K684" s="32">
        <f t="shared" si="13"/>
        <v>622718.91</v>
      </c>
    </row>
    <row r="685" spans="1:11" ht="12.75" customHeight="1" x14ac:dyDescent="0.2">
      <c r="A685" s="29" t="s">
        <v>754</v>
      </c>
      <c r="B685" s="30" t="s">
        <v>463</v>
      </c>
      <c r="C685" s="31">
        <v>40850360.87970423</v>
      </c>
      <c r="D685" s="31">
        <v>0</v>
      </c>
      <c r="E685" s="31">
        <v>0</v>
      </c>
      <c r="F685" s="31">
        <v>221534.82898168211</v>
      </c>
      <c r="G685" s="31">
        <v>0</v>
      </c>
      <c r="H685" s="31">
        <v>2689780.173963991</v>
      </c>
      <c r="I685" s="31">
        <v>0</v>
      </c>
      <c r="J685" s="31">
        <v>-2.2649906575679779E-2</v>
      </c>
      <c r="K685" s="32">
        <f t="shared" si="13"/>
        <v>43761675.859999999</v>
      </c>
    </row>
    <row r="686" spans="1:11" ht="12.75" customHeight="1" x14ac:dyDescent="0.2">
      <c r="A686" s="29" t="s">
        <v>754</v>
      </c>
      <c r="B686" s="30" t="s">
        <v>464</v>
      </c>
      <c r="C686" s="31">
        <v>0</v>
      </c>
      <c r="D686" s="31">
        <v>0</v>
      </c>
      <c r="E686" s="31">
        <v>622718.91584914958</v>
      </c>
      <c r="F686" s="31">
        <v>0</v>
      </c>
      <c r="G686" s="31">
        <v>0</v>
      </c>
      <c r="H686" s="31">
        <v>0</v>
      </c>
      <c r="I686" s="31">
        <v>0</v>
      </c>
      <c r="J686" s="31">
        <v>-5.8491495437920094E-3</v>
      </c>
      <c r="K686" s="32">
        <f t="shared" si="13"/>
        <v>622718.91</v>
      </c>
    </row>
    <row r="687" spans="1:11" ht="12.75" customHeight="1" x14ac:dyDescent="0.2">
      <c r="A687" s="29" t="s">
        <v>754</v>
      </c>
      <c r="B687" s="30" t="s">
        <v>465</v>
      </c>
      <c r="C687" s="31">
        <v>0</v>
      </c>
      <c r="D687" s="31">
        <v>5950643.1202718755</v>
      </c>
      <c r="E687" s="31">
        <v>0</v>
      </c>
      <c r="F687" s="31">
        <v>0</v>
      </c>
      <c r="G687" s="31">
        <v>0</v>
      </c>
      <c r="H687" s="31">
        <v>5.1497307140380144E-4</v>
      </c>
      <c r="I687" s="31">
        <v>333315.85252359917</v>
      </c>
      <c r="J687" s="31">
        <v>-3.310447558760643E-3</v>
      </c>
      <c r="K687" s="32">
        <f t="shared" si="13"/>
        <v>6283958.9699999997</v>
      </c>
    </row>
    <row r="688" spans="1:11" ht="12.75" customHeight="1" x14ac:dyDescent="0.2">
      <c r="A688" s="29" t="s">
        <v>754</v>
      </c>
      <c r="B688" s="30" t="s">
        <v>466</v>
      </c>
      <c r="C688" s="31">
        <v>3800033.570205044</v>
      </c>
      <c r="D688" s="31">
        <v>0</v>
      </c>
      <c r="E688" s="31">
        <v>0</v>
      </c>
      <c r="F688" s="31">
        <v>206078.91068064148</v>
      </c>
      <c r="G688" s="31">
        <v>0</v>
      </c>
      <c r="H688" s="31">
        <v>105379.32439787081</v>
      </c>
      <c r="I688" s="31">
        <v>2520401.5789056672</v>
      </c>
      <c r="J688" s="31">
        <v>-4.1892239823937416E-3</v>
      </c>
      <c r="K688" s="32">
        <f t="shared" si="13"/>
        <v>6631893.3799999999</v>
      </c>
    </row>
    <row r="689" spans="1:11" ht="12.75" customHeight="1" x14ac:dyDescent="0.2">
      <c r="A689" s="29" t="s">
        <v>754</v>
      </c>
      <c r="B689" s="37" t="s">
        <v>757</v>
      </c>
      <c r="C689" s="31">
        <v>4813375.8555930555</v>
      </c>
      <c r="D689" s="31">
        <v>0</v>
      </c>
      <c r="E689" s="31">
        <v>0</v>
      </c>
      <c r="F689" s="31">
        <v>0</v>
      </c>
      <c r="G689" s="31">
        <v>98076760.644037649</v>
      </c>
      <c r="H689" s="31">
        <v>0</v>
      </c>
      <c r="I689" s="31">
        <v>0</v>
      </c>
      <c r="J689" s="31">
        <v>-9.6307098865509033E-3</v>
      </c>
      <c r="K689" s="32">
        <f t="shared" si="13"/>
        <v>102890136.48999999</v>
      </c>
    </row>
    <row r="690" spans="1:11" ht="12.75" customHeight="1" x14ac:dyDescent="0.2">
      <c r="A690" s="29" t="s">
        <v>754</v>
      </c>
      <c r="B690" s="30" t="s">
        <v>776</v>
      </c>
      <c r="C690" s="31">
        <v>0</v>
      </c>
      <c r="D690" s="31">
        <v>0</v>
      </c>
      <c r="E690" s="31">
        <v>747262.69901897956</v>
      </c>
      <c r="F690" s="31">
        <v>0</v>
      </c>
      <c r="G690" s="31">
        <v>0</v>
      </c>
      <c r="H690" s="31">
        <v>0</v>
      </c>
      <c r="I690" s="31">
        <v>0</v>
      </c>
      <c r="J690" s="31">
        <v>-9.0189796173945069E-3</v>
      </c>
      <c r="K690" s="32">
        <f t="shared" si="13"/>
        <v>747262.69</v>
      </c>
    </row>
    <row r="691" spans="1:11" ht="12.75" customHeight="1" x14ac:dyDescent="0.2">
      <c r="A691" s="29" t="s">
        <v>754</v>
      </c>
      <c r="B691" s="30" t="s">
        <v>758</v>
      </c>
      <c r="C691" s="31">
        <v>0</v>
      </c>
      <c r="D691" s="31">
        <v>0</v>
      </c>
      <c r="E691" s="31">
        <v>1245437.8316982992</v>
      </c>
      <c r="F691" s="31">
        <v>0</v>
      </c>
      <c r="G691" s="31">
        <v>0</v>
      </c>
      <c r="H691" s="31">
        <v>0</v>
      </c>
      <c r="I691" s="31">
        <v>0</v>
      </c>
      <c r="J691" s="31">
        <v>-1.698299078270793E-3</v>
      </c>
      <c r="K691" s="32">
        <f t="shared" si="13"/>
        <v>1245437.83</v>
      </c>
    </row>
    <row r="692" spans="1:11" ht="12.75" customHeight="1" x14ac:dyDescent="0.2">
      <c r="A692" s="29" t="s">
        <v>754</v>
      </c>
      <c r="B692" s="30" t="s">
        <v>777</v>
      </c>
      <c r="C692" s="31">
        <v>0</v>
      </c>
      <c r="D692" s="31">
        <v>0</v>
      </c>
      <c r="E692" s="31">
        <v>840670.53639635211</v>
      </c>
      <c r="F692" s="31">
        <v>0</v>
      </c>
      <c r="G692" s="31">
        <v>0</v>
      </c>
      <c r="H692" s="31">
        <v>0</v>
      </c>
      <c r="I692" s="31">
        <v>0</v>
      </c>
      <c r="J692" s="31">
        <v>-6.3963520806282759E-3</v>
      </c>
      <c r="K692" s="32">
        <f t="shared" si="13"/>
        <v>840670.53</v>
      </c>
    </row>
    <row r="693" spans="1:11" ht="12.75" customHeight="1" x14ac:dyDescent="0.2">
      <c r="A693" s="29" t="s">
        <v>754</v>
      </c>
      <c r="B693" s="30" t="s">
        <v>467</v>
      </c>
      <c r="C693" s="31">
        <v>0</v>
      </c>
      <c r="D693" s="31">
        <v>0</v>
      </c>
      <c r="E693" s="31">
        <v>840670.53639635211</v>
      </c>
      <c r="F693" s="31">
        <v>0</v>
      </c>
      <c r="G693" s="31">
        <v>0</v>
      </c>
      <c r="H693" s="31">
        <v>0</v>
      </c>
      <c r="I693" s="31">
        <v>0</v>
      </c>
      <c r="J693" s="31">
        <v>-6.3963520806282759E-3</v>
      </c>
      <c r="K693" s="32">
        <f t="shared" si="13"/>
        <v>840670.53</v>
      </c>
    </row>
    <row r="694" spans="1:11" ht="12.75" customHeight="1" x14ac:dyDescent="0.2">
      <c r="A694" s="29" t="s">
        <v>754</v>
      </c>
      <c r="B694" s="30" t="s">
        <v>468</v>
      </c>
      <c r="C694" s="31">
        <v>0</v>
      </c>
      <c r="D694" s="31">
        <v>0</v>
      </c>
      <c r="E694" s="31">
        <v>716126.75322652201</v>
      </c>
      <c r="F694" s="31">
        <v>0</v>
      </c>
      <c r="G694" s="31">
        <v>0</v>
      </c>
      <c r="H694" s="31">
        <v>0</v>
      </c>
      <c r="I694" s="31">
        <v>0</v>
      </c>
      <c r="J694" s="31">
        <v>-3.2265220070257783E-3</v>
      </c>
      <c r="K694" s="32">
        <f t="shared" si="13"/>
        <v>716126.75</v>
      </c>
    </row>
    <row r="695" spans="1:11" ht="12.75" customHeight="1" x14ac:dyDescent="0.2">
      <c r="A695" s="29" t="s">
        <v>754</v>
      </c>
      <c r="B695" s="30" t="s">
        <v>759</v>
      </c>
      <c r="C695" s="31">
        <v>0</v>
      </c>
      <c r="D695" s="31">
        <v>0</v>
      </c>
      <c r="E695" s="31">
        <v>1245437.8316982992</v>
      </c>
      <c r="F695" s="31">
        <v>0</v>
      </c>
      <c r="G695" s="31">
        <v>0</v>
      </c>
      <c r="H695" s="31">
        <v>0</v>
      </c>
      <c r="I695" s="31">
        <v>0</v>
      </c>
      <c r="J695" s="31">
        <v>-1.698299078270793E-3</v>
      </c>
      <c r="K695" s="32">
        <f t="shared" si="13"/>
        <v>1245437.83</v>
      </c>
    </row>
    <row r="696" spans="1:11" ht="12.75" customHeight="1" x14ac:dyDescent="0.2">
      <c r="A696" s="29" t="s">
        <v>754</v>
      </c>
      <c r="B696" s="30" t="s">
        <v>469</v>
      </c>
      <c r="C696" s="31">
        <v>5066711.4269400584</v>
      </c>
      <c r="D696" s="31">
        <v>0</v>
      </c>
      <c r="E696" s="31">
        <v>0</v>
      </c>
      <c r="F696" s="31">
        <v>206078.91068064148</v>
      </c>
      <c r="G696" s="31">
        <v>0</v>
      </c>
      <c r="H696" s="31">
        <v>6550386.823300208</v>
      </c>
      <c r="I696" s="31">
        <v>333315.85252359917</v>
      </c>
      <c r="J696" s="31">
        <v>-1.3444505631923676E-2</v>
      </c>
      <c r="K696" s="32">
        <f t="shared" si="13"/>
        <v>12156493</v>
      </c>
    </row>
    <row r="697" spans="1:11" ht="12.75" customHeight="1" x14ac:dyDescent="0.2">
      <c r="A697" s="29" t="s">
        <v>754</v>
      </c>
      <c r="B697" s="30" t="s">
        <v>470</v>
      </c>
      <c r="C697" s="31">
        <v>0</v>
      </c>
      <c r="D697" s="31">
        <v>0</v>
      </c>
      <c r="E697" s="31">
        <v>1245437.8316982992</v>
      </c>
      <c r="F697" s="31">
        <v>0</v>
      </c>
      <c r="G697" s="31">
        <v>0</v>
      </c>
      <c r="H697" s="31">
        <v>0</v>
      </c>
      <c r="I697" s="31">
        <v>0</v>
      </c>
      <c r="J697" s="31">
        <v>-1.698299078270793E-3</v>
      </c>
      <c r="K697" s="32">
        <f t="shared" si="13"/>
        <v>1245437.83</v>
      </c>
    </row>
    <row r="698" spans="1:11" ht="12.75" customHeight="1" x14ac:dyDescent="0.2">
      <c r="A698" s="29" t="s">
        <v>754</v>
      </c>
      <c r="B698" s="30" t="s">
        <v>765</v>
      </c>
      <c r="C698" s="31">
        <v>0</v>
      </c>
      <c r="D698" s="31">
        <v>0</v>
      </c>
      <c r="E698" s="31">
        <v>1245437.8316982992</v>
      </c>
      <c r="F698" s="31">
        <v>0</v>
      </c>
      <c r="G698" s="31">
        <v>0</v>
      </c>
      <c r="H698" s="31">
        <v>0</v>
      </c>
      <c r="I698" s="31">
        <v>0</v>
      </c>
      <c r="J698" s="31">
        <v>-1.698299078270793E-3</v>
      </c>
      <c r="K698" s="32">
        <f t="shared" si="13"/>
        <v>1245437.83</v>
      </c>
    </row>
    <row r="699" spans="1:11" ht="12.75" customHeight="1" x14ac:dyDescent="0.2">
      <c r="A699" s="29" t="s">
        <v>754</v>
      </c>
      <c r="B699" s="30" t="s">
        <v>760</v>
      </c>
      <c r="C699" s="31">
        <v>0</v>
      </c>
      <c r="D699" s="31">
        <v>0</v>
      </c>
      <c r="E699" s="31">
        <v>965214.31956618209</v>
      </c>
      <c r="F699" s="31">
        <v>206078.91068064148</v>
      </c>
      <c r="G699" s="31">
        <v>0</v>
      </c>
      <c r="H699" s="31">
        <v>681.16405778308763</v>
      </c>
      <c r="I699" s="31">
        <v>0</v>
      </c>
      <c r="J699" s="31">
        <v>-1.4304606709629297E-2</v>
      </c>
      <c r="K699" s="32">
        <f t="shared" si="13"/>
        <v>1171974.3799999999</v>
      </c>
    </row>
    <row r="700" spans="1:11" ht="12.75" customHeight="1" x14ac:dyDescent="0.2">
      <c r="A700" s="29" t="s">
        <v>754</v>
      </c>
      <c r="B700" s="30" t="s">
        <v>1035</v>
      </c>
      <c r="C700" s="31">
        <v>0</v>
      </c>
      <c r="D700" s="31">
        <v>0</v>
      </c>
      <c r="E700" s="31">
        <v>965214.31956618209</v>
      </c>
      <c r="F700" s="31">
        <v>206078.91068064148</v>
      </c>
      <c r="G700" s="31">
        <v>0</v>
      </c>
      <c r="H700" s="31">
        <v>0</v>
      </c>
      <c r="I700" s="31">
        <v>0</v>
      </c>
      <c r="J700" s="31">
        <v>-1.0246823541820049E-2</v>
      </c>
      <c r="K700" s="32">
        <f t="shared" si="13"/>
        <v>1171293.22</v>
      </c>
    </row>
    <row r="701" spans="1:11" ht="12.75" customHeight="1" x14ac:dyDescent="0.2">
      <c r="A701" s="29" t="s">
        <v>754</v>
      </c>
      <c r="B701" s="30" t="s">
        <v>471</v>
      </c>
      <c r="C701" s="31">
        <v>3800033.570205044</v>
      </c>
      <c r="D701" s="31">
        <v>0</v>
      </c>
      <c r="E701" s="31">
        <v>0</v>
      </c>
      <c r="F701" s="31">
        <v>0</v>
      </c>
      <c r="G701" s="31">
        <v>0</v>
      </c>
      <c r="H701" s="31">
        <v>3.8940208032727242E-3</v>
      </c>
      <c r="I701" s="31">
        <v>2520401.5789056672</v>
      </c>
      <c r="J701" s="31">
        <v>-3.004731610417366E-3</v>
      </c>
      <c r="K701" s="32">
        <f t="shared" si="13"/>
        <v>6320435.1500000004</v>
      </c>
    </row>
    <row r="702" spans="1:11" ht="12.75" customHeight="1" x14ac:dyDescent="0.2">
      <c r="A702" s="29" t="s">
        <v>754</v>
      </c>
      <c r="B702" s="30" t="s">
        <v>778</v>
      </c>
      <c r="C702" s="31">
        <v>0</v>
      </c>
      <c r="D702" s="31">
        <v>0</v>
      </c>
      <c r="E702" s="31">
        <v>840670.53639635211</v>
      </c>
      <c r="F702" s="31">
        <v>206078.91068064148</v>
      </c>
      <c r="G702" s="31">
        <v>0</v>
      </c>
      <c r="H702" s="31">
        <v>0</v>
      </c>
      <c r="I702" s="31">
        <v>0</v>
      </c>
      <c r="J702" s="31">
        <v>-7.0769935846328735E-3</v>
      </c>
      <c r="K702" s="32">
        <f t="shared" si="13"/>
        <v>1046749.44</v>
      </c>
    </row>
    <row r="703" spans="1:11" ht="12.75" customHeight="1" x14ac:dyDescent="0.2">
      <c r="A703" s="29" t="s">
        <v>754</v>
      </c>
      <c r="B703" s="30" t="s">
        <v>472</v>
      </c>
      <c r="C703" s="31">
        <v>0</v>
      </c>
      <c r="D703" s="31">
        <v>0</v>
      </c>
      <c r="E703" s="31">
        <v>1245437.8316982992</v>
      </c>
      <c r="F703" s="31">
        <v>0</v>
      </c>
      <c r="G703" s="31">
        <v>0</v>
      </c>
      <c r="H703" s="31">
        <v>0</v>
      </c>
      <c r="I703" s="31">
        <v>0</v>
      </c>
      <c r="J703" s="31">
        <v>-1.698299078270793E-3</v>
      </c>
      <c r="K703" s="32">
        <f t="shared" si="13"/>
        <v>1245437.83</v>
      </c>
    </row>
    <row r="704" spans="1:11" ht="12.75" customHeight="1" x14ac:dyDescent="0.2">
      <c r="A704" s="29" t="s">
        <v>754</v>
      </c>
      <c r="B704" s="30" t="s">
        <v>873</v>
      </c>
      <c r="C704" s="31">
        <v>0</v>
      </c>
      <c r="D704" s="31">
        <v>0</v>
      </c>
      <c r="E704" s="31">
        <v>809534.59060389455</v>
      </c>
      <c r="F704" s="31">
        <v>206078.91068064148</v>
      </c>
      <c r="G704" s="31">
        <v>0</v>
      </c>
      <c r="H704" s="31">
        <v>0</v>
      </c>
      <c r="I704" s="31">
        <v>0</v>
      </c>
      <c r="J704" s="31">
        <v>-1.2845359742641449E-3</v>
      </c>
      <c r="K704" s="32">
        <f t="shared" si="13"/>
        <v>1015613.5</v>
      </c>
    </row>
    <row r="705" spans="1:11" ht="12.75" customHeight="1" x14ac:dyDescent="0.2">
      <c r="A705" s="29" t="s">
        <v>754</v>
      </c>
      <c r="B705" s="30" t="s">
        <v>743</v>
      </c>
      <c r="C705" s="31">
        <v>0</v>
      </c>
      <c r="D705" s="31">
        <v>0</v>
      </c>
      <c r="E705" s="31">
        <v>840670.53639635211</v>
      </c>
      <c r="F705" s="31">
        <v>221534.82898168211</v>
      </c>
      <c r="G705" s="31">
        <v>0</v>
      </c>
      <c r="H705" s="31">
        <v>5784.9238406205332</v>
      </c>
      <c r="I705" s="31">
        <v>0</v>
      </c>
      <c r="J705" s="31">
        <v>-1.9218654837459326E-2</v>
      </c>
      <c r="K705" s="32">
        <f t="shared" si="13"/>
        <v>1067990.27</v>
      </c>
    </row>
    <row r="706" spans="1:11" ht="12.75" customHeight="1" x14ac:dyDescent="0.2">
      <c r="A706" s="29" t="s">
        <v>754</v>
      </c>
      <c r="B706" s="30" t="s">
        <v>473</v>
      </c>
      <c r="C706" s="31">
        <v>0</v>
      </c>
      <c r="D706" s="31">
        <v>0</v>
      </c>
      <c r="E706" s="31">
        <v>747262.69901897956</v>
      </c>
      <c r="F706" s="31">
        <v>0</v>
      </c>
      <c r="G706" s="31">
        <v>0</v>
      </c>
      <c r="H706" s="31">
        <v>0</v>
      </c>
      <c r="I706" s="31">
        <v>0</v>
      </c>
      <c r="J706" s="31">
        <v>-9.0189796173945069E-3</v>
      </c>
      <c r="K706" s="32">
        <f t="shared" si="13"/>
        <v>747262.69</v>
      </c>
    </row>
    <row r="707" spans="1:11" ht="12.75" customHeight="1" x14ac:dyDescent="0.2">
      <c r="A707" s="29" t="s">
        <v>754</v>
      </c>
      <c r="B707" s="30" t="s">
        <v>874</v>
      </c>
      <c r="C707" s="31">
        <v>0</v>
      </c>
      <c r="D707" s="31">
        <v>0</v>
      </c>
      <c r="E707" s="31">
        <v>747262.69901897956</v>
      </c>
      <c r="F707" s="31">
        <v>221534.82898168211</v>
      </c>
      <c r="G707" s="31">
        <v>0</v>
      </c>
      <c r="H707" s="31">
        <v>0</v>
      </c>
      <c r="I707" s="31">
        <v>0</v>
      </c>
      <c r="J707" s="31">
        <v>-1.8000661628320813E-2</v>
      </c>
      <c r="K707" s="32">
        <f t="shared" si="13"/>
        <v>968797.51</v>
      </c>
    </row>
    <row r="708" spans="1:11" ht="12.75" customHeight="1" x14ac:dyDescent="0.2">
      <c r="A708" s="29" t="s">
        <v>754</v>
      </c>
      <c r="B708" s="30" t="s">
        <v>875</v>
      </c>
      <c r="C708" s="31">
        <v>0</v>
      </c>
      <c r="D708" s="31">
        <v>0</v>
      </c>
      <c r="E708" s="31">
        <v>684990.80743406469</v>
      </c>
      <c r="F708" s="31">
        <v>0</v>
      </c>
      <c r="G708" s="31">
        <v>0</v>
      </c>
      <c r="H708" s="31">
        <v>0</v>
      </c>
      <c r="I708" s="31">
        <v>0</v>
      </c>
      <c r="J708" s="31">
        <v>-7.4340646388009191E-3</v>
      </c>
      <c r="K708" s="32">
        <f t="shared" si="13"/>
        <v>684990.8</v>
      </c>
    </row>
    <row r="709" spans="1:11" ht="12.75" customHeight="1" x14ac:dyDescent="0.2">
      <c r="A709" s="29" t="s">
        <v>754</v>
      </c>
      <c r="B709" s="30" t="s">
        <v>761</v>
      </c>
      <c r="C709" s="31">
        <v>0</v>
      </c>
      <c r="D709" s="31">
        <v>0</v>
      </c>
      <c r="E709" s="31">
        <v>1214301.8859058418</v>
      </c>
      <c r="F709" s="31">
        <v>0</v>
      </c>
      <c r="G709" s="31">
        <v>0</v>
      </c>
      <c r="H709" s="31">
        <v>0</v>
      </c>
      <c r="I709" s="31">
        <v>0</v>
      </c>
      <c r="J709" s="31">
        <v>-5.9058419428765774E-3</v>
      </c>
      <c r="K709" s="32">
        <f t="shared" si="13"/>
        <v>1214301.8799999999</v>
      </c>
    </row>
    <row r="710" spans="1:11" ht="12.75" customHeight="1" x14ac:dyDescent="0.2">
      <c r="A710" s="29" t="s">
        <v>754</v>
      </c>
      <c r="B710" s="30" t="s">
        <v>474</v>
      </c>
      <c r="C710" s="31">
        <v>3293362.4275110378</v>
      </c>
      <c r="D710" s="31">
        <v>0</v>
      </c>
      <c r="E710" s="31">
        <v>0</v>
      </c>
      <c r="F710" s="31">
        <v>206078.91068064148</v>
      </c>
      <c r="G710" s="31">
        <v>528663.24864620098</v>
      </c>
      <c r="H710" s="31">
        <v>1766333.8759988043</v>
      </c>
      <c r="I710" s="31">
        <v>0</v>
      </c>
      <c r="J710" s="31">
        <v>-1.2836684472858906E-2</v>
      </c>
      <c r="K710" s="32">
        <f t="shared" si="13"/>
        <v>5794438.4500000002</v>
      </c>
    </row>
    <row r="711" spans="1:11" ht="12.75" customHeight="1" x14ac:dyDescent="0.2">
      <c r="A711" s="29" t="s">
        <v>754</v>
      </c>
      <c r="B711" s="30" t="s">
        <v>876</v>
      </c>
      <c r="C711" s="31">
        <v>0</v>
      </c>
      <c r="D711" s="31">
        <v>0</v>
      </c>
      <c r="E711" s="31">
        <v>1183165.9401133843</v>
      </c>
      <c r="F711" s="31">
        <v>221534.82898168211</v>
      </c>
      <c r="G711" s="31">
        <v>0</v>
      </c>
      <c r="H711" s="31">
        <v>20664.765624116608</v>
      </c>
      <c r="I711" s="31">
        <v>0</v>
      </c>
      <c r="J711" s="31">
        <v>-1.4719183091074228E-2</v>
      </c>
      <c r="K711" s="32">
        <f t="shared" si="13"/>
        <v>1425365.52</v>
      </c>
    </row>
    <row r="712" spans="1:11" ht="12.75" customHeight="1" x14ac:dyDescent="0.2">
      <c r="A712" s="29" t="s">
        <v>754</v>
      </c>
      <c r="B712" s="30" t="s">
        <v>475</v>
      </c>
      <c r="C712" s="31">
        <v>0</v>
      </c>
      <c r="D712" s="31">
        <v>0</v>
      </c>
      <c r="E712" s="31">
        <v>996350.26535863942</v>
      </c>
      <c r="F712" s="31">
        <v>0</v>
      </c>
      <c r="G712" s="31">
        <v>0</v>
      </c>
      <c r="H712" s="31">
        <v>0</v>
      </c>
      <c r="I712" s="31">
        <v>0</v>
      </c>
      <c r="J712" s="31">
        <v>-5.3586394060403109E-3</v>
      </c>
      <c r="K712" s="32">
        <f t="shared" si="13"/>
        <v>996350.26</v>
      </c>
    </row>
    <row r="713" spans="1:11" ht="12.75" customHeight="1" x14ac:dyDescent="0.2">
      <c r="A713" s="29" t="s">
        <v>754</v>
      </c>
      <c r="B713" s="30" t="s">
        <v>877</v>
      </c>
      <c r="C713" s="31">
        <v>0</v>
      </c>
      <c r="D713" s="31">
        <v>0</v>
      </c>
      <c r="E713" s="31">
        <v>747262.69901897956</v>
      </c>
      <c r="F713" s="31">
        <v>0</v>
      </c>
      <c r="G713" s="31">
        <v>0</v>
      </c>
      <c r="H713" s="31">
        <v>0</v>
      </c>
      <c r="I713" s="31">
        <v>0</v>
      </c>
      <c r="J713" s="31">
        <v>-9.0189796173945069E-3</v>
      </c>
      <c r="K713" s="32">
        <f t="shared" si="13"/>
        <v>747262.69</v>
      </c>
    </row>
    <row r="714" spans="1:11" ht="12.75" customHeight="1" x14ac:dyDescent="0.2">
      <c r="A714" s="29" t="s">
        <v>754</v>
      </c>
      <c r="B714" s="30" t="s">
        <v>794</v>
      </c>
      <c r="C714" s="31">
        <v>0</v>
      </c>
      <c r="D714" s="31">
        <v>0</v>
      </c>
      <c r="E714" s="31">
        <v>622718.91584914958</v>
      </c>
      <c r="F714" s="31">
        <v>221534.82898168211</v>
      </c>
      <c r="G714" s="31">
        <v>0</v>
      </c>
      <c r="H714" s="31">
        <v>2678.1441030427318</v>
      </c>
      <c r="I714" s="31">
        <v>0</v>
      </c>
      <c r="J714" s="31">
        <v>-1.8933874438516796E-2</v>
      </c>
      <c r="K714" s="32">
        <f t="shared" si="13"/>
        <v>846931.87</v>
      </c>
    </row>
    <row r="715" spans="1:11" ht="12.75" customHeight="1" x14ac:dyDescent="0.2">
      <c r="A715" s="29" t="s">
        <v>754</v>
      </c>
      <c r="B715" s="30" t="s">
        <v>476</v>
      </c>
      <c r="C715" s="31">
        <v>4686708.0699195545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-9.9195549264550209E-3</v>
      </c>
      <c r="K715" s="32">
        <f t="shared" si="13"/>
        <v>4686708.0599999996</v>
      </c>
    </row>
    <row r="716" spans="1:11" ht="12.75" customHeight="1" x14ac:dyDescent="0.2">
      <c r="A716" s="29" t="s">
        <v>754</v>
      </c>
      <c r="B716" s="30" t="s">
        <v>477</v>
      </c>
      <c r="C716" s="31">
        <v>5066711.4269400584</v>
      </c>
      <c r="D716" s="31">
        <v>0</v>
      </c>
      <c r="E716" s="31">
        <v>0</v>
      </c>
      <c r="F716" s="31">
        <v>206078.91068064148</v>
      </c>
      <c r="G716" s="31">
        <v>565187.77805312176</v>
      </c>
      <c r="H716" s="31">
        <v>1333263.412154289</v>
      </c>
      <c r="I716" s="31">
        <v>0</v>
      </c>
      <c r="J716" s="31">
        <v>-7.8281108289957047E-3</v>
      </c>
      <c r="K716" s="32">
        <f t="shared" si="13"/>
        <v>7171241.5199999996</v>
      </c>
    </row>
    <row r="717" spans="1:11" ht="12.75" customHeight="1" x14ac:dyDescent="0.2">
      <c r="A717" s="29" t="s">
        <v>754</v>
      </c>
      <c r="B717" s="30" t="s">
        <v>478</v>
      </c>
      <c r="C717" s="31">
        <v>0</v>
      </c>
      <c r="D717" s="31">
        <v>0</v>
      </c>
      <c r="E717" s="31">
        <v>653854.86164160725</v>
      </c>
      <c r="F717" s="31">
        <v>0</v>
      </c>
      <c r="G717" s="31">
        <v>0</v>
      </c>
      <c r="H717" s="31">
        <v>0</v>
      </c>
      <c r="I717" s="31">
        <v>0</v>
      </c>
      <c r="J717" s="31">
        <v>-1.6416072612628341E-3</v>
      </c>
      <c r="K717" s="32">
        <f t="shared" si="13"/>
        <v>653854.86</v>
      </c>
    </row>
    <row r="718" spans="1:11" ht="12.75" customHeight="1" x14ac:dyDescent="0.2">
      <c r="A718" s="29" t="s">
        <v>754</v>
      </c>
      <c r="B718" s="30" t="s">
        <v>479</v>
      </c>
      <c r="C718" s="31">
        <v>0</v>
      </c>
      <c r="D718" s="31">
        <v>0</v>
      </c>
      <c r="E718" s="31">
        <v>965214.31956618209</v>
      </c>
      <c r="F718" s="31">
        <v>0</v>
      </c>
      <c r="G718" s="31">
        <v>0</v>
      </c>
      <c r="H718" s="31">
        <v>0</v>
      </c>
      <c r="I718" s="31">
        <v>0</v>
      </c>
      <c r="J718" s="31">
        <v>-9.5661820378154516E-3</v>
      </c>
      <c r="K718" s="32">
        <f t="shared" si="13"/>
        <v>965214.31</v>
      </c>
    </row>
    <row r="719" spans="1:11" ht="12.75" customHeight="1" x14ac:dyDescent="0.2">
      <c r="A719" s="29" t="s">
        <v>754</v>
      </c>
      <c r="B719" s="30" t="s">
        <v>480</v>
      </c>
      <c r="C719" s="31">
        <v>0</v>
      </c>
      <c r="D719" s="31">
        <v>0</v>
      </c>
      <c r="E719" s="31">
        <v>934078.37377372442</v>
      </c>
      <c r="F719" s="31">
        <v>0</v>
      </c>
      <c r="G719" s="31">
        <v>0</v>
      </c>
      <c r="H719" s="31">
        <v>0</v>
      </c>
      <c r="I719" s="31">
        <v>0</v>
      </c>
      <c r="J719" s="31">
        <v>-3.773724427446723E-3</v>
      </c>
      <c r="K719" s="32">
        <f t="shared" si="13"/>
        <v>934078.37</v>
      </c>
    </row>
    <row r="720" spans="1:11" ht="12.75" customHeight="1" x14ac:dyDescent="0.2">
      <c r="A720" s="29" t="s">
        <v>754</v>
      </c>
      <c r="B720" s="30" t="s">
        <v>481</v>
      </c>
      <c r="C720" s="31">
        <v>0</v>
      </c>
      <c r="D720" s="31">
        <v>0</v>
      </c>
      <c r="E720" s="31">
        <v>965214.31956618209</v>
      </c>
      <c r="F720" s="31">
        <v>0</v>
      </c>
      <c r="G720" s="31">
        <v>0</v>
      </c>
      <c r="H720" s="31">
        <v>2.4573418777436018E-3</v>
      </c>
      <c r="I720" s="31">
        <v>1590512.2750501221</v>
      </c>
      <c r="J720" s="31">
        <v>-1.7073646187782288E-2</v>
      </c>
      <c r="K720" s="32">
        <f t="shared" si="13"/>
        <v>2555726.58</v>
      </c>
    </row>
    <row r="721" spans="1:11" ht="12.75" customHeight="1" x14ac:dyDescent="0.2">
      <c r="A721" s="29" t="s">
        <v>754</v>
      </c>
      <c r="B721" s="30" t="s">
        <v>482</v>
      </c>
      <c r="C721" s="31">
        <v>0</v>
      </c>
      <c r="D721" s="31">
        <v>0</v>
      </c>
      <c r="E721" s="31">
        <v>1245437.8316982992</v>
      </c>
      <c r="F721" s="31">
        <v>0</v>
      </c>
      <c r="G721" s="31">
        <v>0</v>
      </c>
      <c r="H721" s="31">
        <v>5.1497307140380144E-4</v>
      </c>
      <c r="I721" s="31">
        <v>333315.85252359917</v>
      </c>
      <c r="J721" s="31">
        <v>-4.7368716914206743E-3</v>
      </c>
      <c r="K721" s="32">
        <f t="shared" ref="K721:K784" si="14">SUM(C721:J721)</f>
        <v>1578753.68</v>
      </c>
    </row>
    <row r="722" spans="1:11" ht="12.75" customHeight="1" x14ac:dyDescent="0.2">
      <c r="A722" s="29" t="s">
        <v>754</v>
      </c>
      <c r="B722" s="30" t="s">
        <v>483</v>
      </c>
      <c r="C722" s="31">
        <v>3673365.7845315426</v>
      </c>
      <c r="D722" s="31">
        <v>0</v>
      </c>
      <c r="E722" s="31">
        <v>0</v>
      </c>
      <c r="F722" s="31">
        <v>206078.91068064148</v>
      </c>
      <c r="G722" s="31">
        <v>0</v>
      </c>
      <c r="H722" s="31">
        <v>2120683.0366766187</v>
      </c>
      <c r="I722" s="31">
        <v>0</v>
      </c>
      <c r="J722" s="31">
        <v>-1.1888802982866764E-2</v>
      </c>
      <c r="K722" s="32">
        <f t="shared" si="14"/>
        <v>6000127.7199999997</v>
      </c>
    </row>
    <row r="723" spans="1:11" ht="12.75" customHeight="1" x14ac:dyDescent="0.2">
      <c r="A723" s="29" t="s">
        <v>754</v>
      </c>
      <c r="B723" s="30" t="s">
        <v>762</v>
      </c>
      <c r="C723" s="31">
        <v>0</v>
      </c>
      <c r="D723" s="31">
        <v>0</v>
      </c>
      <c r="E723" s="31">
        <v>1245437.8316982992</v>
      </c>
      <c r="F723" s="31">
        <v>0</v>
      </c>
      <c r="G723" s="31">
        <v>0</v>
      </c>
      <c r="H723" s="31">
        <v>0</v>
      </c>
      <c r="I723" s="31">
        <v>0</v>
      </c>
      <c r="J723" s="31">
        <v>-1.698299078270793E-3</v>
      </c>
      <c r="K723" s="32">
        <f t="shared" si="14"/>
        <v>1245437.83</v>
      </c>
    </row>
    <row r="724" spans="1:11" ht="12.75" customHeight="1" x14ac:dyDescent="0.2">
      <c r="A724" s="29" t="s">
        <v>754</v>
      </c>
      <c r="B724" s="30" t="s">
        <v>484</v>
      </c>
      <c r="C724" s="31">
        <v>0</v>
      </c>
      <c r="D724" s="31">
        <v>0</v>
      </c>
      <c r="E724" s="31">
        <v>622718.91584914958</v>
      </c>
      <c r="F724" s="31">
        <v>0</v>
      </c>
      <c r="G724" s="31">
        <v>0</v>
      </c>
      <c r="H724" s="31">
        <v>0</v>
      </c>
      <c r="I724" s="31">
        <v>0</v>
      </c>
      <c r="J724" s="31">
        <v>-5.8491495437920094E-3</v>
      </c>
      <c r="K724" s="32">
        <f t="shared" si="14"/>
        <v>622718.91</v>
      </c>
    </row>
    <row r="725" spans="1:11" ht="12.75" customHeight="1" x14ac:dyDescent="0.2">
      <c r="A725" s="29" t="s">
        <v>754</v>
      </c>
      <c r="B725" s="30" t="s">
        <v>485</v>
      </c>
      <c r="C725" s="31">
        <v>0</v>
      </c>
      <c r="D725" s="31">
        <v>0</v>
      </c>
      <c r="E725" s="31">
        <v>809534.59060389455</v>
      </c>
      <c r="F725" s="31">
        <v>0</v>
      </c>
      <c r="G725" s="31">
        <v>0</v>
      </c>
      <c r="H725" s="31">
        <v>0</v>
      </c>
      <c r="I725" s="31">
        <v>0</v>
      </c>
      <c r="J725" s="31">
        <v>-6.0389458667486906E-4</v>
      </c>
      <c r="K725" s="32">
        <f t="shared" si="14"/>
        <v>809534.59</v>
      </c>
    </row>
    <row r="726" spans="1:11" ht="12.75" customHeight="1" x14ac:dyDescent="0.2">
      <c r="A726" s="29" t="s">
        <v>754</v>
      </c>
      <c r="B726" s="30" t="s">
        <v>486</v>
      </c>
      <c r="C726" s="31">
        <v>0</v>
      </c>
      <c r="D726" s="31">
        <v>0</v>
      </c>
      <c r="E726" s="31">
        <v>1120894.0485284694</v>
      </c>
      <c r="F726" s="31">
        <v>0</v>
      </c>
      <c r="G726" s="31">
        <v>0</v>
      </c>
      <c r="H726" s="31">
        <v>0</v>
      </c>
      <c r="I726" s="31">
        <v>0</v>
      </c>
      <c r="J726" s="31">
        <v>-8.5284693632274866E-3</v>
      </c>
      <c r="K726" s="32">
        <f t="shared" si="14"/>
        <v>1120894.04</v>
      </c>
    </row>
    <row r="727" spans="1:11" ht="12.75" customHeight="1" x14ac:dyDescent="0.2">
      <c r="A727" s="29" t="s">
        <v>754</v>
      </c>
      <c r="B727" s="30" t="s">
        <v>487</v>
      </c>
      <c r="C727" s="31">
        <v>0</v>
      </c>
      <c r="D727" s="31">
        <v>0</v>
      </c>
      <c r="E727" s="31">
        <v>622718.91584914958</v>
      </c>
      <c r="F727" s="31">
        <v>0</v>
      </c>
      <c r="G727" s="31">
        <v>0</v>
      </c>
      <c r="H727" s="31">
        <v>0</v>
      </c>
      <c r="I727" s="31">
        <v>0</v>
      </c>
      <c r="J727" s="31">
        <v>-5.8491495437920094E-3</v>
      </c>
      <c r="K727" s="32">
        <f t="shared" si="14"/>
        <v>622718.91</v>
      </c>
    </row>
    <row r="728" spans="1:11" ht="12.75" customHeight="1" x14ac:dyDescent="0.2">
      <c r="A728" s="29" t="s">
        <v>754</v>
      </c>
      <c r="B728" s="30" t="s">
        <v>1036</v>
      </c>
      <c r="C728" s="31">
        <v>0</v>
      </c>
      <c r="D728" s="31">
        <v>0</v>
      </c>
      <c r="E728" s="31">
        <v>747262.69901897956</v>
      </c>
      <c r="F728" s="31">
        <v>0</v>
      </c>
      <c r="G728" s="31">
        <v>0</v>
      </c>
      <c r="H728" s="31">
        <v>0</v>
      </c>
      <c r="I728" s="31">
        <v>0</v>
      </c>
      <c r="J728" s="31">
        <v>-9.0189796173945069E-3</v>
      </c>
      <c r="K728" s="32">
        <f t="shared" si="14"/>
        <v>747262.69</v>
      </c>
    </row>
    <row r="729" spans="1:11" ht="12.75" customHeight="1" x14ac:dyDescent="0.2">
      <c r="A729" s="29" t="s">
        <v>754</v>
      </c>
      <c r="B729" s="30" t="s">
        <v>488</v>
      </c>
      <c r="C729" s="31">
        <v>4433372.4985725507</v>
      </c>
      <c r="D729" s="31">
        <v>0</v>
      </c>
      <c r="E729" s="31">
        <v>0</v>
      </c>
      <c r="F729" s="31">
        <v>206078.91068064148</v>
      </c>
      <c r="G729" s="31">
        <v>126166212.99833541</v>
      </c>
      <c r="H729" s="31">
        <v>4813212.4655060954</v>
      </c>
      <c r="I729" s="31">
        <v>0</v>
      </c>
      <c r="J729" s="31">
        <v>-1.3094693422317505E-2</v>
      </c>
      <c r="K729" s="32">
        <f t="shared" si="14"/>
        <v>135618876.86000001</v>
      </c>
    </row>
    <row r="730" spans="1:11" ht="12.75" customHeight="1" x14ac:dyDescent="0.2">
      <c r="A730" s="29" t="s">
        <v>754</v>
      </c>
      <c r="B730" s="30" t="s">
        <v>763</v>
      </c>
      <c r="C730" s="31">
        <v>0</v>
      </c>
      <c r="D730" s="31">
        <v>0</v>
      </c>
      <c r="E730" s="31">
        <v>1089758.1027360118</v>
      </c>
      <c r="F730" s="31">
        <v>0</v>
      </c>
      <c r="G730" s="31">
        <v>0</v>
      </c>
      <c r="H730" s="31">
        <v>0</v>
      </c>
      <c r="I730" s="31">
        <v>0</v>
      </c>
      <c r="J730" s="31">
        <v>-2.736011752858758E-3</v>
      </c>
      <c r="K730" s="32">
        <f t="shared" si="14"/>
        <v>1089758.1000000001</v>
      </c>
    </row>
    <row r="731" spans="1:11" ht="12.75" customHeight="1" x14ac:dyDescent="0.2">
      <c r="A731" s="29" t="s">
        <v>754</v>
      </c>
      <c r="B731" s="30" t="s">
        <v>489</v>
      </c>
      <c r="C731" s="31">
        <v>0</v>
      </c>
      <c r="D731" s="31">
        <v>4181533.0034342906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-3.4342906437814236E-3</v>
      </c>
      <c r="K731" s="32">
        <f t="shared" si="14"/>
        <v>4181533</v>
      </c>
    </row>
    <row r="732" spans="1:11" ht="12.75" customHeight="1" x14ac:dyDescent="0.2">
      <c r="A732" s="29" t="s">
        <v>754</v>
      </c>
      <c r="B732" s="30" t="s">
        <v>490</v>
      </c>
      <c r="C732" s="31">
        <v>0</v>
      </c>
      <c r="D732" s="31">
        <v>0</v>
      </c>
      <c r="E732" s="31">
        <v>716126.75322652201</v>
      </c>
      <c r="F732" s="31">
        <v>0</v>
      </c>
      <c r="G732" s="31">
        <v>0</v>
      </c>
      <c r="H732" s="31">
        <v>0</v>
      </c>
      <c r="I732" s="31">
        <v>0</v>
      </c>
      <c r="J732" s="31">
        <v>-3.2265220070257783E-3</v>
      </c>
      <c r="K732" s="32">
        <f t="shared" si="14"/>
        <v>716126.75</v>
      </c>
    </row>
    <row r="733" spans="1:11" ht="12.75" customHeight="1" x14ac:dyDescent="0.2">
      <c r="A733" s="29" t="s">
        <v>754</v>
      </c>
      <c r="B733" s="30" t="s">
        <v>764</v>
      </c>
      <c r="C733" s="31">
        <v>0</v>
      </c>
      <c r="D733" s="31">
        <v>0</v>
      </c>
      <c r="E733" s="31">
        <v>871806.48218880943</v>
      </c>
      <c r="F733" s="31">
        <v>0</v>
      </c>
      <c r="G733" s="31">
        <v>0</v>
      </c>
      <c r="H733" s="31">
        <v>0</v>
      </c>
      <c r="I733" s="31">
        <v>0</v>
      </c>
      <c r="J733" s="31">
        <v>-2.1888094488531351E-3</v>
      </c>
      <c r="K733" s="32">
        <f t="shared" si="14"/>
        <v>871806.48</v>
      </c>
    </row>
    <row r="734" spans="1:11" ht="12.75" customHeight="1" x14ac:dyDescent="0.2">
      <c r="A734" s="29" t="s">
        <v>754</v>
      </c>
      <c r="B734" s="30" t="s">
        <v>491</v>
      </c>
      <c r="C734" s="31">
        <v>0</v>
      </c>
      <c r="D734" s="31">
        <v>0</v>
      </c>
      <c r="E734" s="31">
        <v>1245437.8316982992</v>
      </c>
      <c r="F734" s="31">
        <v>0</v>
      </c>
      <c r="G734" s="31">
        <v>0</v>
      </c>
      <c r="H734" s="31">
        <v>0</v>
      </c>
      <c r="I734" s="31">
        <v>0</v>
      </c>
      <c r="J734" s="31">
        <v>-1.698299078270793E-3</v>
      </c>
      <c r="K734" s="32">
        <f t="shared" si="14"/>
        <v>1245437.83</v>
      </c>
    </row>
    <row r="735" spans="1:11" ht="12.75" customHeight="1" x14ac:dyDescent="0.2">
      <c r="A735" s="29" t="s">
        <v>754</v>
      </c>
      <c r="B735" s="30" t="s">
        <v>492</v>
      </c>
      <c r="C735" s="31">
        <v>0</v>
      </c>
      <c r="D735" s="31">
        <v>0</v>
      </c>
      <c r="E735" s="31">
        <v>653854.86164160725</v>
      </c>
      <c r="F735" s="31">
        <v>0</v>
      </c>
      <c r="G735" s="31">
        <v>0</v>
      </c>
      <c r="H735" s="31">
        <v>0</v>
      </c>
      <c r="I735" s="31">
        <v>0</v>
      </c>
      <c r="J735" s="31">
        <v>-1.6416072612628341E-3</v>
      </c>
      <c r="K735" s="32">
        <f t="shared" si="14"/>
        <v>653854.86</v>
      </c>
    </row>
    <row r="736" spans="1:11" ht="12.75" customHeight="1" x14ac:dyDescent="0.2">
      <c r="A736" s="29" t="s">
        <v>754</v>
      </c>
      <c r="B736" s="30" t="s">
        <v>1037</v>
      </c>
      <c r="C736" s="31">
        <v>0</v>
      </c>
      <c r="D736" s="31">
        <v>0</v>
      </c>
      <c r="E736" s="31">
        <v>1089758.1027360118</v>
      </c>
      <c r="F736" s="31">
        <v>206078.91068064148</v>
      </c>
      <c r="G736" s="31">
        <v>0</v>
      </c>
      <c r="H736" s="31">
        <v>0</v>
      </c>
      <c r="I736" s="31">
        <v>0</v>
      </c>
      <c r="J736" s="31">
        <v>-3.4166532568633556E-3</v>
      </c>
      <c r="K736" s="32">
        <f t="shared" si="14"/>
        <v>1295837.01</v>
      </c>
    </row>
    <row r="737" spans="1:11" ht="12.75" customHeight="1" x14ac:dyDescent="0.2">
      <c r="A737" s="29" t="s">
        <v>754</v>
      </c>
      <c r="B737" s="30" t="s">
        <v>878</v>
      </c>
      <c r="C737" s="31">
        <v>0</v>
      </c>
      <c r="D737" s="31">
        <v>0</v>
      </c>
      <c r="E737" s="31">
        <v>1058622.1569435543</v>
      </c>
      <c r="F737" s="31">
        <v>0</v>
      </c>
      <c r="G737" s="31">
        <v>0</v>
      </c>
      <c r="H737" s="31">
        <v>0</v>
      </c>
      <c r="I737" s="31">
        <v>0</v>
      </c>
      <c r="J737" s="31">
        <v>-6.9435543846338987E-3</v>
      </c>
      <c r="K737" s="32">
        <f t="shared" si="14"/>
        <v>1058622.1499999999</v>
      </c>
    </row>
    <row r="738" spans="1:11" ht="12.75" customHeight="1" x14ac:dyDescent="0.2">
      <c r="A738" s="29" t="s">
        <v>754</v>
      </c>
      <c r="B738" s="30" t="s">
        <v>493</v>
      </c>
      <c r="C738" s="31">
        <v>0</v>
      </c>
      <c r="D738" s="31">
        <v>0</v>
      </c>
      <c r="E738" s="31">
        <v>622718.91584914958</v>
      </c>
      <c r="F738" s="31">
        <v>0</v>
      </c>
      <c r="G738" s="31">
        <v>0</v>
      </c>
      <c r="H738" s="31">
        <v>0</v>
      </c>
      <c r="I738" s="31">
        <v>0</v>
      </c>
      <c r="J738" s="31">
        <v>-5.8491495437920094E-3</v>
      </c>
      <c r="K738" s="32">
        <f t="shared" si="14"/>
        <v>622718.91</v>
      </c>
    </row>
    <row r="739" spans="1:11" ht="12.75" customHeight="1" x14ac:dyDescent="0.2">
      <c r="A739" s="29" t="s">
        <v>754</v>
      </c>
      <c r="B739" s="30" t="s">
        <v>779</v>
      </c>
      <c r="C739" s="31">
        <v>0</v>
      </c>
      <c r="D739" s="31">
        <v>0</v>
      </c>
      <c r="E739" s="31">
        <v>902942.42798126687</v>
      </c>
      <c r="F739" s="31">
        <v>206078.91068064148</v>
      </c>
      <c r="G739" s="31">
        <v>0</v>
      </c>
      <c r="H739" s="31">
        <v>0</v>
      </c>
      <c r="I739" s="31">
        <v>0</v>
      </c>
      <c r="J739" s="31">
        <v>-8.6619083303958178E-3</v>
      </c>
      <c r="K739" s="32">
        <f t="shared" si="14"/>
        <v>1109021.33</v>
      </c>
    </row>
    <row r="740" spans="1:11" ht="12.75" customHeight="1" x14ac:dyDescent="0.2">
      <c r="A740" s="29" t="s">
        <v>754</v>
      </c>
      <c r="B740" s="30" t="s">
        <v>740</v>
      </c>
      <c r="C740" s="31">
        <v>0</v>
      </c>
      <c r="D740" s="31">
        <v>0</v>
      </c>
      <c r="E740" s="31">
        <v>1245437.8316982992</v>
      </c>
      <c r="F740" s="31">
        <v>221534.82898168211</v>
      </c>
      <c r="G740" s="31">
        <v>0</v>
      </c>
      <c r="H740" s="31">
        <v>52786.482539136545</v>
      </c>
      <c r="I740" s="31">
        <v>0</v>
      </c>
      <c r="J740" s="31">
        <v>-1.3219118118286133E-2</v>
      </c>
      <c r="K740" s="32">
        <f t="shared" si="14"/>
        <v>1519759.13</v>
      </c>
    </row>
    <row r="741" spans="1:11" ht="12.75" customHeight="1" x14ac:dyDescent="0.2">
      <c r="A741" s="29" t="s">
        <v>780</v>
      </c>
      <c r="B741" s="30" t="s">
        <v>494</v>
      </c>
      <c r="C741" s="31">
        <v>0</v>
      </c>
      <c r="D741" s="31">
        <v>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2">
        <f t="shared" si="14"/>
        <v>0</v>
      </c>
    </row>
    <row r="742" spans="1:11" ht="12.75" customHeight="1" x14ac:dyDescent="0.2">
      <c r="A742" s="29" t="s">
        <v>780</v>
      </c>
      <c r="B742" s="30" t="s">
        <v>495</v>
      </c>
      <c r="C742" s="31">
        <v>0</v>
      </c>
      <c r="D742" s="31">
        <v>0</v>
      </c>
      <c r="E742" s="31">
        <v>0</v>
      </c>
      <c r="F742" s="31">
        <v>206078.91068064148</v>
      </c>
      <c r="G742" s="31">
        <v>0</v>
      </c>
      <c r="H742" s="31">
        <v>0</v>
      </c>
      <c r="I742" s="31">
        <v>0</v>
      </c>
      <c r="J742" s="31">
        <v>-6.8064147490076721E-4</v>
      </c>
      <c r="K742" s="32">
        <f t="shared" si="14"/>
        <v>206078.91</v>
      </c>
    </row>
    <row r="743" spans="1:11" ht="12.75" customHeight="1" x14ac:dyDescent="0.2">
      <c r="A743" s="29" t="s">
        <v>780</v>
      </c>
      <c r="B743" s="30" t="s">
        <v>496</v>
      </c>
      <c r="C743" s="31">
        <v>0</v>
      </c>
      <c r="D743" s="31">
        <v>0</v>
      </c>
      <c r="E743" s="31">
        <v>0</v>
      </c>
      <c r="F743" s="31">
        <v>206078.91068064148</v>
      </c>
      <c r="G743" s="31">
        <v>0</v>
      </c>
      <c r="H743" s="31">
        <v>0</v>
      </c>
      <c r="I743" s="31">
        <v>0</v>
      </c>
      <c r="J743" s="31">
        <v>-6.8064147490076721E-4</v>
      </c>
      <c r="K743" s="32">
        <f t="shared" si="14"/>
        <v>206078.91</v>
      </c>
    </row>
    <row r="744" spans="1:11" ht="12.75" customHeight="1" x14ac:dyDescent="0.2">
      <c r="A744" s="29" t="s">
        <v>780</v>
      </c>
      <c r="B744" s="30" t="s">
        <v>497</v>
      </c>
      <c r="C744" s="31">
        <v>0</v>
      </c>
      <c r="D744" s="31">
        <v>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2">
        <f t="shared" si="14"/>
        <v>0</v>
      </c>
    </row>
    <row r="745" spans="1:11" ht="12.75" customHeight="1" x14ac:dyDescent="0.2">
      <c r="A745" s="29" t="s">
        <v>780</v>
      </c>
      <c r="B745" s="30" t="s">
        <v>498</v>
      </c>
      <c r="C745" s="31">
        <v>0</v>
      </c>
      <c r="D745" s="31">
        <v>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2">
        <f t="shared" si="14"/>
        <v>0</v>
      </c>
    </row>
    <row r="746" spans="1:11" ht="12.75" customHeight="1" x14ac:dyDescent="0.2">
      <c r="A746" s="29" t="s">
        <v>780</v>
      </c>
      <c r="B746" s="30" t="s">
        <v>499</v>
      </c>
      <c r="C746" s="31">
        <v>0</v>
      </c>
      <c r="D746" s="31">
        <v>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2">
        <f t="shared" si="14"/>
        <v>0</v>
      </c>
    </row>
    <row r="747" spans="1:11" ht="12.75" customHeight="1" x14ac:dyDescent="0.2">
      <c r="A747" s="29" t="s">
        <v>780</v>
      </c>
      <c r="B747" s="30" t="s">
        <v>500</v>
      </c>
      <c r="C747" s="31">
        <v>0</v>
      </c>
      <c r="D747" s="31">
        <v>0</v>
      </c>
      <c r="E747" s="31">
        <v>0</v>
      </c>
      <c r="F747" s="31">
        <v>206078.91068064148</v>
      </c>
      <c r="G747" s="31">
        <v>0</v>
      </c>
      <c r="H747" s="31">
        <v>0</v>
      </c>
      <c r="I747" s="31">
        <v>0</v>
      </c>
      <c r="J747" s="31">
        <v>-6.8064147490076721E-4</v>
      </c>
      <c r="K747" s="32">
        <f t="shared" si="14"/>
        <v>206078.91</v>
      </c>
    </row>
    <row r="748" spans="1:11" ht="12.75" customHeight="1" x14ac:dyDescent="0.2">
      <c r="A748" s="29" t="s">
        <v>780</v>
      </c>
      <c r="B748" s="30" t="s">
        <v>889</v>
      </c>
      <c r="C748" s="31">
        <v>0</v>
      </c>
      <c r="D748" s="31">
        <v>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2">
        <f t="shared" si="14"/>
        <v>0</v>
      </c>
    </row>
    <row r="749" spans="1:11" ht="12.75" customHeight="1" x14ac:dyDescent="0.2">
      <c r="A749" s="29" t="s">
        <v>780</v>
      </c>
      <c r="B749" s="30" t="s">
        <v>501</v>
      </c>
      <c r="C749" s="31">
        <v>0</v>
      </c>
      <c r="D749" s="31">
        <v>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2">
        <f t="shared" si="14"/>
        <v>0</v>
      </c>
    </row>
    <row r="750" spans="1:11" ht="12.75" customHeight="1" x14ac:dyDescent="0.2">
      <c r="A750" s="29" t="s">
        <v>780</v>
      </c>
      <c r="B750" s="30" t="s">
        <v>502</v>
      </c>
      <c r="C750" s="31">
        <v>0</v>
      </c>
      <c r="D750" s="31">
        <v>0</v>
      </c>
      <c r="E750" s="31">
        <v>0</v>
      </c>
      <c r="F750" s="31">
        <v>206078.91068064148</v>
      </c>
      <c r="G750" s="31">
        <v>0</v>
      </c>
      <c r="H750" s="31">
        <v>0</v>
      </c>
      <c r="I750" s="31">
        <v>0</v>
      </c>
      <c r="J750" s="31">
        <v>-6.8064147490076721E-4</v>
      </c>
      <c r="K750" s="32">
        <f t="shared" si="14"/>
        <v>206078.91</v>
      </c>
    </row>
    <row r="751" spans="1:11" ht="12.75" customHeight="1" x14ac:dyDescent="0.2">
      <c r="A751" s="29" t="s">
        <v>780</v>
      </c>
      <c r="B751" s="30" t="s">
        <v>503</v>
      </c>
      <c r="C751" s="31">
        <v>0</v>
      </c>
      <c r="D751" s="31">
        <v>0</v>
      </c>
      <c r="E751" s="31">
        <v>0</v>
      </c>
      <c r="F751" s="31">
        <v>221534.82898168211</v>
      </c>
      <c r="G751" s="31">
        <v>0</v>
      </c>
      <c r="H751" s="31">
        <v>0</v>
      </c>
      <c r="I751" s="31">
        <v>0</v>
      </c>
      <c r="J751" s="31">
        <v>-8.9816820982377976E-3</v>
      </c>
      <c r="K751" s="32">
        <f t="shared" si="14"/>
        <v>221534.82</v>
      </c>
    </row>
    <row r="752" spans="1:11" ht="12.75" customHeight="1" x14ac:dyDescent="0.2">
      <c r="A752" s="29" t="s">
        <v>780</v>
      </c>
      <c r="B752" s="30" t="s">
        <v>1054</v>
      </c>
      <c r="C752" s="31">
        <v>0</v>
      </c>
      <c r="D752" s="31">
        <v>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2">
        <f t="shared" si="14"/>
        <v>0</v>
      </c>
    </row>
    <row r="753" spans="1:11" ht="12.75" customHeight="1" x14ac:dyDescent="0.2">
      <c r="A753" s="29" t="s">
        <v>780</v>
      </c>
      <c r="B753" s="30" t="s">
        <v>504</v>
      </c>
      <c r="C753" s="31">
        <v>0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2">
        <f t="shared" si="14"/>
        <v>0</v>
      </c>
    </row>
    <row r="754" spans="1:11" ht="12.75" customHeight="1" x14ac:dyDescent="0.2">
      <c r="A754" s="29" t="s">
        <v>780</v>
      </c>
      <c r="B754" s="30" t="s">
        <v>505</v>
      </c>
      <c r="C754" s="31">
        <v>0</v>
      </c>
      <c r="D754" s="31">
        <v>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2">
        <f t="shared" si="14"/>
        <v>0</v>
      </c>
    </row>
    <row r="755" spans="1:11" ht="12.75" customHeight="1" x14ac:dyDescent="0.2">
      <c r="A755" s="29" t="s">
        <v>780</v>
      </c>
      <c r="B755" s="30" t="s">
        <v>1053</v>
      </c>
      <c r="C755" s="31">
        <v>0</v>
      </c>
      <c r="D755" s="31">
        <v>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2">
        <f t="shared" si="14"/>
        <v>0</v>
      </c>
    </row>
    <row r="756" spans="1:11" ht="12.75" customHeight="1" x14ac:dyDescent="0.2">
      <c r="A756" s="29" t="s">
        <v>780</v>
      </c>
      <c r="B756" s="30" t="s">
        <v>506</v>
      </c>
      <c r="C756" s="31">
        <v>0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2">
        <f t="shared" si="14"/>
        <v>0</v>
      </c>
    </row>
    <row r="757" spans="1:11" ht="12.75" customHeight="1" x14ac:dyDescent="0.2">
      <c r="A757" s="29" t="s">
        <v>780</v>
      </c>
      <c r="B757" s="30" t="s">
        <v>507</v>
      </c>
      <c r="C757" s="31">
        <v>0</v>
      </c>
      <c r="D757" s="31">
        <v>0</v>
      </c>
      <c r="E757" s="31">
        <v>0</v>
      </c>
      <c r="F757" s="31">
        <v>206078.91068064148</v>
      </c>
      <c r="G757" s="31">
        <v>0</v>
      </c>
      <c r="H757" s="31">
        <v>0</v>
      </c>
      <c r="I757" s="31">
        <v>0</v>
      </c>
      <c r="J757" s="31">
        <v>-6.8064147490076721E-4</v>
      </c>
      <c r="K757" s="32">
        <f t="shared" si="14"/>
        <v>206078.91</v>
      </c>
    </row>
    <row r="758" spans="1:11" ht="12.75" customHeight="1" x14ac:dyDescent="0.2">
      <c r="A758" s="29" t="s">
        <v>780</v>
      </c>
      <c r="B758" s="30" t="s">
        <v>508</v>
      </c>
      <c r="C758" s="31">
        <v>0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2">
        <f t="shared" si="14"/>
        <v>0</v>
      </c>
    </row>
    <row r="759" spans="1:11" ht="12.75" customHeight="1" x14ac:dyDescent="0.2">
      <c r="A759" s="29" t="s">
        <v>780</v>
      </c>
      <c r="B759" s="30" t="s">
        <v>509</v>
      </c>
      <c r="C759" s="31">
        <v>0</v>
      </c>
      <c r="D759" s="31">
        <v>0</v>
      </c>
      <c r="E759" s="31">
        <v>0</v>
      </c>
      <c r="F759" s="31">
        <v>206078.91068064148</v>
      </c>
      <c r="G759" s="31">
        <v>0</v>
      </c>
      <c r="H759" s="31">
        <v>0</v>
      </c>
      <c r="I759" s="31">
        <v>0</v>
      </c>
      <c r="J759" s="31">
        <v>-6.8064147490076721E-4</v>
      </c>
      <c r="K759" s="32">
        <f t="shared" si="14"/>
        <v>206078.91</v>
      </c>
    </row>
    <row r="760" spans="1:11" ht="12.75" customHeight="1" x14ac:dyDescent="0.2">
      <c r="A760" s="29" t="s">
        <v>780</v>
      </c>
      <c r="B760" s="30" t="s">
        <v>510</v>
      </c>
      <c r="C760" s="31">
        <v>0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2">
        <f t="shared" si="14"/>
        <v>0</v>
      </c>
    </row>
    <row r="761" spans="1:11" ht="12.75" customHeight="1" x14ac:dyDescent="0.2">
      <c r="A761" s="29" t="s">
        <v>780</v>
      </c>
      <c r="B761" s="30" t="s">
        <v>1056</v>
      </c>
      <c r="C761" s="31">
        <v>0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2">
        <f t="shared" si="14"/>
        <v>0</v>
      </c>
    </row>
    <row r="762" spans="1:11" ht="12.75" customHeight="1" x14ac:dyDescent="0.2">
      <c r="A762" s="29" t="s">
        <v>780</v>
      </c>
      <c r="B762" s="30" t="s">
        <v>511</v>
      </c>
      <c r="C762" s="31">
        <v>0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2">
        <f t="shared" si="14"/>
        <v>0</v>
      </c>
    </row>
    <row r="763" spans="1:11" ht="12.75" customHeight="1" x14ac:dyDescent="0.2">
      <c r="A763" s="29" t="s">
        <v>780</v>
      </c>
      <c r="B763" s="30" t="s">
        <v>512</v>
      </c>
      <c r="C763" s="31">
        <v>0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2">
        <f t="shared" si="14"/>
        <v>0</v>
      </c>
    </row>
    <row r="764" spans="1:11" ht="12.75" customHeight="1" x14ac:dyDescent="0.2">
      <c r="A764" s="29" t="s">
        <v>780</v>
      </c>
      <c r="B764" s="30" t="s">
        <v>513</v>
      </c>
      <c r="C764" s="31">
        <v>0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2">
        <f t="shared" si="14"/>
        <v>0</v>
      </c>
    </row>
    <row r="765" spans="1:11" ht="12.75" customHeight="1" x14ac:dyDescent="0.2">
      <c r="A765" s="29" t="s">
        <v>780</v>
      </c>
      <c r="B765" s="30" t="s">
        <v>514</v>
      </c>
      <c r="C765" s="31">
        <v>0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2">
        <f t="shared" si="14"/>
        <v>0</v>
      </c>
    </row>
    <row r="766" spans="1:11" ht="12.75" customHeight="1" x14ac:dyDescent="0.2">
      <c r="A766" s="29" t="s">
        <v>780</v>
      </c>
      <c r="B766" s="30" t="s">
        <v>515</v>
      </c>
      <c r="C766" s="31">
        <v>0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2">
        <f t="shared" si="14"/>
        <v>0</v>
      </c>
    </row>
    <row r="767" spans="1:11" ht="12.75" customHeight="1" x14ac:dyDescent="0.2">
      <c r="A767" s="29" t="s">
        <v>780</v>
      </c>
      <c r="B767" s="30" t="s">
        <v>516</v>
      </c>
      <c r="C767" s="31">
        <v>0</v>
      </c>
      <c r="D767" s="31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2">
        <f t="shared" si="14"/>
        <v>0</v>
      </c>
    </row>
    <row r="768" spans="1:11" ht="12.75" customHeight="1" x14ac:dyDescent="0.2">
      <c r="A768" s="29" t="s">
        <v>780</v>
      </c>
      <c r="B768" s="30" t="s">
        <v>517</v>
      </c>
      <c r="C768" s="31">
        <v>0</v>
      </c>
      <c r="D768" s="31">
        <v>0</v>
      </c>
      <c r="E768" s="31">
        <v>0</v>
      </c>
      <c r="F768" s="31">
        <v>206078.91068064148</v>
      </c>
      <c r="G768" s="31">
        <v>0</v>
      </c>
      <c r="H768" s="31">
        <v>0</v>
      </c>
      <c r="I768" s="31">
        <v>0</v>
      </c>
      <c r="J768" s="31">
        <v>-6.8064147490076721E-4</v>
      </c>
      <c r="K768" s="32">
        <f t="shared" si="14"/>
        <v>206078.91</v>
      </c>
    </row>
    <row r="769" spans="1:11" ht="12.75" customHeight="1" x14ac:dyDescent="0.2">
      <c r="A769" s="29" t="s">
        <v>780</v>
      </c>
      <c r="B769" s="30" t="s">
        <v>518</v>
      </c>
      <c r="C769" s="31">
        <v>0</v>
      </c>
      <c r="D769" s="31">
        <v>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2">
        <f t="shared" si="14"/>
        <v>0</v>
      </c>
    </row>
    <row r="770" spans="1:11" ht="12.75" customHeight="1" x14ac:dyDescent="0.2">
      <c r="A770" s="29" t="s">
        <v>780</v>
      </c>
      <c r="B770" s="30" t="s">
        <v>519</v>
      </c>
      <c r="C770" s="31">
        <v>0</v>
      </c>
      <c r="D770" s="31">
        <v>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2">
        <f t="shared" si="14"/>
        <v>0</v>
      </c>
    </row>
    <row r="771" spans="1:11" ht="12.75" customHeight="1" x14ac:dyDescent="0.2">
      <c r="A771" s="29" t="s">
        <v>780</v>
      </c>
      <c r="B771" s="30" t="s">
        <v>520</v>
      </c>
      <c r="C771" s="31">
        <v>0</v>
      </c>
      <c r="D771" s="31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2">
        <f t="shared" si="14"/>
        <v>0</v>
      </c>
    </row>
    <row r="772" spans="1:11" ht="12.75" customHeight="1" x14ac:dyDescent="0.2">
      <c r="A772" s="29" t="s">
        <v>780</v>
      </c>
      <c r="B772" s="30" t="s">
        <v>521</v>
      </c>
      <c r="C772" s="31">
        <v>0</v>
      </c>
      <c r="D772" s="31">
        <v>0</v>
      </c>
      <c r="E772" s="31">
        <v>0</v>
      </c>
      <c r="F772" s="31">
        <v>206078.91068064148</v>
      </c>
      <c r="G772" s="31">
        <v>0</v>
      </c>
      <c r="H772" s="31">
        <v>0</v>
      </c>
      <c r="I772" s="31">
        <v>0</v>
      </c>
      <c r="J772" s="31">
        <v>-6.8064147490076721E-4</v>
      </c>
      <c r="K772" s="32">
        <f t="shared" si="14"/>
        <v>206078.91</v>
      </c>
    </row>
    <row r="773" spans="1:11" ht="12.75" customHeight="1" x14ac:dyDescent="0.2">
      <c r="A773" s="29" t="s">
        <v>780</v>
      </c>
      <c r="B773" s="30" t="s">
        <v>783</v>
      </c>
      <c r="C773" s="31">
        <v>0</v>
      </c>
      <c r="D773" s="31">
        <v>0</v>
      </c>
      <c r="E773" s="31">
        <v>0</v>
      </c>
      <c r="F773" s="31">
        <v>206078.91068064148</v>
      </c>
      <c r="G773" s="31">
        <v>0</v>
      </c>
      <c r="H773" s="31">
        <v>0</v>
      </c>
      <c r="I773" s="31">
        <v>0</v>
      </c>
      <c r="J773" s="31">
        <v>-6.8064147490076721E-4</v>
      </c>
      <c r="K773" s="32">
        <f t="shared" si="14"/>
        <v>206078.91</v>
      </c>
    </row>
    <row r="774" spans="1:11" ht="12.75" customHeight="1" x14ac:dyDescent="0.2">
      <c r="A774" s="29" t="s">
        <v>780</v>
      </c>
      <c r="B774" s="30" t="s">
        <v>522</v>
      </c>
      <c r="C774" s="31">
        <v>0</v>
      </c>
      <c r="D774" s="31">
        <v>0</v>
      </c>
      <c r="E774" s="31">
        <v>0</v>
      </c>
      <c r="F774" s="31">
        <v>206078.91068064148</v>
      </c>
      <c r="G774" s="31">
        <v>0</v>
      </c>
      <c r="H774" s="31">
        <v>0</v>
      </c>
      <c r="I774" s="31">
        <v>0</v>
      </c>
      <c r="J774" s="31">
        <v>-6.8064147490076721E-4</v>
      </c>
      <c r="K774" s="32">
        <f t="shared" si="14"/>
        <v>206078.91</v>
      </c>
    </row>
    <row r="775" spans="1:11" ht="12.75" customHeight="1" x14ac:dyDescent="0.2">
      <c r="A775" s="29" t="s">
        <v>780</v>
      </c>
      <c r="B775" s="30" t="s">
        <v>523</v>
      </c>
      <c r="C775" s="31">
        <v>0</v>
      </c>
      <c r="D775" s="31">
        <v>0</v>
      </c>
      <c r="E775" s="31">
        <v>0</v>
      </c>
      <c r="F775" s="31">
        <v>206078.91068064148</v>
      </c>
      <c r="G775" s="31">
        <v>0</v>
      </c>
      <c r="H775" s="31">
        <v>0</v>
      </c>
      <c r="I775" s="31">
        <v>0</v>
      </c>
      <c r="J775" s="31">
        <v>-6.8064147490076721E-4</v>
      </c>
      <c r="K775" s="32">
        <f t="shared" si="14"/>
        <v>206078.91</v>
      </c>
    </row>
    <row r="776" spans="1:11" ht="12.75" customHeight="1" x14ac:dyDescent="0.2">
      <c r="A776" s="29" t="s">
        <v>780</v>
      </c>
      <c r="B776" s="30" t="s">
        <v>524</v>
      </c>
      <c r="C776" s="31">
        <v>0</v>
      </c>
      <c r="D776" s="31">
        <v>0</v>
      </c>
      <c r="E776" s="31">
        <v>0</v>
      </c>
      <c r="F776" s="31">
        <v>206078.91068064148</v>
      </c>
      <c r="G776" s="31">
        <v>0</v>
      </c>
      <c r="H776" s="31">
        <v>0</v>
      </c>
      <c r="I776" s="31">
        <v>0</v>
      </c>
      <c r="J776" s="31">
        <v>-6.8064147490076721E-4</v>
      </c>
      <c r="K776" s="32">
        <f t="shared" si="14"/>
        <v>206078.91</v>
      </c>
    </row>
    <row r="777" spans="1:11" ht="12.75" customHeight="1" x14ac:dyDescent="0.2">
      <c r="A777" s="29" t="s">
        <v>780</v>
      </c>
      <c r="B777" s="30" t="s">
        <v>746</v>
      </c>
      <c r="C777" s="31">
        <v>0</v>
      </c>
      <c r="D777" s="31">
        <v>0</v>
      </c>
      <c r="E777" s="31">
        <v>0</v>
      </c>
      <c r="F777" s="31">
        <v>206078.91068064148</v>
      </c>
      <c r="G777" s="31">
        <v>0</v>
      </c>
      <c r="H777" s="31">
        <v>0</v>
      </c>
      <c r="I777" s="31">
        <v>0</v>
      </c>
      <c r="J777" s="31">
        <v>-6.8064147490076721E-4</v>
      </c>
      <c r="K777" s="32">
        <f t="shared" si="14"/>
        <v>206078.91</v>
      </c>
    </row>
    <row r="778" spans="1:11" ht="12.75" customHeight="1" x14ac:dyDescent="0.2">
      <c r="A778" s="29" t="s">
        <v>780</v>
      </c>
      <c r="B778" s="30" t="s">
        <v>525</v>
      </c>
      <c r="C778" s="31">
        <v>0</v>
      </c>
      <c r="D778" s="31">
        <v>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2">
        <f t="shared" si="14"/>
        <v>0</v>
      </c>
    </row>
    <row r="779" spans="1:11" ht="12.75" customHeight="1" x14ac:dyDescent="0.2">
      <c r="A779" s="29" t="s">
        <v>780</v>
      </c>
      <c r="B779" s="30" t="s">
        <v>526</v>
      </c>
      <c r="C779" s="31">
        <v>0</v>
      </c>
      <c r="D779" s="31">
        <v>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2">
        <f t="shared" si="14"/>
        <v>0</v>
      </c>
    </row>
    <row r="780" spans="1:11" ht="12.75" customHeight="1" x14ac:dyDescent="0.2">
      <c r="A780" s="29" t="s">
        <v>780</v>
      </c>
      <c r="B780" s="30" t="s">
        <v>527</v>
      </c>
      <c r="C780" s="31">
        <v>0</v>
      </c>
      <c r="D780" s="31">
        <v>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2">
        <f t="shared" si="14"/>
        <v>0</v>
      </c>
    </row>
    <row r="781" spans="1:11" ht="12.75" customHeight="1" x14ac:dyDescent="0.2">
      <c r="A781" s="29" t="s">
        <v>780</v>
      </c>
      <c r="B781" s="30" t="s">
        <v>528</v>
      </c>
      <c r="C781" s="31">
        <v>0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2">
        <f t="shared" si="14"/>
        <v>0</v>
      </c>
    </row>
    <row r="782" spans="1:11" ht="12.75" customHeight="1" x14ac:dyDescent="0.2">
      <c r="A782" s="29" t="s">
        <v>780</v>
      </c>
      <c r="B782" s="30" t="s">
        <v>529</v>
      </c>
      <c r="C782" s="31">
        <v>0</v>
      </c>
      <c r="D782" s="31">
        <v>0</v>
      </c>
      <c r="E782" s="31">
        <v>0</v>
      </c>
      <c r="F782" s="31">
        <v>206078.91068064148</v>
      </c>
      <c r="G782" s="31">
        <v>0</v>
      </c>
      <c r="H782" s="31">
        <v>0</v>
      </c>
      <c r="I782" s="31">
        <v>0</v>
      </c>
      <c r="J782" s="31">
        <v>-6.8064147490076721E-4</v>
      </c>
      <c r="K782" s="32">
        <f t="shared" si="14"/>
        <v>206078.91</v>
      </c>
    </row>
    <row r="783" spans="1:11" ht="12" x14ac:dyDescent="0.2">
      <c r="A783" s="29" t="s">
        <v>780</v>
      </c>
      <c r="B783" s="30" t="s">
        <v>530</v>
      </c>
      <c r="C783" s="31">
        <v>0</v>
      </c>
      <c r="D783" s="31">
        <v>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2">
        <f t="shared" si="14"/>
        <v>0</v>
      </c>
    </row>
    <row r="784" spans="1:11" ht="12" x14ac:dyDescent="0.2">
      <c r="A784" s="29" t="s">
        <v>780</v>
      </c>
      <c r="B784" s="30" t="s">
        <v>531</v>
      </c>
      <c r="C784" s="31">
        <v>0</v>
      </c>
      <c r="D784" s="31">
        <v>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2">
        <f t="shared" si="14"/>
        <v>0</v>
      </c>
    </row>
    <row r="785" spans="1:11" ht="12.75" customHeight="1" x14ac:dyDescent="0.2">
      <c r="A785" s="29" t="s">
        <v>780</v>
      </c>
      <c r="B785" s="30" t="s">
        <v>532</v>
      </c>
      <c r="C785" s="31">
        <v>0</v>
      </c>
      <c r="D785" s="31">
        <v>0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2">
        <f t="shared" ref="K785:K848" si="15">SUM(C785:J785)</f>
        <v>0</v>
      </c>
    </row>
    <row r="786" spans="1:11" ht="12.75" customHeight="1" x14ac:dyDescent="0.2">
      <c r="A786" s="29" t="s">
        <v>780</v>
      </c>
      <c r="B786" s="30" t="s">
        <v>1064</v>
      </c>
      <c r="C786" s="31">
        <v>0</v>
      </c>
      <c r="D786" s="31">
        <v>0</v>
      </c>
      <c r="E786" s="31">
        <v>0</v>
      </c>
      <c r="F786" s="31">
        <v>206078.91068064148</v>
      </c>
      <c r="G786" s="31">
        <v>0</v>
      </c>
      <c r="H786" s="31">
        <v>0</v>
      </c>
      <c r="I786" s="31">
        <v>0</v>
      </c>
      <c r="J786" s="31">
        <v>-6.8064147490076721E-4</v>
      </c>
      <c r="K786" s="32">
        <f t="shared" si="15"/>
        <v>206078.91</v>
      </c>
    </row>
    <row r="787" spans="1:11" ht="12.75" customHeight="1" x14ac:dyDescent="0.2">
      <c r="A787" s="29" t="s">
        <v>780</v>
      </c>
      <c r="B787" s="30" t="s">
        <v>533</v>
      </c>
      <c r="C787" s="31">
        <v>0</v>
      </c>
      <c r="D787" s="31">
        <v>0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2">
        <f t="shared" si="15"/>
        <v>0</v>
      </c>
    </row>
    <row r="788" spans="1:11" ht="12.75" customHeight="1" x14ac:dyDescent="0.2">
      <c r="A788" s="29" t="s">
        <v>780</v>
      </c>
      <c r="B788" s="30" t="s">
        <v>534</v>
      </c>
      <c r="C788" s="31">
        <v>0</v>
      </c>
      <c r="D788" s="31">
        <v>0</v>
      </c>
      <c r="E788" s="31">
        <v>0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2">
        <f t="shared" si="15"/>
        <v>0</v>
      </c>
    </row>
    <row r="789" spans="1:11" ht="12" x14ac:dyDescent="0.2">
      <c r="A789" s="29" t="s">
        <v>780</v>
      </c>
      <c r="B789" s="30" t="s">
        <v>535</v>
      </c>
      <c r="C789" s="31">
        <v>0</v>
      </c>
      <c r="D789" s="31">
        <v>0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2">
        <f t="shared" si="15"/>
        <v>0</v>
      </c>
    </row>
    <row r="790" spans="1:11" ht="12.75" customHeight="1" x14ac:dyDescent="0.2">
      <c r="A790" s="29" t="s">
        <v>780</v>
      </c>
      <c r="B790" s="30" t="s">
        <v>536</v>
      </c>
      <c r="C790" s="31">
        <v>0</v>
      </c>
      <c r="D790" s="31">
        <v>0</v>
      </c>
      <c r="E790" s="31">
        <v>0</v>
      </c>
      <c r="F790" s="31">
        <v>0</v>
      </c>
      <c r="G790" s="31">
        <v>0</v>
      </c>
      <c r="H790" s="31">
        <v>0</v>
      </c>
      <c r="I790" s="31">
        <v>0</v>
      </c>
      <c r="J790" s="31">
        <v>0</v>
      </c>
      <c r="K790" s="32">
        <f t="shared" si="15"/>
        <v>0</v>
      </c>
    </row>
    <row r="791" spans="1:11" ht="12.75" customHeight="1" x14ac:dyDescent="0.2">
      <c r="A791" s="29" t="s">
        <v>780</v>
      </c>
      <c r="B791" s="30" t="s">
        <v>537</v>
      </c>
      <c r="C791" s="31">
        <v>0</v>
      </c>
      <c r="D791" s="31">
        <v>0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32">
        <f t="shared" si="15"/>
        <v>0</v>
      </c>
    </row>
    <row r="792" spans="1:11" ht="12" x14ac:dyDescent="0.2">
      <c r="A792" s="29" t="s">
        <v>780</v>
      </c>
      <c r="B792" s="30" t="s">
        <v>538</v>
      </c>
      <c r="C792" s="31">
        <v>0</v>
      </c>
      <c r="D792" s="31">
        <v>0</v>
      </c>
      <c r="E792" s="31">
        <v>0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32">
        <f t="shared" si="15"/>
        <v>0</v>
      </c>
    </row>
    <row r="793" spans="1:11" ht="12.75" customHeight="1" x14ac:dyDescent="0.2">
      <c r="A793" s="29" t="s">
        <v>780</v>
      </c>
      <c r="B793" s="30" t="s">
        <v>940</v>
      </c>
      <c r="C793" s="31">
        <v>0</v>
      </c>
      <c r="D793" s="31">
        <v>0</v>
      </c>
      <c r="E793" s="31">
        <v>0</v>
      </c>
      <c r="F793" s="31">
        <v>206078.91068064148</v>
      </c>
      <c r="G793" s="31">
        <v>0</v>
      </c>
      <c r="H793" s="31">
        <v>4136.612239545635</v>
      </c>
      <c r="I793" s="31">
        <v>0</v>
      </c>
      <c r="J793" s="31">
        <v>-2.9201871366240084E-3</v>
      </c>
      <c r="K793" s="32">
        <f t="shared" si="15"/>
        <v>210215.52</v>
      </c>
    </row>
    <row r="794" spans="1:11" ht="12.75" customHeight="1" x14ac:dyDescent="0.2">
      <c r="A794" s="29" t="s">
        <v>780</v>
      </c>
      <c r="B794" s="30" t="s">
        <v>539</v>
      </c>
      <c r="C794" s="31">
        <v>0</v>
      </c>
      <c r="D794" s="31">
        <v>0</v>
      </c>
      <c r="E794" s="31">
        <v>0</v>
      </c>
      <c r="F794" s="31">
        <v>206078.91068064148</v>
      </c>
      <c r="G794" s="31">
        <v>0</v>
      </c>
      <c r="H794" s="31">
        <v>35127.165024553404</v>
      </c>
      <c r="I794" s="31">
        <v>0</v>
      </c>
      <c r="J794" s="31">
        <v>-5.7051948679145426E-3</v>
      </c>
      <c r="K794" s="32">
        <f t="shared" si="15"/>
        <v>241206.07</v>
      </c>
    </row>
    <row r="795" spans="1:11" ht="12.75" customHeight="1" x14ac:dyDescent="0.2">
      <c r="A795" s="29" t="s">
        <v>780</v>
      </c>
      <c r="B795" s="30" t="s">
        <v>540</v>
      </c>
      <c r="C795" s="31">
        <v>0</v>
      </c>
      <c r="D795" s="31">
        <v>0</v>
      </c>
      <c r="E795" s="31">
        <v>0</v>
      </c>
      <c r="F795" s="31">
        <v>0</v>
      </c>
      <c r="G795" s="31">
        <v>0</v>
      </c>
      <c r="H795" s="31">
        <v>0</v>
      </c>
      <c r="I795" s="31">
        <v>0</v>
      </c>
      <c r="J795" s="31">
        <v>0</v>
      </c>
      <c r="K795" s="32">
        <f t="shared" si="15"/>
        <v>0</v>
      </c>
    </row>
    <row r="796" spans="1:11" ht="12" x14ac:dyDescent="0.2">
      <c r="A796" s="29" t="s">
        <v>780</v>
      </c>
      <c r="B796" s="30" t="s">
        <v>541</v>
      </c>
      <c r="C796" s="31">
        <v>0</v>
      </c>
      <c r="D796" s="31">
        <v>0</v>
      </c>
      <c r="E796" s="31">
        <v>0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32">
        <f t="shared" si="15"/>
        <v>0</v>
      </c>
    </row>
    <row r="797" spans="1:11" ht="12.75" customHeight="1" x14ac:dyDescent="0.2">
      <c r="A797" s="29" t="s">
        <v>780</v>
      </c>
      <c r="B797" s="30" t="s">
        <v>542</v>
      </c>
      <c r="C797" s="31">
        <v>0</v>
      </c>
      <c r="D797" s="31">
        <v>0</v>
      </c>
      <c r="E797" s="31">
        <v>0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2">
        <f t="shared" si="15"/>
        <v>0</v>
      </c>
    </row>
    <row r="798" spans="1:11" ht="12.75" customHeight="1" x14ac:dyDescent="0.2">
      <c r="A798" s="29" t="s">
        <v>780</v>
      </c>
      <c r="B798" s="30" t="s">
        <v>543</v>
      </c>
      <c r="C798" s="31">
        <v>0</v>
      </c>
      <c r="D798" s="31">
        <v>0</v>
      </c>
      <c r="E798" s="31">
        <v>0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32">
        <f t="shared" si="15"/>
        <v>0</v>
      </c>
    </row>
    <row r="799" spans="1:11" ht="12" x14ac:dyDescent="0.2">
      <c r="A799" s="29" t="s">
        <v>780</v>
      </c>
      <c r="B799" s="30" t="s">
        <v>1002</v>
      </c>
      <c r="C799" s="31">
        <v>0</v>
      </c>
      <c r="D799" s="31">
        <v>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2">
        <f t="shared" si="15"/>
        <v>0</v>
      </c>
    </row>
    <row r="800" spans="1:11" ht="12.75" customHeight="1" x14ac:dyDescent="0.2">
      <c r="A800" s="29" t="s">
        <v>780</v>
      </c>
      <c r="B800" s="30" t="s">
        <v>544</v>
      </c>
      <c r="C800" s="31">
        <v>0</v>
      </c>
      <c r="D800" s="31">
        <v>0</v>
      </c>
      <c r="E800" s="31">
        <v>0</v>
      </c>
      <c r="F800" s="31">
        <v>206078.91068064148</v>
      </c>
      <c r="G800" s="31">
        <v>0</v>
      </c>
      <c r="H800" s="31">
        <v>0</v>
      </c>
      <c r="I800" s="31">
        <v>0</v>
      </c>
      <c r="J800" s="31">
        <v>-6.8064147490076721E-4</v>
      </c>
      <c r="K800" s="32">
        <f t="shared" si="15"/>
        <v>206078.91</v>
      </c>
    </row>
    <row r="801" spans="1:11" ht="12.75" customHeight="1" x14ac:dyDescent="0.2">
      <c r="A801" s="29" t="s">
        <v>780</v>
      </c>
      <c r="B801" s="30" t="s">
        <v>545</v>
      </c>
      <c r="C801" s="31">
        <v>0</v>
      </c>
      <c r="D801" s="31">
        <v>0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2">
        <f t="shared" si="15"/>
        <v>0</v>
      </c>
    </row>
    <row r="802" spans="1:11" ht="12.75" customHeight="1" x14ac:dyDescent="0.2">
      <c r="A802" s="29" t="s">
        <v>780</v>
      </c>
      <c r="B802" s="30" t="s">
        <v>546</v>
      </c>
      <c r="C802" s="31">
        <v>0</v>
      </c>
      <c r="D802" s="31">
        <v>0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2">
        <f t="shared" si="15"/>
        <v>0</v>
      </c>
    </row>
    <row r="803" spans="1:11" ht="12.75" customHeight="1" x14ac:dyDescent="0.2">
      <c r="A803" s="29" t="s">
        <v>780</v>
      </c>
      <c r="B803" s="30" t="s">
        <v>547</v>
      </c>
      <c r="C803" s="31">
        <v>0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2">
        <f t="shared" si="15"/>
        <v>0</v>
      </c>
    </row>
    <row r="804" spans="1:11" ht="12.75" customHeight="1" x14ac:dyDescent="0.2">
      <c r="A804" s="29" t="s">
        <v>780</v>
      </c>
      <c r="B804" s="30" t="s">
        <v>548</v>
      </c>
      <c r="C804" s="31">
        <v>0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2">
        <f t="shared" si="15"/>
        <v>0</v>
      </c>
    </row>
    <row r="805" spans="1:11" ht="12.75" customHeight="1" x14ac:dyDescent="0.2">
      <c r="A805" s="29" t="s">
        <v>780</v>
      </c>
      <c r="B805" s="30" t="s">
        <v>549</v>
      </c>
      <c r="C805" s="31">
        <v>0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2">
        <f t="shared" si="15"/>
        <v>0</v>
      </c>
    </row>
    <row r="806" spans="1:11" ht="12.75" customHeight="1" x14ac:dyDescent="0.2">
      <c r="A806" s="29" t="s">
        <v>780</v>
      </c>
      <c r="B806" s="30" t="s">
        <v>1001</v>
      </c>
      <c r="C806" s="31">
        <v>0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2">
        <f t="shared" si="15"/>
        <v>0</v>
      </c>
    </row>
    <row r="807" spans="1:11" ht="12.75" customHeight="1" x14ac:dyDescent="0.2">
      <c r="A807" s="29" t="s">
        <v>780</v>
      </c>
      <c r="B807" s="30" t="s">
        <v>550</v>
      </c>
      <c r="C807" s="31">
        <v>0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2">
        <f t="shared" si="15"/>
        <v>0</v>
      </c>
    </row>
    <row r="808" spans="1:11" ht="12.75" customHeight="1" x14ac:dyDescent="0.2">
      <c r="A808" s="29" t="s">
        <v>780</v>
      </c>
      <c r="B808" s="30" t="s">
        <v>551</v>
      </c>
      <c r="C808" s="31">
        <v>0</v>
      </c>
      <c r="D808" s="31">
        <v>0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32">
        <f t="shared" si="15"/>
        <v>0</v>
      </c>
    </row>
    <row r="809" spans="1:11" ht="12" x14ac:dyDescent="0.2">
      <c r="A809" s="29" t="s">
        <v>780</v>
      </c>
      <c r="B809" s="30" t="s">
        <v>552</v>
      </c>
      <c r="C809" s="31">
        <v>0</v>
      </c>
      <c r="D809" s="31">
        <v>0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2">
        <f t="shared" si="15"/>
        <v>0</v>
      </c>
    </row>
    <row r="810" spans="1:11" ht="12.75" customHeight="1" x14ac:dyDescent="0.2">
      <c r="A810" s="29" t="s">
        <v>780</v>
      </c>
      <c r="B810" s="30" t="s">
        <v>1038</v>
      </c>
      <c r="C810" s="31">
        <v>0</v>
      </c>
      <c r="D810" s="31">
        <v>0</v>
      </c>
      <c r="E810" s="31">
        <v>0</v>
      </c>
      <c r="F810" s="31">
        <v>206078.91068064148</v>
      </c>
      <c r="G810" s="31">
        <v>0</v>
      </c>
      <c r="H810" s="31">
        <v>0</v>
      </c>
      <c r="I810" s="31">
        <v>0</v>
      </c>
      <c r="J810" s="31">
        <v>-6.8064147490076721E-4</v>
      </c>
      <c r="K810" s="32">
        <f t="shared" si="15"/>
        <v>206078.91</v>
      </c>
    </row>
    <row r="811" spans="1:11" ht="12.75" customHeight="1" x14ac:dyDescent="0.2">
      <c r="A811" s="29" t="s">
        <v>780</v>
      </c>
      <c r="B811" s="30" t="s">
        <v>553</v>
      </c>
      <c r="C811" s="31">
        <v>0</v>
      </c>
      <c r="D811" s="31">
        <v>0</v>
      </c>
      <c r="E811" s="31">
        <v>0</v>
      </c>
      <c r="F811" s="31">
        <v>206078.91068064148</v>
      </c>
      <c r="G811" s="31">
        <v>0</v>
      </c>
      <c r="H811" s="31">
        <v>0</v>
      </c>
      <c r="I811" s="31">
        <v>0</v>
      </c>
      <c r="J811" s="31">
        <v>-6.8064147490076721E-4</v>
      </c>
      <c r="K811" s="32">
        <f t="shared" si="15"/>
        <v>206078.91</v>
      </c>
    </row>
    <row r="812" spans="1:11" ht="12.75" customHeight="1" x14ac:dyDescent="0.2">
      <c r="A812" s="29" t="s">
        <v>780</v>
      </c>
      <c r="B812" s="30" t="s">
        <v>554</v>
      </c>
      <c r="C812" s="31">
        <v>0</v>
      </c>
      <c r="D812" s="31">
        <v>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2">
        <f t="shared" si="15"/>
        <v>0</v>
      </c>
    </row>
    <row r="813" spans="1:11" ht="12.75" customHeight="1" x14ac:dyDescent="0.2">
      <c r="A813" s="29" t="s">
        <v>780</v>
      </c>
      <c r="B813" s="30" t="s">
        <v>555</v>
      </c>
      <c r="C813" s="31">
        <v>0</v>
      </c>
      <c r="D813" s="31">
        <v>0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2">
        <f t="shared" si="15"/>
        <v>0</v>
      </c>
    </row>
    <row r="814" spans="1:11" ht="12.75" customHeight="1" x14ac:dyDescent="0.2">
      <c r="A814" s="29" t="s">
        <v>780</v>
      </c>
      <c r="B814" s="30" t="s">
        <v>556</v>
      </c>
      <c r="C814" s="31">
        <v>0</v>
      </c>
      <c r="D814" s="31">
        <v>0</v>
      </c>
      <c r="E814" s="31">
        <v>0</v>
      </c>
      <c r="F814" s="31">
        <v>206078.91068064148</v>
      </c>
      <c r="G814" s="31">
        <v>0</v>
      </c>
      <c r="H814" s="31">
        <v>0</v>
      </c>
      <c r="I814" s="31">
        <v>0</v>
      </c>
      <c r="J814" s="31">
        <v>-6.8064147490076721E-4</v>
      </c>
      <c r="K814" s="32">
        <f t="shared" si="15"/>
        <v>206078.91</v>
      </c>
    </row>
    <row r="815" spans="1:11" ht="12.75" customHeight="1" x14ac:dyDescent="0.2">
      <c r="A815" s="29" t="s">
        <v>780</v>
      </c>
      <c r="B815" s="30" t="s">
        <v>1055</v>
      </c>
      <c r="C815" s="31">
        <v>0</v>
      </c>
      <c r="D815" s="31">
        <v>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2">
        <f t="shared" si="15"/>
        <v>0</v>
      </c>
    </row>
    <row r="816" spans="1:11" ht="12" x14ac:dyDescent="0.2">
      <c r="A816" s="29" t="s">
        <v>780</v>
      </c>
      <c r="B816" s="30" t="s">
        <v>557</v>
      </c>
      <c r="C816" s="31">
        <v>0</v>
      </c>
      <c r="D816" s="31">
        <v>0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2">
        <f t="shared" si="15"/>
        <v>0</v>
      </c>
    </row>
    <row r="817" spans="1:11" ht="12.75" customHeight="1" x14ac:dyDescent="0.2">
      <c r="A817" s="29" t="s">
        <v>780</v>
      </c>
      <c r="B817" s="30" t="s">
        <v>558</v>
      </c>
      <c r="C817" s="31">
        <v>0</v>
      </c>
      <c r="D817" s="31">
        <v>0</v>
      </c>
      <c r="E817" s="31">
        <v>0</v>
      </c>
      <c r="F817" s="31">
        <v>0</v>
      </c>
      <c r="G817" s="31">
        <v>0</v>
      </c>
      <c r="H817" s="31">
        <v>0</v>
      </c>
      <c r="I817" s="31">
        <v>0</v>
      </c>
      <c r="J817" s="31">
        <v>0</v>
      </c>
      <c r="K817" s="32">
        <f t="shared" si="15"/>
        <v>0</v>
      </c>
    </row>
    <row r="818" spans="1:11" ht="12" x14ac:dyDescent="0.2">
      <c r="A818" s="29" t="s">
        <v>780</v>
      </c>
      <c r="B818" s="30" t="s">
        <v>559</v>
      </c>
      <c r="C818" s="31">
        <v>0</v>
      </c>
      <c r="D818" s="31">
        <v>0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2">
        <f t="shared" si="15"/>
        <v>0</v>
      </c>
    </row>
    <row r="819" spans="1:11" ht="12.75" customHeight="1" x14ac:dyDescent="0.2">
      <c r="A819" s="29" t="s">
        <v>780</v>
      </c>
      <c r="B819" s="30" t="s">
        <v>560</v>
      </c>
      <c r="C819" s="31">
        <v>0</v>
      </c>
      <c r="D819" s="31">
        <v>0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2">
        <f t="shared" si="15"/>
        <v>0</v>
      </c>
    </row>
    <row r="820" spans="1:11" ht="12.75" customHeight="1" x14ac:dyDescent="0.2">
      <c r="A820" s="29" t="s">
        <v>780</v>
      </c>
      <c r="B820" s="30" t="s">
        <v>561</v>
      </c>
      <c r="C820" s="31">
        <v>0</v>
      </c>
      <c r="D820" s="31">
        <v>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2">
        <f t="shared" si="15"/>
        <v>0</v>
      </c>
    </row>
    <row r="821" spans="1:11" ht="12.75" customHeight="1" x14ac:dyDescent="0.2">
      <c r="A821" s="29" t="s">
        <v>780</v>
      </c>
      <c r="B821" s="30" t="s">
        <v>562</v>
      </c>
      <c r="C821" s="31">
        <v>0</v>
      </c>
      <c r="D821" s="31">
        <v>0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2">
        <f t="shared" si="15"/>
        <v>0</v>
      </c>
    </row>
    <row r="822" spans="1:11" ht="12.75" customHeight="1" x14ac:dyDescent="0.2">
      <c r="A822" s="29" t="s">
        <v>780</v>
      </c>
      <c r="B822" s="30" t="s">
        <v>1009</v>
      </c>
      <c r="C822" s="31">
        <v>0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2">
        <f t="shared" si="15"/>
        <v>0</v>
      </c>
    </row>
    <row r="823" spans="1:11" ht="12.75" customHeight="1" x14ac:dyDescent="0.2">
      <c r="A823" s="29" t="s">
        <v>780</v>
      </c>
      <c r="B823" s="30" t="s">
        <v>563</v>
      </c>
      <c r="C823" s="31">
        <v>0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2">
        <f t="shared" si="15"/>
        <v>0</v>
      </c>
    </row>
    <row r="824" spans="1:11" ht="12.75" customHeight="1" x14ac:dyDescent="0.2">
      <c r="A824" s="29" t="s">
        <v>780</v>
      </c>
      <c r="B824" s="30" t="s">
        <v>564</v>
      </c>
      <c r="C824" s="31">
        <v>0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2">
        <f t="shared" si="15"/>
        <v>0</v>
      </c>
    </row>
    <row r="825" spans="1:11" ht="12.75" customHeight="1" x14ac:dyDescent="0.2">
      <c r="A825" s="29" t="s">
        <v>780</v>
      </c>
      <c r="B825" s="30" t="s">
        <v>565</v>
      </c>
      <c r="C825" s="31">
        <v>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2">
        <f t="shared" si="15"/>
        <v>0</v>
      </c>
    </row>
    <row r="826" spans="1:11" ht="12.75" customHeight="1" x14ac:dyDescent="0.2">
      <c r="A826" s="29" t="s">
        <v>780</v>
      </c>
      <c r="B826" s="30" t="s">
        <v>566</v>
      </c>
      <c r="C826" s="31">
        <v>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2">
        <f t="shared" si="15"/>
        <v>0</v>
      </c>
    </row>
    <row r="827" spans="1:11" ht="12.75" customHeight="1" x14ac:dyDescent="0.2">
      <c r="A827" s="29" t="s">
        <v>780</v>
      </c>
      <c r="B827" s="30" t="s">
        <v>567</v>
      </c>
      <c r="C827" s="31">
        <v>0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2">
        <f t="shared" si="15"/>
        <v>0</v>
      </c>
    </row>
    <row r="828" spans="1:11" ht="12.75" customHeight="1" x14ac:dyDescent="0.2">
      <c r="A828" s="29" t="s">
        <v>780</v>
      </c>
      <c r="B828" s="30" t="s">
        <v>568</v>
      </c>
      <c r="C828" s="31">
        <v>0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2">
        <f t="shared" si="15"/>
        <v>0</v>
      </c>
    </row>
    <row r="829" spans="1:11" ht="12.75" customHeight="1" x14ac:dyDescent="0.2">
      <c r="A829" s="29" t="s">
        <v>780</v>
      </c>
      <c r="B829" s="38" t="s">
        <v>569</v>
      </c>
      <c r="C829" s="31">
        <v>0</v>
      </c>
      <c r="D829" s="31">
        <v>0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2">
        <f t="shared" si="15"/>
        <v>0</v>
      </c>
    </row>
    <row r="830" spans="1:11" ht="12.75" customHeight="1" x14ac:dyDescent="0.2">
      <c r="A830" s="29" t="s">
        <v>780</v>
      </c>
      <c r="B830" s="30" t="s">
        <v>570</v>
      </c>
      <c r="C830" s="31">
        <v>0</v>
      </c>
      <c r="D830" s="31">
        <v>0</v>
      </c>
      <c r="E830" s="31">
        <v>0</v>
      </c>
      <c r="F830" s="31">
        <v>206078.91068064148</v>
      </c>
      <c r="G830" s="31">
        <v>0</v>
      </c>
      <c r="H830" s="31">
        <v>0</v>
      </c>
      <c r="I830" s="31">
        <v>0</v>
      </c>
      <c r="J830" s="31">
        <v>-6.8064147490076721E-4</v>
      </c>
      <c r="K830" s="32">
        <f t="shared" si="15"/>
        <v>206078.91</v>
      </c>
    </row>
    <row r="831" spans="1:11" ht="12.75" customHeight="1" x14ac:dyDescent="0.2">
      <c r="A831" s="29" t="s">
        <v>780</v>
      </c>
      <c r="B831" s="30" t="s">
        <v>571</v>
      </c>
      <c r="C831" s="31">
        <v>0</v>
      </c>
      <c r="D831" s="31">
        <v>0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2">
        <f t="shared" si="15"/>
        <v>0</v>
      </c>
    </row>
    <row r="832" spans="1:11" ht="12.75" customHeight="1" x14ac:dyDescent="0.2">
      <c r="A832" s="29" t="s">
        <v>780</v>
      </c>
      <c r="B832" s="30" t="s">
        <v>572</v>
      </c>
      <c r="C832" s="31">
        <v>0</v>
      </c>
      <c r="D832" s="31">
        <v>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2">
        <f t="shared" si="15"/>
        <v>0</v>
      </c>
    </row>
    <row r="833" spans="1:11" ht="12.75" customHeight="1" x14ac:dyDescent="0.2">
      <c r="A833" s="29" t="s">
        <v>780</v>
      </c>
      <c r="B833" s="30" t="s">
        <v>573</v>
      </c>
      <c r="C833" s="31">
        <v>0</v>
      </c>
      <c r="D833" s="31">
        <v>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2">
        <f t="shared" si="15"/>
        <v>0</v>
      </c>
    </row>
    <row r="834" spans="1:11" ht="12.75" customHeight="1" x14ac:dyDescent="0.2">
      <c r="A834" s="29" t="s">
        <v>780</v>
      </c>
      <c r="B834" s="30" t="s">
        <v>1057</v>
      </c>
      <c r="C834" s="31">
        <v>0</v>
      </c>
      <c r="D834" s="31">
        <v>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2">
        <f t="shared" si="15"/>
        <v>0</v>
      </c>
    </row>
    <row r="835" spans="1:11" ht="12.75" customHeight="1" x14ac:dyDescent="0.2">
      <c r="A835" s="29" t="s">
        <v>780</v>
      </c>
      <c r="B835" s="30" t="s">
        <v>574</v>
      </c>
      <c r="C835" s="31">
        <v>0</v>
      </c>
      <c r="D835" s="31">
        <v>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2">
        <f t="shared" si="15"/>
        <v>0</v>
      </c>
    </row>
    <row r="836" spans="1:11" ht="12.75" customHeight="1" x14ac:dyDescent="0.2">
      <c r="A836" s="29" t="s">
        <v>780</v>
      </c>
      <c r="B836" s="30" t="s">
        <v>575</v>
      </c>
      <c r="C836" s="31">
        <v>0</v>
      </c>
      <c r="D836" s="31">
        <v>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2">
        <f t="shared" si="15"/>
        <v>0</v>
      </c>
    </row>
    <row r="837" spans="1:11" ht="12.75" customHeight="1" x14ac:dyDescent="0.2">
      <c r="A837" s="29" t="s">
        <v>780</v>
      </c>
      <c r="B837" s="30" t="s">
        <v>576</v>
      </c>
      <c r="C837" s="31">
        <v>0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2">
        <f t="shared" si="15"/>
        <v>0</v>
      </c>
    </row>
    <row r="838" spans="1:11" ht="12.75" customHeight="1" x14ac:dyDescent="0.2">
      <c r="A838" s="29" t="s">
        <v>780</v>
      </c>
      <c r="B838" s="30" t="s">
        <v>577</v>
      </c>
      <c r="C838" s="31">
        <v>0</v>
      </c>
      <c r="D838" s="31">
        <v>0</v>
      </c>
      <c r="E838" s="31">
        <v>0</v>
      </c>
      <c r="F838" s="31">
        <v>206078.91068064148</v>
      </c>
      <c r="G838" s="31">
        <v>0</v>
      </c>
      <c r="H838" s="31">
        <v>0</v>
      </c>
      <c r="I838" s="31">
        <v>0</v>
      </c>
      <c r="J838" s="31">
        <v>-6.8064147490076721E-4</v>
      </c>
      <c r="K838" s="32">
        <f t="shared" si="15"/>
        <v>206078.91</v>
      </c>
    </row>
    <row r="839" spans="1:11" ht="12.75" customHeight="1" x14ac:dyDescent="0.2">
      <c r="A839" s="29" t="s">
        <v>780</v>
      </c>
      <c r="B839" s="30" t="s">
        <v>578</v>
      </c>
      <c r="C839" s="31">
        <v>0</v>
      </c>
      <c r="D839" s="31">
        <v>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2">
        <f t="shared" si="15"/>
        <v>0</v>
      </c>
    </row>
    <row r="840" spans="1:11" ht="12" x14ac:dyDescent="0.2">
      <c r="A840" s="29" t="s">
        <v>780</v>
      </c>
      <c r="B840" s="30" t="s">
        <v>579</v>
      </c>
      <c r="C840" s="31">
        <v>0</v>
      </c>
      <c r="D840" s="31">
        <v>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2">
        <f t="shared" si="15"/>
        <v>0</v>
      </c>
    </row>
    <row r="841" spans="1:11" ht="12.75" customHeight="1" x14ac:dyDescent="0.2">
      <c r="A841" s="29" t="s">
        <v>780</v>
      </c>
      <c r="B841" s="30" t="s">
        <v>580</v>
      </c>
      <c r="C841" s="31">
        <v>0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2">
        <f t="shared" si="15"/>
        <v>0</v>
      </c>
    </row>
    <row r="842" spans="1:11" ht="12.75" customHeight="1" x14ac:dyDescent="0.2">
      <c r="A842" s="29" t="s">
        <v>780</v>
      </c>
      <c r="B842" s="30" t="s">
        <v>581</v>
      </c>
      <c r="C842" s="31">
        <v>0</v>
      </c>
      <c r="D842" s="31">
        <v>0</v>
      </c>
      <c r="E842" s="31">
        <v>0</v>
      </c>
      <c r="F842" s="31">
        <v>206078.91068064148</v>
      </c>
      <c r="G842" s="31">
        <v>0</v>
      </c>
      <c r="H842" s="31">
        <v>0</v>
      </c>
      <c r="I842" s="31">
        <v>0</v>
      </c>
      <c r="J842" s="31">
        <v>-6.8064147490076721E-4</v>
      </c>
      <c r="K842" s="32">
        <f t="shared" si="15"/>
        <v>206078.91</v>
      </c>
    </row>
    <row r="843" spans="1:11" ht="12.75" customHeight="1" x14ac:dyDescent="0.2">
      <c r="A843" s="29" t="s">
        <v>780</v>
      </c>
      <c r="B843" s="30" t="s">
        <v>582</v>
      </c>
      <c r="C843" s="31">
        <v>0</v>
      </c>
      <c r="D843" s="31">
        <v>0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31">
        <v>0</v>
      </c>
      <c r="K843" s="32">
        <f t="shared" si="15"/>
        <v>0</v>
      </c>
    </row>
    <row r="844" spans="1:11" ht="12.75" customHeight="1" x14ac:dyDescent="0.2">
      <c r="A844" s="29" t="s">
        <v>780</v>
      </c>
      <c r="B844" s="30" t="s">
        <v>583</v>
      </c>
      <c r="C844" s="31">
        <v>0</v>
      </c>
      <c r="D844" s="31">
        <v>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2">
        <f t="shared" si="15"/>
        <v>0</v>
      </c>
    </row>
    <row r="845" spans="1:11" ht="12.75" customHeight="1" x14ac:dyDescent="0.2">
      <c r="A845" s="29" t="s">
        <v>780</v>
      </c>
      <c r="B845" s="30" t="s">
        <v>1058</v>
      </c>
      <c r="C845" s="31">
        <v>0</v>
      </c>
      <c r="D845" s="31">
        <v>0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31">
        <v>0</v>
      </c>
      <c r="K845" s="32">
        <f t="shared" si="15"/>
        <v>0</v>
      </c>
    </row>
    <row r="846" spans="1:11" ht="12.75" customHeight="1" x14ac:dyDescent="0.2">
      <c r="A846" s="29" t="s">
        <v>750</v>
      </c>
      <c r="B846" s="30" t="s">
        <v>891</v>
      </c>
      <c r="C846" s="31">
        <v>0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2">
        <f t="shared" si="15"/>
        <v>0</v>
      </c>
    </row>
    <row r="847" spans="1:11" ht="12.75" customHeight="1" x14ac:dyDescent="0.2">
      <c r="A847" s="29" t="s">
        <v>750</v>
      </c>
      <c r="B847" s="30" t="s">
        <v>1012</v>
      </c>
      <c r="C847" s="31">
        <v>0</v>
      </c>
      <c r="D847" s="31">
        <v>0</v>
      </c>
      <c r="E847" s="31">
        <v>0</v>
      </c>
      <c r="F847" s="31">
        <v>206078.91068064148</v>
      </c>
      <c r="G847" s="31">
        <v>0</v>
      </c>
      <c r="H847" s="31">
        <v>0</v>
      </c>
      <c r="I847" s="31">
        <v>0</v>
      </c>
      <c r="J847" s="31">
        <v>-6.8064147490076721E-4</v>
      </c>
      <c r="K847" s="32">
        <f t="shared" si="15"/>
        <v>206078.91</v>
      </c>
    </row>
    <row r="848" spans="1:11" ht="12.75" customHeight="1" x14ac:dyDescent="0.2">
      <c r="A848" s="29" t="s">
        <v>750</v>
      </c>
      <c r="B848" s="30" t="s">
        <v>892</v>
      </c>
      <c r="C848" s="31">
        <v>0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2">
        <f t="shared" si="15"/>
        <v>0</v>
      </c>
    </row>
    <row r="849" spans="1:11" ht="12.75" customHeight="1" x14ac:dyDescent="0.2">
      <c r="A849" s="29" t="s">
        <v>750</v>
      </c>
      <c r="B849" s="30" t="s">
        <v>893</v>
      </c>
      <c r="C849" s="31">
        <v>0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2">
        <f t="shared" ref="K849:K919" si="16">SUM(C849:J849)</f>
        <v>0</v>
      </c>
    </row>
    <row r="850" spans="1:11" ht="12.75" customHeight="1" x14ac:dyDescent="0.2">
      <c r="A850" s="29" t="s">
        <v>750</v>
      </c>
      <c r="B850" s="30" t="s">
        <v>1115</v>
      </c>
      <c r="C850" s="31">
        <v>0</v>
      </c>
      <c r="D850" s="31">
        <v>0</v>
      </c>
      <c r="E850" s="31">
        <v>0</v>
      </c>
      <c r="F850" s="31">
        <v>206078.91068064148</v>
      </c>
      <c r="G850" s="31">
        <v>0</v>
      </c>
      <c r="H850" s="31">
        <v>0</v>
      </c>
      <c r="I850" s="31">
        <v>0</v>
      </c>
      <c r="J850" s="31">
        <v>-6.8064147490076721E-4</v>
      </c>
      <c r="K850" s="32">
        <f t="shared" si="16"/>
        <v>206078.91</v>
      </c>
    </row>
    <row r="851" spans="1:11" ht="12.75" customHeight="1" x14ac:dyDescent="0.2">
      <c r="A851" s="29" t="s">
        <v>750</v>
      </c>
      <c r="B851" s="30" t="s">
        <v>781</v>
      </c>
      <c r="C851" s="31">
        <v>0</v>
      </c>
      <c r="D851" s="31">
        <v>0</v>
      </c>
      <c r="E851" s="31">
        <v>0</v>
      </c>
      <c r="F851" s="31">
        <v>206078.91068064148</v>
      </c>
      <c r="G851" s="31">
        <v>0</v>
      </c>
      <c r="H851" s="31">
        <v>654.40388728637708</v>
      </c>
      <c r="I851" s="31">
        <v>0</v>
      </c>
      <c r="J851" s="31">
        <v>-4.5679278555326164E-3</v>
      </c>
      <c r="K851" s="32">
        <f t="shared" si="16"/>
        <v>206733.31</v>
      </c>
    </row>
    <row r="852" spans="1:11" ht="12.75" customHeight="1" x14ac:dyDescent="0.2">
      <c r="A852" s="29" t="s">
        <v>750</v>
      </c>
      <c r="B852" s="30" t="s">
        <v>894</v>
      </c>
      <c r="C852" s="31">
        <v>0</v>
      </c>
      <c r="D852" s="31">
        <v>0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2">
        <f t="shared" si="16"/>
        <v>0</v>
      </c>
    </row>
    <row r="853" spans="1:11" ht="12.75" customHeight="1" x14ac:dyDescent="0.2">
      <c r="A853" s="29" t="s">
        <v>750</v>
      </c>
      <c r="B853" s="30" t="s">
        <v>584</v>
      </c>
      <c r="C853" s="31">
        <v>0</v>
      </c>
      <c r="D853" s="31">
        <v>0</v>
      </c>
      <c r="E853" s="31">
        <v>0</v>
      </c>
      <c r="F853" s="31">
        <v>0</v>
      </c>
      <c r="G853" s="31">
        <v>0</v>
      </c>
      <c r="H853" s="31">
        <v>8.6587085388600826E-4</v>
      </c>
      <c r="I853" s="31">
        <v>560434.13521049509</v>
      </c>
      <c r="J853" s="31">
        <v>-6.0763659421354532E-3</v>
      </c>
      <c r="K853" s="32">
        <f t="shared" si="16"/>
        <v>560434.13</v>
      </c>
    </row>
    <row r="854" spans="1:11" ht="12.75" customHeight="1" x14ac:dyDescent="0.2">
      <c r="A854" s="29" t="s">
        <v>750</v>
      </c>
      <c r="B854" s="30" t="s">
        <v>895</v>
      </c>
      <c r="C854" s="31">
        <v>0</v>
      </c>
      <c r="D854" s="31">
        <v>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2">
        <f t="shared" si="16"/>
        <v>0</v>
      </c>
    </row>
    <row r="855" spans="1:11" ht="12.75" customHeight="1" x14ac:dyDescent="0.2">
      <c r="A855" s="29" t="s">
        <v>750</v>
      </c>
      <c r="B855" s="30" t="s">
        <v>1013</v>
      </c>
      <c r="C855" s="31">
        <v>0</v>
      </c>
      <c r="D855" s="31">
        <v>0</v>
      </c>
      <c r="E855" s="31">
        <v>0</v>
      </c>
      <c r="F855" s="31">
        <v>206078.91068064148</v>
      </c>
      <c r="G855" s="31">
        <v>0</v>
      </c>
      <c r="H855" s="31">
        <v>1220.0753919823901</v>
      </c>
      <c r="I855" s="31">
        <v>0</v>
      </c>
      <c r="J855" s="31">
        <v>-6.0726238589268178E-3</v>
      </c>
      <c r="K855" s="32">
        <f t="shared" si="16"/>
        <v>207298.98</v>
      </c>
    </row>
    <row r="856" spans="1:11" ht="12.75" customHeight="1" x14ac:dyDescent="0.2">
      <c r="A856" s="29" t="s">
        <v>750</v>
      </c>
      <c r="B856" s="30" t="s">
        <v>896</v>
      </c>
      <c r="C856" s="31">
        <v>0</v>
      </c>
      <c r="D856" s="31">
        <v>0</v>
      </c>
      <c r="E856" s="31">
        <v>0</v>
      </c>
      <c r="F856" s="31">
        <v>206078.91068064148</v>
      </c>
      <c r="G856" s="31">
        <v>0</v>
      </c>
      <c r="H856" s="31">
        <v>0</v>
      </c>
      <c r="I856" s="31">
        <v>0</v>
      </c>
      <c r="J856" s="31">
        <v>-6.8064147490076721E-4</v>
      </c>
      <c r="K856" s="32">
        <f t="shared" si="16"/>
        <v>206078.91</v>
      </c>
    </row>
    <row r="857" spans="1:11" ht="12.75" customHeight="1" x14ac:dyDescent="0.2">
      <c r="A857" s="29" t="s">
        <v>750</v>
      </c>
      <c r="B857" s="30" t="s">
        <v>1014</v>
      </c>
      <c r="C857" s="31">
        <v>0</v>
      </c>
      <c r="D857" s="31">
        <v>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2">
        <f t="shared" si="16"/>
        <v>0</v>
      </c>
    </row>
    <row r="858" spans="1:11" ht="12.75" customHeight="1" x14ac:dyDescent="0.2">
      <c r="A858" s="29" t="s">
        <v>750</v>
      </c>
      <c r="B858" s="30" t="s">
        <v>585</v>
      </c>
      <c r="C858" s="31">
        <v>0</v>
      </c>
      <c r="D858" s="31">
        <v>0</v>
      </c>
      <c r="E858" s="31">
        <v>0</v>
      </c>
      <c r="F858" s="31">
        <v>206078.91068064148</v>
      </c>
      <c r="G858" s="31">
        <v>0</v>
      </c>
      <c r="H858" s="31">
        <v>8.6587085388600826E-4</v>
      </c>
      <c r="I858" s="31">
        <v>560434.13521049509</v>
      </c>
      <c r="J858" s="31">
        <v>-6.7570074461400509E-3</v>
      </c>
      <c r="K858" s="32">
        <f t="shared" si="16"/>
        <v>766513.04</v>
      </c>
    </row>
    <row r="859" spans="1:11" ht="12.75" customHeight="1" x14ac:dyDescent="0.2">
      <c r="A859" s="29" t="s">
        <v>750</v>
      </c>
      <c r="B859" s="30" t="s">
        <v>1061</v>
      </c>
      <c r="C859" s="31">
        <v>0</v>
      </c>
      <c r="D859" s="31">
        <v>0</v>
      </c>
      <c r="E859" s="31">
        <v>0</v>
      </c>
      <c r="F859" s="31">
        <v>206078.91068064148</v>
      </c>
      <c r="G859" s="31">
        <v>0</v>
      </c>
      <c r="H859" s="31">
        <v>0</v>
      </c>
      <c r="I859" s="31">
        <v>0</v>
      </c>
      <c r="J859" s="31">
        <v>-6.8064147490076721E-4</v>
      </c>
      <c r="K859" s="32">
        <f t="shared" si="16"/>
        <v>206078.91</v>
      </c>
    </row>
    <row r="860" spans="1:11" ht="12.75" customHeight="1" x14ac:dyDescent="0.2">
      <c r="A860" s="29" t="s">
        <v>750</v>
      </c>
      <c r="B860" s="30" t="s">
        <v>897</v>
      </c>
      <c r="C860" s="31">
        <v>0</v>
      </c>
      <c r="D860" s="31">
        <v>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2">
        <f t="shared" si="16"/>
        <v>0</v>
      </c>
    </row>
    <row r="861" spans="1:11" ht="12.75" customHeight="1" x14ac:dyDescent="0.2">
      <c r="A861" s="29" t="s">
        <v>750</v>
      </c>
      <c r="B861" s="30" t="s">
        <v>751</v>
      </c>
      <c r="C861" s="31">
        <v>0</v>
      </c>
      <c r="D861" s="31">
        <v>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2">
        <f t="shared" si="16"/>
        <v>0</v>
      </c>
    </row>
    <row r="862" spans="1:11" ht="12.75" customHeight="1" x14ac:dyDescent="0.2">
      <c r="A862" s="29" t="s">
        <v>750</v>
      </c>
      <c r="B862" s="30" t="s">
        <v>898</v>
      </c>
      <c r="C862" s="31">
        <v>0</v>
      </c>
      <c r="D862" s="31">
        <v>0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2">
        <f t="shared" si="16"/>
        <v>0</v>
      </c>
    </row>
    <row r="863" spans="1:11" ht="12.75" customHeight="1" x14ac:dyDescent="0.2">
      <c r="A863" s="29" t="s">
        <v>750</v>
      </c>
      <c r="B863" s="30" t="s">
        <v>899</v>
      </c>
      <c r="C863" s="31">
        <v>0</v>
      </c>
      <c r="D863" s="31">
        <v>0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2">
        <f t="shared" si="16"/>
        <v>0</v>
      </c>
    </row>
    <row r="864" spans="1:11" ht="12.75" customHeight="1" x14ac:dyDescent="0.2">
      <c r="A864" s="29" t="s">
        <v>750</v>
      </c>
      <c r="B864" s="30" t="s">
        <v>900</v>
      </c>
      <c r="C864" s="31">
        <v>0</v>
      </c>
      <c r="D864" s="31">
        <v>0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2">
        <f t="shared" si="16"/>
        <v>0</v>
      </c>
    </row>
    <row r="865" spans="1:11" ht="12.75" customHeight="1" x14ac:dyDescent="0.2">
      <c r="A865" s="29" t="s">
        <v>750</v>
      </c>
      <c r="B865" s="30" t="s">
        <v>883</v>
      </c>
      <c r="C865" s="31">
        <v>0</v>
      </c>
      <c r="D865" s="31">
        <v>0</v>
      </c>
      <c r="E865" s="31">
        <v>0</v>
      </c>
      <c r="F865" s="31">
        <v>206078.91068064148</v>
      </c>
      <c r="G865" s="31">
        <v>0</v>
      </c>
      <c r="H865" s="31">
        <v>0</v>
      </c>
      <c r="I865" s="31">
        <v>0</v>
      </c>
      <c r="J865" s="31">
        <v>-6.8064147490076721E-4</v>
      </c>
      <c r="K865" s="32">
        <f t="shared" si="16"/>
        <v>206078.91</v>
      </c>
    </row>
    <row r="866" spans="1:11" ht="12.75" customHeight="1" x14ac:dyDescent="0.2">
      <c r="A866" s="29" t="s">
        <v>750</v>
      </c>
      <c r="B866" s="30" t="s">
        <v>1097</v>
      </c>
      <c r="C866" s="31">
        <v>0</v>
      </c>
      <c r="D866" s="31">
        <v>0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2">
        <f t="shared" si="16"/>
        <v>0</v>
      </c>
    </row>
    <row r="867" spans="1:11" ht="12.75" customHeight="1" x14ac:dyDescent="0.2">
      <c r="A867" s="29" t="s">
        <v>750</v>
      </c>
      <c r="B867" s="30" t="s">
        <v>880</v>
      </c>
      <c r="C867" s="31">
        <v>0</v>
      </c>
      <c r="D867" s="31">
        <v>0</v>
      </c>
      <c r="E867" s="31">
        <v>0</v>
      </c>
      <c r="F867" s="31">
        <v>206078.91068064148</v>
      </c>
      <c r="G867" s="31">
        <v>0</v>
      </c>
      <c r="H867" s="31">
        <v>0</v>
      </c>
      <c r="I867" s="31">
        <v>0</v>
      </c>
      <c r="J867" s="31">
        <v>-6.8064147490076721E-4</v>
      </c>
      <c r="K867" s="32">
        <f t="shared" si="16"/>
        <v>206078.91</v>
      </c>
    </row>
    <row r="868" spans="1:11" ht="12.75" customHeight="1" x14ac:dyDescent="0.2">
      <c r="A868" s="29" t="s">
        <v>750</v>
      </c>
      <c r="B868" s="30" t="s">
        <v>901</v>
      </c>
      <c r="C868" s="31">
        <v>0</v>
      </c>
      <c r="D868" s="31">
        <v>0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2">
        <f t="shared" si="16"/>
        <v>0</v>
      </c>
    </row>
    <row r="869" spans="1:11" ht="12.75" customHeight="1" x14ac:dyDescent="0.2">
      <c r="A869" s="29" t="s">
        <v>750</v>
      </c>
      <c r="B869" s="30" t="s">
        <v>1069</v>
      </c>
      <c r="C869" s="31">
        <v>0</v>
      </c>
      <c r="D869" s="31">
        <v>0</v>
      </c>
      <c r="E869" s="31">
        <v>0</v>
      </c>
      <c r="F869" s="31">
        <v>206078.91068064148</v>
      </c>
      <c r="G869" s="31">
        <v>0</v>
      </c>
      <c r="H869" s="31">
        <v>0</v>
      </c>
      <c r="I869" s="31">
        <v>0</v>
      </c>
      <c r="J869" s="31">
        <v>-6.8064147490076721E-4</v>
      </c>
      <c r="K869" s="32">
        <f t="shared" si="16"/>
        <v>206078.91</v>
      </c>
    </row>
    <row r="870" spans="1:11" ht="12.75" customHeight="1" x14ac:dyDescent="0.2">
      <c r="A870" s="29" t="s">
        <v>750</v>
      </c>
      <c r="B870" s="30" t="s">
        <v>888</v>
      </c>
      <c r="C870" s="31">
        <v>0</v>
      </c>
      <c r="D870" s="31">
        <v>0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2">
        <f t="shared" si="16"/>
        <v>0</v>
      </c>
    </row>
    <row r="871" spans="1:11" ht="12.75" customHeight="1" x14ac:dyDescent="0.2">
      <c r="A871" s="29" t="s">
        <v>750</v>
      </c>
      <c r="B871" s="30" t="s">
        <v>902</v>
      </c>
      <c r="C871" s="31">
        <v>0</v>
      </c>
      <c r="D871" s="31">
        <v>0</v>
      </c>
      <c r="E871" s="31">
        <v>0</v>
      </c>
      <c r="F871" s="31">
        <v>0</v>
      </c>
      <c r="G871" s="31">
        <v>0</v>
      </c>
      <c r="H871" s="31">
        <v>0</v>
      </c>
      <c r="I871" s="31">
        <v>0</v>
      </c>
      <c r="J871" s="31">
        <v>0</v>
      </c>
      <c r="K871" s="32">
        <f t="shared" si="16"/>
        <v>0</v>
      </c>
    </row>
    <row r="872" spans="1:11" ht="12.75" customHeight="1" x14ac:dyDescent="0.2">
      <c r="A872" s="29" t="s">
        <v>750</v>
      </c>
      <c r="B872" s="30" t="s">
        <v>903</v>
      </c>
      <c r="C872" s="31">
        <v>0</v>
      </c>
      <c r="D872" s="31">
        <v>0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2">
        <f t="shared" si="16"/>
        <v>0</v>
      </c>
    </row>
    <row r="873" spans="1:11" ht="12.75" customHeight="1" x14ac:dyDescent="0.2">
      <c r="A873" s="29" t="s">
        <v>750</v>
      </c>
      <c r="B873" s="30" t="s">
        <v>586</v>
      </c>
      <c r="C873" s="31">
        <v>0</v>
      </c>
      <c r="D873" s="31">
        <v>0</v>
      </c>
      <c r="E873" s="31">
        <v>0</v>
      </c>
      <c r="F873" s="31">
        <v>206078.91068064148</v>
      </c>
      <c r="G873" s="31">
        <v>0</v>
      </c>
      <c r="H873" s="31">
        <v>1120868.2721527319</v>
      </c>
      <c r="I873" s="31">
        <v>0</v>
      </c>
      <c r="J873" s="31">
        <v>-2.8333733789622784E-3</v>
      </c>
      <c r="K873" s="32">
        <f t="shared" si="16"/>
        <v>1326947.18</v>
      </c>
    </row>
    <row r="874" spans="1:11" ht="12.75" customHeight="1" x14ac:dyDescent="0.2">
      <c r="A874" s="29" t="s">
        <v>750</v>
      </c>
      <c r="B874" s="30" t="s">
        <v>904</v>
      </c>
      <c r="C874" s="31">
        <v>0</v>
      </c>
      <c r="D874" s="31">
        <v>0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2">
        <f t="shared" si="16"/>
        <v>0</v>
      </c>
    </row>
    <row r="875" spans="1:11" ht="12.75" customHeight="1" x14ac:dyDescent="0.2">
      <c r="A875" s="29" t="s">
        <v>750</v>
      </c>
      <c r="B875" s="30" t="s">
        <v>905</v>
      </c>
      <c r="C875" s="31">
        <v>0</v>
      </c>
      <c r="D875" s="31">
        <v>0</v>
      </c>
      <c r="E875" s="31">
        <v>0</v>
      </c>
      <c r="F875" s="31">
        <v>206078.91068064148</v>
      </c>
      <c r="G875" s="31">
        <v>0</v>
      </c>
      <c r="H875" s="31">
        <v>0</v>
      </c>
      <c r="I875" s="31">
        <v>0</v>
      </c>
      <c r="J875" s="31">
        <v>-6.8064147490076721E-4</v>
      </c>
      <c r="K875" s="32">
        <f t="shared" si="16"/>
        <v>206078.91</v>
      </c>
    </row>
    <row r="876" spans="1:11" ht="12.75" customHeight="1" x14ac:dyDescent="0.2">
      <c r="A876" s="29" t="s">
        <v>750</v>
      </c>
      <c r="B876" s="30" t="s">
        <v>1068</v>
      </c>
      <c r="C876" s="31">
        <v>0</v>
      </c>
      <c r="D876" s="31">
        <v>0</v>
      </c>
      <c r="E876" s="31">
        <v>0</v>
      </c>
      <c r="F876" s="31">
        <v>0</v>
      </c>
      <c r="G876" s="31">
        <v>0</v>
      </c>
      <c r="H876" s="31">
        <v>8.6587085388600826E-4</v>
      </c>
      <c r="I876" s="31">
        <v>560434.13521049509</v>
      </c>
      <c r="J876" s="31">
        <v>-6.0763659421354532E-3</v>
      </c>
      <c r="K876" s="32">
        <f t="shared" si="16"/>
        <v>560434.13</v>
      </c>
    </row>
    <row r="877" spans="1:11" ht="12.75" customHeight="1" x14ac:dyDescent="0.2">
      <c r="A877" s="29" t="s">
        <v>766</v>
      </c>
      <c r="B877" s="30" t="s">
        <v>767</v>
      </c>
      <c r="C877" s="31">
        <v>0</v>
      </c>
      <c r="D877" s="31">
        <v>0</v>
      </c>
      <c r="E877" s="31">
        <v>0</v>
      </c>
      <c r="F877" s="31">
        <v>0</v>
      </c>
      <c r="G877" s="31">
        <v>0</v>
      </c>
      <c r="H877" s="31">
        <v>5.0080771325156093E-4</v>
      </c>
      <c r="I877" s="31">
        <v>324147.32865495788</v>
      </c>
      <c r="J877" s="31">
        <v>-9.1557655832730234E-3</v>
      </c>
      <c r="K877" s="32">
        <f t="shared" si="16"/>
        <v>324147.32</v>
      </c>
    </row>
    <row r="878" spans="1:11" ht="12.75" customHeight="1" x14ac:dyDescent="0.2">
      <c r="A878" s="29" t="s">
        <v>766</v>
      </c>
      <c r="B878" s="30" t="s">
        <v>587</v>
      </c>
      <c r="C878" s="31">
        <v>0</v>
      </c>
      <c r="D878" s="31">
        <v>0</v>
      </c>
      <c r="E878" s="31">
        <v>0</v>
      </c>
      <c r="F878" s="31">
        <v>0</v>
      </c>
      <c r="G878" s="31">
        <v>0</v>
      </c>
      <c r="H878" s="31">
        <v>5.0080771325156093E-4</v>
      </c>
      <c r="I878" s="31">
        <v>324147.32865495788</v>
      </c>
      <c r="J878" s="31">
        <v>-9.1557655832730234E-3</v>
      </c>
      <c r="K878" s="32">
        <f t="shared" si="16"/>
        <v>324147.32</v>
      </c>
    </row>
    <row r="879" spans="1:11" ht="12.75" customHeight="1" x14ac:dyDescent="0.2">
      <c r="A879" s="29" t="s">
        <v>766</v>
      </c>
      <c r="B879" s="30" t="s">
        <v>1015</v>
      </c>
      <c r="C879" s="31">
        <v>0</v>
      </c>
      <c r="D879" s="31">
        <v>0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2">
        <f t="shared" si="16"/>
        <v>0</v>
      </c>
    </row>
    <row r="880" spans="1:11" ht="12.75" customHeight="1" x14ac:dyDescent="0.2">
      <c r="A880" s="29" t="s">
        <v>766</v>
      </c>
      <c r="B880" s="30" t="s">
        <v>1118</v>
      </c>
      <c r="C880" s="31">
        <v>0</v>
      </c>
      <c r="D880" s="31">
        <v>0</v>
      </c>
      <c r="E880" s="31">
        <v>0</v>
      </c>
      <c r="F880" s="31">
        <v>206078.91068064148</v>
      </c>
      <c r="G880" s="31">
        <v>0</v>
      </c>
      <c r="H880" s="31">
        <v>0</v>
      </c>
      <c r="I880" s="31">
        <v>0</v>
      </c>
      <c r="J880" s="31">
        <v>-6.8064147490076721E-4</v>
      </c>
      <c r="K880" s="32">
        <f t="shared" si="16"/>
        <v>206078.91</v>
      </c>
    </row>
    <row r="881" spans="1:11" ht="12.75" customHeight="1" x14ac:dyDescent="0.2">
      <c r="A881" s="29" t="s">
        <v>766</v>
      </c>
      <c r="B881" s="30" t="s">
        <v>1100</v>
      </c>
      <c r="C881" s="31">
        <v>0</v>
      </c>
      <c r="D881" s="31">
        <v>0</v>
      </c>
      <c r="E881" s="31">
        <v>0</v>
      </c>
      <c r="F881" s="31">
        <v>221534.82898168211</v>
      </c>
      <c r="G881" s="31">
        <v>0</v>
      </c>
      <c r="H881" s="31">
        <v>0</v>
      </c>
      <c r="I881" s="31">
        <v>0</v>
      </c>
      <c r="J881" s="31">
        <v>-8.9816820982377976E-3</v>
      </c>
      <c r="K881" s="32">
        <f t="shared" si="16"/>
        <v>221534.82</v>
      </c>
    </row>
    <row r="882" spans="1:11" ht="12.75" customHeight="1" x14ac:dyDescent="0.2">
      <c r="A882" s="29" t="s">
        <v>766</v>
      </c>
      <c r="B882" s="30" t="s">
        <v>1111</v>
      </c>
      <c r="C882" s="31">
        <v>0</v>
      </c>
      <c r="D882" s="31">
        <v>0</v>
      </c>
      <c r="E882" s="31">
        <v>0</v>
      </c>
      <c r="F882" s="31">
        <v>206078.91068064148</v>
      </c>
      <c r="G882" s="31">
        <v>0</v>
      </c>
      <c r="H882" s="31">
        <v>0</v>
      </c>
      <c r="I882" s="31">
        <v>0</v>
      </c>
      <c r="J882" s="31">
        <v>-6.8064147490076721E-4</v>
      </c>
      <c r="K882" s="32">
        <f>SUM(C882:J882)</f>
        <v>206078.91</v>
      </c>
    </row>
    <row r="883" spans="1:11" ht="12.75" customHeight="1" x14ac:dyDescent="0.2">
      <c r="A883" s="29" t="s">
        <v>766</v>
      </c>
      <c r="B883" s="30" t="s">
        <v>1092</v>
      </c>
      <c r="C883" s="31">
        <v>0</v>
      </c>
      <c r="D883" s="31">
        <v>0</v>
      </c>
      <c r="E883" s="31">
        <v>0</v>
      </c>
      <c r="F883" s="31">
        <v>206078.91068064148</v>
      </c>
      <c r="G883" s="31">
        <v>0</v>
      </c>
      <c r="H883" s="31">
        <v>0</v>
      </c>
      <c r="I883" s="31">
        <v>0</v>
      </c>
      <c r="J883" s="31">
        <v>-6.8064147490076721E-4</v>
      </c>
      <c r="K883" s="32">
        <f t="shared" si="16"/>
        <v>206078.91</v>
      </c>
    </row>
    <row r="884" spans="1:11" ht="12" x14ac:dyDescent="0.2">
      <c r="A884" s="29" t="s">
        <v>766</v>
      </c>
      <c r="B884" s="30" t="s">
        <v>768</v>
      </c>
      <c r="C884" s="31">
        <v>0</v>
      </c>
      <c r="D884" s="31">
        <v>0</v>
      </c>
      <c r="E884" s="31">
        <v>0</v>
      </c>
      <c r="F884" s="31">
        <v>206078.91068064148</v>
      </c>
      <c r="G884" s="31">
        <v>0</v>
      </c>
      <c r="H884" s="31">
        <v>5.0080771325156093E-4</v>
      </c>
      <c r="I884" s="31">
        <v>324147.32865495788</v>
      </c>
      <c r="J884" s="31">
        <v>-9.8364071454852819E-3</v>
      </c>
      <c r="K884" s="32">
        <f t="shared" si="16"/>
        <v>530226.23</v>
      </c>
    </row>
    <row r="885" spans="1:11" ht="12.75" customHeight="1" x14ac:dyDescent="0.2">
      <c r="A885" s="29" t="s">
        <v>766</v>
      </c>
      <c r="B885" s="30" t="s">
        <v>1016</v>
      </c>
      <c r="C885" s="31">
        <v>0</v>
      </c>
      <c r="D885" s="31">
        <v>0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2">
        <f t="shared" si="16"/>
        <v>0</v>
      </c>
    </row>
    <row r="886" spans="1:11" ht="12.75" customHeight="1" x14ac:dyDescent="0.2">
      <c r="A886" s="29" t="s">
        <v>766</v>
      </c>
      <c r="B886" s="30" t="s">
        <v>1017</v>
      </c>
      <c r="C886" s="31">
        <v>0</v>
      </c>
      <c r="D886" s="31">
        <v>0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2">
        <f t="shared" si="16"/>
        <v>0</v>
      </c>
    </row>
    <row r="887" spans="1:11" ht="12.75" customHeight="1" x14ac:dyDescent="0.2">
      <c r="A887" s="29" t="str">
        <f>RIGHT(B887,2)</f>
        <v>SC</v>
      </c>
      <c r="B887" s="30" t="s">
        <v>1105</v>
      </c>
      <c r="C887" s="31">
        <v>0</v>
      </c>
      <c r="D887" s="31">
        <v>0</v>
      </c>
      <c r="E887" s="31">
        <v>0</v>
      </c>
      <c r="F887" s="31">
        <v>206078.91068064148</v>
      </c>
      <c r="G887" s="31">
        <v>0</v>
      </c>
      <c r="H887" s="31">
        <v>0</v>
      </c>
      <c r="I887" s="31">
        <v>0</v>
      </c>
      <c r="J887" s="31">
        <v>-6.8064147490076721E-4</v>
      </c>
      <c r="K887" s="32">
        <f t="shared" si="16"/>
        <v>206078.91</v>
      </c>
    </row>
    <row r="888" spans="1:11" ht="12.75" customHeight="1" x14ac:dyDescent="0.2">
      <c r="A888" s="29" t="s">
        <v>766</v>
      </c>
      <c r="B888" s="30" t="s">
        <v>588</v>
      </c>
      <c r="C888" s="31">
        <v>0</v>
      </c>
      <c r="D888" s="31">
        <v>0</v>
      </c>
      <c r="E888" s="31">
        <v>0</v>
      </c>
      <c r="F888" s="31">
        <v>0</v>
      </c>
      <c r="G888" s="31">
        <v>0</v>
      </c>
      <c r="H888" s="31">
        <v>5.0080771325156093E-4</v>
      </c>
      <c r="I888" s="31">
        <v>324147.32865495788</v>
      </c>
      <c r="J888" s="31">
        <v>-9.1557655832730234E-3</v>
      </c>
      <c r="K888" s="32">
        <f t="shared" si="16"/>
        <v>324147.32</v>
      </c>
    </row>
    <row r="889" spans="1:11" ht="12.75" customHeight="1" x14ac:dyDescent="0.2">
      <c r="A889" s="29" t="s">
        <v>766</v>
      </c>
      <c r="B889" s="30" t="s">
        <v>769</v>
      </c>
      <c r="C889" s="31">
        <v>0</v>
      </c>
      <c r="D889" s="31">
        <v>0</v>
      </c>
      <c r="E889" s="31">
        <v>0</v>
      </c>
      <c r="F889" s="31">
        <v>0</v>
      </c>
      <c r="G889" s="31">
        <v>0</v>
      </c>
      <c r="H889" s="31">
        <v>5.0080771325156093E-4</v>
      </c>
      <c r="I889" s="31">
        <v>324147.32865495788</v>
      </c>
      <c r="J889" s="31">
        <v>-9.1557655832730234E-3</v>
      </c>
      <c r="K889" s="32">
        <f t="shared" si="16"/>
        <v>324147.32</v>
      </c>
    </row>
    <row r="890" spans="1:11" ht="12.75" customHeight="1" x14ac:dyDescent="0.2">
      <c r="A890" s="29" t="str">
        <f>RIGHT(B890,2)</f>
        <v>SC</v>
      </c>
      <c r="B890" s="30" t="s">
        <v>1104</v>
      </c>
      <c r="C890" s="31">
        <v>0</v>
      </c>
      <c r="D890" s="31">
        <v>0</v>
      </c>
      <c r="E890" s="31">
        <v>0</v>
      </c>
      <c r="F890" s="31">
        <v>206078.91068064148</v>
      </c>
      <c r="G890" s="31">
        <v>0</v>
      </c>
      <c r="H890" s="31">
        <v>0</v>
      </c>
      <c r="I890" s="31">
        <v>0</v>
      </c>
      <c r="J890" s="31">
        <v>-6.8064147490076721E-4</v>
      </c>
      <c r="K890" s="32">
        <f t="shared" si="16"/>
        <v>206078.91</v>
      </c>
    </row>
    <row r="891" spans="1:11" ht="12.75" customHeight="1" x14ac:dyDescent="0.2">
      <c r="A891" s="29" t="str">
        <f>RIGHT(B891,2)</f>
        <v>SC</v>
      </c>
      <c r="B891" s="30" t="s">
        <v>1108</v>
      </c>
      <c r="C891" s="31">
        <v>0</v>
      </c>
      <c r="D891" s="31">
        <v>0</v>
      </c>
      <c r="E891" s="31">
        <v>0</v>
      </c>
      <c r="F891" s="31">
        <v>206078.91068064148</v>
      </c>
      <c r="G891" s="31">
        <v>0</v>
      </c>
      <c r="H891" s="31">
        <v>0</v>
      </c>
      <c r="I891" s="31">
        <v>0</v>
      </c>
      <c r="J891" s="31">
        <v>-6.8064147490076721E-4</v>
      </c>
      <c r="K891" s="32">
        <f>SUM(C891:J891)</f>
        <v>206078.91</v>
      </c>
    </row>
    <row r="892" spans="1:11" ht="12.75" customHeight="1" x14ac:dyDescent="0.2">
      <c r="A892" s="29" t="s">
        <v>766</v>
      </c>
      <c r="B892" s="30" t="s">
        <v>1018</v>
      </c>
      <c r="C892" s="31">
        <v>0</v>
      </c>
      <c r="D892" s="31">
        <v>0</v>
      </c>
      <c r="E892" s="31">
        <v>0</v>
      </c>
      <c r="F892" s="31">
        <v>206078.91068064148</v>
      </c>
      <c r="G892" s="31">
        <v>0</v>
      </c>
      <c r="H892" s="31">
        <v>0</v>
      </c>
      <c r="I892" s="31">
        <v>0</v>
      </c>
      <c r="J892" s="31">
        <v>-6.8064147490076721E-4</v>
      </c>
      <c r="K892" s="32">
        <f t="shared" si="16"/>
        <v>206078.91</v>
      </c>
    </row>
    <row r="893" spans="1:11" ht="12.75" customHeight="1" x14ac:dyDescent="0.2">
      <c r="A893" s="29" t="s">
        <v>766</v>
      </c>
      <c r="B893" s="30" t="s">
        <v>1121</v>
      </c>
      <c r="C893" s="31">
        <v>0</v>
      </c>
      <c r="D893" s="31">
        <v>0</v>
      </c>
      <c r="E893" s="31">
        <v>0</v>
      </c>
      <c r="F893" s="31">
        <v>206078.91068064148</v>
      </c>
      <c r="G893" s="31">
        <v>0</v>
      </c>
      <c r="H893" s="31">
        <v>0</v>
      </c>
      <c r="I893" s="31">
        <v>0</v>
      </c>
      <c r="J893" s="31">
        <v>-6.8064147490076721E-4</v>
      </c>
      <c r="K893" s="32">
        <f t="shared" ref="K893" si="17">SUM(C893:J893)</f>
        <v>206078.91</v>
      </c>
    </row>
    <row r="894" spans="1:11" ht="12.75" customHeight="1" x14ac:dyDescent="0.2">
      <c r="A894" s="29" t="s">
        <v>766</v>
      </c>
      <c r="B894" s="30" t="s">
        <v>1101</v>
      </c>
      <c r="C894" s="31">
        <v>0</v>
      </c>
      <c r="D894" s="31">
        <v>0</v>
      </c>
      <c r="E894" s="31">
        <v>0</v>
      </c>
      <c r="F894" s="31">
        <v>221534.82898168211</v>
      </c>
      <c r="G894" s="31">
        <v>0</v>
      </c>
      <c r="H894" s="31">
        <v>0</v>
      </c>
      <c r="I894" s="31">
        <v>0</v>
      </c>
      <c r="J894" s="31">
        <v>-8.9816820982377976E-3</v>
      </c>
      <c r="K894" s="32">
        <f t="shared" si="16"/>
        <v>221534.82</v>
      </c>
    </row>
    <row r="895" spans="1:11" ht="12.75" customHeight="1" x14ac:dyDescent="0.2">
      <c r="A895" s="29" t="s">
        <v>766</v>
      </c>
      <c r="B895" s="30" t="s">
        <v>1112</v>
      </c>
      <c r="C895" s="31">
        <v>0</v>
      </c>
      <c r="D895" s="31">
        <v>0</v>
      </c>
      <c r="E895" s="31">
        <v>0</v>
      </c>
      <c r="F895" s="31">
        <v>206078.91068064148</v>
      </c>
      <c r="G895" s="31">
        <v>0</v>
      </c>
      <c r="H895" s="31">
        <v>0</v>
      </c>
      <c r="I895" s="31">
        <v>0</v>
      </c>
      <c r="J895" s="31">
        <v>-6.8064147490076721E-4</v>
      </c>
      <c r="K895" s="32">
        <f t="shared" si="16"/>
        <v>206078.91</v>
      </c>
    </row>
    <row r="896" spans="1:11" ht="12.75" customHeight="1" x14ac:dyDescent="0.2">
      <c r="A896" s="29" t="s">
        <v>766</v>
      </c>
      <c r="B896" s="30" t="s">
        <v>1114</v>
      </c>
      <c r="C896" s="31">
        <v>0</v>
      </c>
      <c r="D896" s="31">
        <v>0</v>
      </c>
      <c r="E896" s="31">
        <v>0</v>
      </c>
      <c r="F896" s="31">
        <v>206078.91068064148</v>
      </c>
      <c r="G896" s="31">
        <v>0</v>
      </c>
      <c r="H896" s="31">
        <v>0</v>
      </c>
      <c r="I896" s="31">
        <v>0</v>
      </c>
      <c r="J896" s="31">
        <v>-6.8064147490076721E-4</v>
      </c>
      <c r="K896" s="32">
        <f t="shared" si="16"/>
        <v>206078.91</v>
      </c>
    </row>
    <row r="897" spans="1:11" ht="12.75" customHeight="1" x14ac:dyDescent="0.2">
      <c r="A897" s="29" t="s">
        <v>766</v>
      </c>
      <c r="B897" s="30" t="s">
        <v>589</v>
      </c>
      <c r="C897" s="31">
        <v>0</v>
      </c>
      <c r="D897" s="31">
        <v>0</v>
      </c>
      <c r="E897" s="31">
        <v>0</v>
      </c>
      <c r="F897" s="31">
        <v>206078.91068064148</v>
      </c>
      <c r="G897" s="31">
        <v>0</v>
      </c>
      <c r="H897" s="31">
        <v>1080491.0971858855</v>
      </c>
      <c r="I897" s="31">
        <v>0</v>
      </c>
      <c r="J897" s="31">
        <v>-7.8665269538760185E-3</v>
      </c>
      <c r="K897" s="32">
        <f t="shared" si="16"/>
        <v>1286570</v>
      </c>
    </row>
    <row r="898" spans="1:11" ht="12.75" customHeight="1" x14ac:dyDescent="0.2">
      <c r="A898" s="29" t="str">
        <f>RIGHT(B898,2)</f>
        <v>SC</v>
      </c>
      <c r="B898" s="30" t="s">
        <v>1103</v>
      </c>
      <c r="C898" s="31">
        <v>0</v>
      </c>
      <c r="D898" s="31">
        <v>0</v>
      </c>
      <c r="E898" s="31">
        <v>0</v>
      </c>
      <c r="F898" s="31">
        <v>206078.91068064148</v>
      </c>
      <c r="G898" s="31">
        <v>0</v>
      </c>
      <c r="H898" s="31">
        <v>0</v>
      </c>
      <c r="I898" s="31">
        <v>0</v>
      </c>
      <c r="J898" s="31">
        <v>-6.8064147490076721E-4</v>
      </c>
      <c r="K898" s="32">
        <f t="shared" si="16"/>
        <v>206078.91</v>
      </c>
    </row>
    <row r="899" spans="1:11" ht="12.75" customHeight="1" x14ac:dyDescent="0.2">
      <c r="A899" s="29" t="s">
        <v>766</v>
      </c>
      <c r="B899" s="30" t="s">
        <v>1019</v>
      </c>
      <c r="C899" s="31">
        <v>0</v>
      </c>
      <c r="D899" s="31">
        <v>0</v>
      </c>
      <c r="E899" s="31">
        <v>0</v>
      </c>
      <c r="F899" s="31">
        <v>206078.91068064148</v>
      </c>
      <c r="G899" s="31">
        <v>0</v>
      </c>
      <c r="H899" s="31">
        <v>0</v>
      </c>
      <c r="I899" s="31">
        <v>0</v>
      </c>
      <c r="J899" s="31">
        <v>-6.8064147490076721E-4</v>
      </c>
      <c r="K899" s="32">
        <f t="shared" si="16"/>
        <v>206078.91</v>
      </c>
    </row>
    <row r="900" spans="1:11" ht="12.75" customHeight="1" x14ac:dyDescent="0.2">
      <c r="A900" s="29" t="s">
        <v>766</v>
      </c>
      <c r="B900" s="30" t="s">
        <v>1020</v>
      </c>
      <c r="C900" s="31">
        <v>0</v>
      </c>
      <c r="D900" s="31">
        <v>0</v>
      </c>
      <c r="E900" s="31">
        <v>0</v>
      </c>
      <c r="F900" s="31">
        <v>206078.91068064148</v>
      </c>
      <c r="G900" s="31">
        <v>0</v>
      </c>
      <c r="H900" s="31">
        <v>0</v>
      </c>
      <c r="I900" s="31">
        <v>0</v>
      </c>
      <c r="J900" s="31">
        <v>-6.8064147490076721E-4</v>
      </c>
      <c r="K900" s="32">
        <f t="shared" si="16"/>
        <v>206078.91</v>
      </c>
    </row>
    <row r="901" spans="1:11" ht="12.75" customHeight="1" x14ac:dyDescent="0.2">
      <c r="A901" s="29" t="s">
        <v>766</v>
      </c>
      <c r="B901" s="30" t="s">
        <v>1082</v>
      </c>
      <c r="C901" s="31">
        <v>0</v>
      </c>
      <c r="D901" s="31">
        <v>0</v>
      </c>
      <c r="E901" s="31">
        <v>0</v>
      </c>
      <c r="F901" s="31">
        <v>206078.91068064148</v>
      </c>
      <c r="G901" s="31">
        <v>0</v>
      </c>
      <c r="H901" s="31">
        <v>0</v>
      </c>
      <c r="I901" s="31">
        <v>0</v>
      </c>
      <c r="J901" s="31">
        <v>-6.8064147490076721E-4</v>
      </c>
      <c r="K901" s="32">
        <f t="shared" si="16"/>
        <v>206078.91</v>
      </c>
    </row>
    <row r="902" spans="1:11" ht="12.75" customHeight="1" x14ac:dyDescent="0.2">
      <c r="A902" s="29" t="s">
        <v>766</v>
      </c>
      <c r="B902" s="30" t="s">
        <v>1021</v>
      </c>
      <c r="C902" s="31">
        <v>0</v>
      </c>
      <c r="D902" s="31">
        <v>0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2">
        <f t="shared" si="16"/>
        <v>0</v>
      </c>
    </row>
    <row r="903" spans="1:11" ht="12.75" customHeight="1" x14ac:dyDescent="0.2">
      <c r="A903" s="29" t="s">
        <v>766</v>
      </c>
      <c r="B903" s="30" t="s">
        <v>1022</v>
      </c>
      <c r="C903" s="31">
        <v>0</v>
      </c>
      <c r="D903" s="31">
        <v>0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2">
        <f t="shared" si="16"/>
        <v>0</v>
      </c>
    </row>
    <row r="904" spans="1:11" ht="12.75" customHeight="1" x14ac:dyDescent="0.2">
      <c r="A904" s="29" t="s">
        <v>790</v>
      </c>
      <c r="B904" s="30" t="s">
        <v>590</v>
      </c>
      <c r="C904" s="31">
        <v>0</v>
      </c>
      <c r="D904" s="31">
        <v>0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2">
        <f t="shared" si="16"/>
        <v>0</v>
      </c>
    </row>
    <row r="905" spans="1:11" ht="12" x14ac:dyDescent="0.2">
      <c r="A905" s="29" t="s">
        <v>790</v>
      </c>
      <c r="B905" s="30" t="s">
        <v>591</v>
      </c>
      <c r="C905" s="31">
        <v>0</v>
      </c>
      <c r="D905" s="31">
        <v>0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2">
        <f t="shared" si="16"/>
        <v>0</v>
      </c>
    </row>
    <row r="906" spans="1:11" ht="12.75" customHeight="1" x14ac:dyDescent="0.2">
      <c r="A906" s="29" t="s">
        <v>790</v>
      </c>
      <c r="B906" s="30" t="s">
        <v>592</v>
      </c>
      <c r="C906" s="31">
        <v>0</v>
      </c>
      <c r="D906" s="31">
        <v>0</v>
      </c>
      <c r="E906" s="31">
        <v>0</v>
      </c>
      <c r="F906" s="31">
        <v>206078.91068064148</v>
      </c>
      <c r="G906" s="31">
        <v>0</v>
      </c>
      <c r="H906" s="31">
        <v>0</v>
      </c>
      <c r="I906" s="31">
        <v>0</v>
      </c>
      <c r="J906" s="31">
        <v>-6.8064147490076721E-4</v>
      </c>
      <c r="K906" s="32">
        <f t="shared" si="16"/>
        <v>206078.91</v>
      </c>
    </row>
    <row r="907" spans="1:11" ht="12.75" customHeight="1" x14ac:dyDescent="0.2">
      <c r="A907" s="29" t="s">
        <v>790</v>
      </c>
      <c r="B907" s="30" t="s">
        <v>593</v>
      </c>
      <c r="C907" s="31">
        <v>0</v>
      </c>
      <c r="D907" s="31">
        <v>0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2">
        <f t="shared" si="16"/>
        <v>0</v>
      </c>
    </row>
    <row r="908" spans="1:11" ht="12.75" customHeight="1" x14ac:dyDescent="0.2">
      <c r="A908" s="29" t="s">
        <v>790</v>
      </c>
      <c r="B908" s="30" t="s">
        <v>594</v>
      </c>
      <c r="C908" s="31">
        <v>0</v>
      </c>
      <c r="D908" s="31">
        <v>0</v>
      </c>
      <c r="E908" s="31">
        <v>0</v>
      </c>
      <c r="F908" s="31">
        <v>206078.91068064148</v>
      </c>
      <c r="G908" s="31">
        <v>0</v>
      </c>
      <c r="H908" s="31">
        <v>0</v>
      </c>
      <c r="I908" s="31">
        <v>0</v>
      </c>
      <c r="J908" s="31">
        <v>-6.8064147490076721E-4</v>
      </c>
      <c r="K908" s="32">
        <f t="shared" si="16"/>
        <v>206078.91</v>
      </c>
    </row>
    <row r="909" spans="1:11" ht="12.75" customHeight="1" x14ac:dyDescent="0.2">
      <c r="A909" s="29" t="s">
        <v>790</v>
      </c>
      <c r="B909" s="30" t="s">
        <v>595</v>
      </c>
      <c r="C909" s="31">
        <v>0</v>
      </c>
      <c r="D909" s="31">
        <v>0</v>
      </c>
      <c r="E909" s="31">
        <v>0</v>
      </c>
      <c r="F909" s="31">
        <v>206078.91068064148</v>
      </c>
      <c r="G909" s="31">
        <v>0</v>
      </c>
      <c r="H909" s="31">
        <v>0</v>
      </c>
      <c r="I909" s="31">
        <v>0</v>
      </c>
      <c r="J909" s="31">
        <v>-6.8064147490076721E-4</v>
      </c>
      <c r="K909" s="32">
        <f t="shared" si="16"/>
        <v>206078.91</v>
      </c>
    </row>
    <row r="910" spans="1:11" ht="12.75" customHeight="1" x14ac:dyDescent="0.2">
      <c r="A910" s="29" t="s">
        <v>790</v>
      </c>
      <c r="B910" s="30" t="s">
        <v>596</v>
      </c>
      <c r="C910" s="31">
        <v>0</v>
      </c>
      <c r="D910" s="31">
        <v>0</v>
      </c>
      <c r="E910" s="31">
        <v>0</v>
      </c>
      <c r="F910" s="31">
        <v>0</v>
      </c>
      <c r="G910" s="31">
        <v>0</v>
      </c>
      <c r="H910" s="31">
        <v>0</v>
      </c>
      <c r="I910" s="31">
        <v>0</v>
      </c>
      <c r="J910" s="31">
        <v>0</v>
      </c>
      <c r="K910" s="32">
        <f t="shared" si="16"/>
        <v>0</v>
      </c>
    </row>
    <row r="911" spans="1:11" ht="12.75" customHeight="1" x14ac:dyDescent="0.2">
      <c r="A911" s="29" t="s">
        <v>790</v>
      </c>
      <c r="B911" s="30" t="s">
        <v>597</v>
      </c>
      <c r="C911" s="31">
        <v>0</v>
      </c>
      <c r="D911" s="31">
        <v>0</v>
      </c>
      <c r="E911" s="31">
        <v>0</v>
      </c>
      <c r="F911" s="31">
        <v>221534.82898168211</v>
      </c>
      <c r="G911" s="31">
        <v>0</v>
      </c>
      <c r="H911" s="31">
        <v>0</v>
      </c>
      <c r="I911" s="31">
        <v>0</v>
      </c>
      <c r="J911" s="31">
        <v>-8.9816820982377976E-3</v>
      </c>
      <c r="K911" s="32">
        <f t="shared" si="16"/>
        <v>221534.82</v>
      </c>
    </row>
    <row r="912" spans="1:11" ht="12.75" customHeight="1" x14ac:dyDescent="0.2">
      <c r="A912" s="29" t="s">
        <v>790</v>
      </c>
      <c r="B912" s="30" t="s">
        <v>598</v>
      </c>
      <c r="C912" s="31">
        <v>0</v>
      </c>
      <c r="D912" s="31">
        <v>0</v>
      </c>
      <c r="E912" s="31">
        <v>0</v>
      </c>
      <c r="F912" s="31">
        <v>0</v>
      </c>
      <c r="G912" s="31">
        <v>0</v>
      </c>
      <c r="H912" s="31">
        <v>0</v>
      </c>
      <c r="I912" s="31">
        <v>0</v>
      </c>
      <c r="J912" s="31">
        <v>0</v>
      </c>
      <c r="K912" s="32">
        <f t="shared" si="16"/>
        <v>0</v>
      </c>
    </row>
    <row r="913" spans="1:11" ht="12.75" customHeight="1" x14ac:dyDescent="0.2">
      <c r="A913" s="29" t="s">
        <v>790</v>
      </c>
      <c r="B913" s="30" t="s">
        <v>599</v>
      </c>
      <c r="C913" s="31">
        <v>0</v>
      </c>
      <c r="D913" s="31">
        <v>0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2">
        <f t="shared" si="16"/>
        <v>0</v>
      </c>
    </row>
    <row r="914" spans="1:11" ht="12.75" customHeight="1" x14ac:dyDescent="0.2">
      <c r="A914" s="29" t="s">
        <v>790</v>
      </c>
      <c r="B914" s="30" t="s">
        <v>600</v>
      </c>
      <c r="C914" s="31">
        <v>0</v>
      </c>
      <c r="D914" s="31">
        <v>0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31">
        <v>0</v>
      </c>
      <c r="K914" s="32">
        <f t="shared" si="16"/>
        <v>0</v>
      </c>
    </row>
    <row r="915" spans="1:11" ht="12.75" customHeight="1" x14ac:dyDescent="0.2">
      <c r="A915" s="29" t="s">
        <v>790</v>
      </c>
      <c r="B915" s="30" t="s">
        <v>601</v>
      </c>
      <c r="C915" s="31">
        <v>0</v>
      </c>
      <c r="D915" s="31">
        <v>0</v>
      </c>
      <c r="E915" s="31">
        <v>0</v>
      </c>
      <c r="F915" s="31">
        <v>206078.91068064148</v>
      </c>
      <c r="G915" s="31">
        <v>0</v>
      </c>
      <c r="H915" s="31">
        <v>0</v>
      </c>
      <c r="I915" s="31">
        <v>0</v>
      </c>
      <c r="J915" s="31">
        <v>-6.8064147490076721E-4</v>
      </c>
      <c r="K915" s="32">
        <f t="shared" si="16"/>
        <v>206078.91</v>
      </c>
    </row>
    <row r="916" spans="1:11" ht="12.75" customHeight="1" x14ac:dyDescent="0.2">
      <c r="A916" s="29" t="s">
        <v>790</v>
      </c>
      <c r="B916" s="30" t="s">
        <v>602</v>
      </c>
      <c r="C916" s="31">
        <v>0</v>
      </c>
      <c r="D916" s="31">
        <v>0</v>
      </c>
      <c r="E916" s="31">
        <v>0</v>
      </c>
      <c r="F916" s="31">
        <v>0</v>
      </c>
      <c r="G916" s="31">
        <v>0</v>
      </c>
      <c r="H916" s="31">
        <v>0</v>
      </c>
      <c r="I916" s="31">
        <v>0</v>
      </c>
      <c r="J916" s="31">
        <v>0</v>
      </c>
      <c r="K916" s="32">
        <f t="shared" si="16"/>
        <v>0</v>
      </c>
    </row>
    <row r="917" spans="1:11" ht="12.75" customHeight="1" x14ac:dyDescent="0.2">
      <c r="A917" s="29" t="s">
        <v>790</v>
      </c>
      <c r="B917" s="30" t="s">
        <v>603</v>
      </c>
      <c r="C917" s="31">
        <v>0</v>
      </c>
      <c r="D917" s="31">
        <v>0</v>
      </c>
      <c r="E917" s="31">
        <v>0</v>
      </c>
      <c r="F917" s="31">
        <v>206078.91068064148</v>
      </c>
      <c r="G917" s="31">
        <v>0</v>
      </c>
      <c r="H917" s="31">
        <v>0</v>
      </c>
      <c r="I917" s="31">
        <v>0</v>
      </c>
      <c r="J917" s="31">
        <v>-6.8064147490076721E-4</v>
      </c>
      <c r="K917" s="32">
        <f t="shared" si="16"/>
        <v>206078.91</v>
      </c>
    </row>
    <row r="918" spans="1:11" ht="12.75" customHeight="1" x14ac:dyDescent="0.2">
      <c r="A918" s="29" t="s">
        <v>790</v>
      </c>
      <c r="B918" s="30" t="s">
        <v>604</v>
      </c>
      <c r="C918" s="31">
        <v>0</v>
      </c>
      <c r="D918" s="31">
        <v>0</v>
      </c>
      <c r="E918" s="31">
        <v>0</v>
      </c>
      <c r="F918" s="31">
        <v>0</v>
      </c>
      <c r="G918" s="31">
        <v>0</v>
      </c>
      <c r="H918" s="31">
        <v>0</v>
      </c>
      <c r="I918" s="31">
        <v>0</v>
      </c>
      <c r="J918" s="31">
        <v>0</v>
      </c>
      <c r="K918" s="32">
        <f t="shared" si="16"/>
        <v>0</v>
      </c>
    </row>
    <row r="919" spans="1:11" ht="12.75" customHeight="1" x14ac:dyDescent="0.2">
      <c r="A919" s="29" t="s">
        <v>790</v>
      </c>
      <c r="B919" s="30" t="s">
        <v>605</v>
      </c>
      <c r="C919" s="31">
        <v>0</v>
      </c>
      <c r="D919" s="31">
        <v>0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2">
        <f t="shared" si="16"/>
        <v>0</v>
      </c>
    </row>
    <row r="920" spans="1:11" ht="12.75" customHeight="1" x14ac:dyDescent="0.2">
      <c r="A920" s="29" t="s">
        <v>790</v>
      </c>
      <c r="B920" s="30" t="s">
        <v>606</v>
      </c>
      <c r="C920" s="31">
        <v>0</v>
      </c>
      <c r="D920" s="31">
        <v>0</v>
      </c>
      <c r="E920" s="31">
        <v>0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2">
        <f t="shared" ref="K920:K984" si="18">SUM(C920:J920)</f>
        <v>0</v>
      </c>
    </row>
    <row r="921" spans="1:11" ht="12.75" customHeight="1" x14ac:dyDescent="0.2">
      <c r="A921" s="29" t="s">
        <v>790</v>
      </c>
      <c r="B921" s="30" t="s">
        <v>607</v>
      </c>
      <c r="C921" s="31">
        <v>0</v>
      </c>
      <c r="D921" s="31">
        <v>0</v>
      </c>
      <c r="E921" s="31">
        <v>0</v>
      </c>
      <c r="F921" s="31">
        <v>206078.91068064148</v>
      </c>
      <c r="G921" s="31">
        <v>0</v>
      </c>
      <c r="H921" s="31">
        <v>0</v>
      </c>
      <c r="I921" s="31">
        <v>0</v>
      </c>
      <c r="J921" s="31">
        <v>-6.8064147490076721E-4</v>
      </c>
      <c r="K921" s="32">
        <f t="shared" si="18"/>
        <v>206078.91</v>
      </c>
    </row>
    <row r="922" spans="1:11" ht="12" x14ac:dyDescent="0.2">
      <c r="A922" s="29" t="s">
        <v>790</v>
      </c>
      <c r="B922" s="30" t="s">
        <v>608</v>
      </c>
      <c r="C922" s="31">
        <v>0</v>
      </c>
      <c r="D922" s="31">
        <v>0</v>
      </c>
      <c r="E922" s="31">
        <v>0</v>
      </c>
      <c r="F922" s="31">
        <v>206078.91068064148</v>
      </c>
      <c r="G922" s="31">
        <v>0</v>
      </c>
      <c r="H922" s="31">
        <v>0</v>
      </c>
      <c r="I922" s="31">
        <v>0</v>
      </c>
      <c r="J922" s="31">
        <v>-6.8064147490076721E-4</v>
      </c>
      <c r="K922" s="32">
        <f t="shared" si="18"/>
        <v>206078.91</v>
      </c>
    </row>
    <row r="923" spans="1:11" ht="12.75" customHeight="1" x14ac:dyDescent="0.2">
      <c r="A923" s="29" t="s">
        <v>790</v>
      </c>
      <c r="B923" s="30" t="s">
        <v>609</v>
      </c>
      <c r="C923" s="31">
        <v>0</v>
      </c>
      <c r="D923" s="31">
        <v>0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32">
        <f t="shared" si="18"/>
        <v>0</v>
      </c>
    </row>
    <row r="924" spans="1:11" ht="12.75" customHeight="1" x14ac:dyDescent="0.2">
      <c r="A924" s="29" t="s">
        <v>790</v>
      </c>
      <c r="B924" s="30" t="s">
        <v>610</v>
      </c>
      <c r="C924" s="31">
        <v>0</v>
      </c>
      <c r="D924" s="31">
        <v>0</v>
      </c>
      <c r="E924" s="31">
        <v>0</v>
      </c>
      <c r="F924" s="31">
        <v>0</v>
      </c>
      <c r="G924" s="31">
        <v>0</v>
      </c>
      <c r="H924" s="31">
        <v>0</v>
      </c>
      <c r="I924" s="31">
        <v>0</v>
      </c>
      <c r="J924" s="31">
        <v>0</v>
      </c>
      <c r="K924" s="32">
        <f t="shared" si="18"/>
        <v>0</v>
      </c>
    </row>
    <row r="925" spans="1:11" ht="12.75" customHeight="1" x14ac:dyDescent="0.2">
      <c r="A925" s="29" t="s">
        <v>790</v>
      </c>
      <c r="B925" s="30" t="s">
        <v>611</v>
      </c>
      <c r="C925" s="31">
        <v>0</v>
      </c>
      <c r="D925" s="31">
        <v>0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2">
        <f t="shared" si="18"/>
        <v>0</v>
      </c>
    </row>
    <row r="926" spans="1:11" ht="12.75" customHeight="1" x14ac:dyDescent="0.2">
      <c r="A926" s="29" t="s">
        <v>790</v>
      </c>
      <c r="B926" s="30" t="s">
        <v>612</v>
      </c>
      <c r="C926" s="31">
        <v>0</v>
      </c>
      <c r="D926" s="31">
        <v>0</v>
      </c>
      <c r="E926" s="31">
        <v>0</v>
      </c>
      <c r="F926" s="31">
        <v>206078.91068064148</v>
      </c>
      <c r="G926" s="31">
        <v>0</v>
      </c>
      <c r="H926" s="31">
        <v>0</v>
      </c>
      <c r="I926" s="31">
        <v>0</v>
      </c>
      <c r="J926" s="31">
        <v>-6.8064147490076721E-4</v>
      </c>
      <c r="K926" s="32">
        <f t="shared" si="18"/>
        <v>206078.91</v>
      </c>
    </row>
    <row r="927" spans="1:11" ht="12.75" customHeight="1" x14ac:dyDescent="0.2">
      <c r="A927" s="29" t="s">
        <v>790</v>
      </c>
      <c r="B927" s="30" t="s">
        <v>613</v>
      </c>
      <c r="C927" s="31">
        <v>0</v>
      </c>
      <c r="D927" s="31">
        <v>0</v>
      </c>
      <c r="E927" s="31">
        <v>0</v>
      </c>
      <c r="F927" s="31">
        <v>0</v>
      </c>
      <c r="G927" s="31">
        <v>0</v>
      </c>
      <c r="H927" s="31">
        <v>0</v>
      </c>
      <c r="I927" s="31">
        <v>0</v>
      </c>
      <c r="J927" s="31">
        <v>0</v>
      </c>
      <c r="K927" s="32">
        <f t="shared" si="18"/>
        <v>0</v>
      </c>
    </row>
    <row r="928" spans="1:11" ht="12.75" customHeight="1" x14ac:dyDescent="0.2">
      <c r="A928" s="29" t="s">
        <v>790</v>
      </c>
      <c r="B928" s="30" t="s">
        <v>614</v>
      </c>
      <c r="C928" s="31">
        <v>0</v>
      </c>
      <c r="D928" s="31">
        <v>0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2">
        <f t="shared" si="18"/>
        <v>0</v>
      </c>
    </row>
    <row r="929" spans="1:11" ht="12.75" customHeight="1" x14ac:dyDescent="0.2">
      <c r="A929" s="29" t="s">
        <v>790</v>
      </c>
      <c r="B929" s="30" t="s">
        <v>615</v>
      </c>
      <c r="C929" s="31">
        <v>0</v>
      </c>
      <c r="D929" s="31">
        <v>0</v>
      </c>
      <c r="E929" s="31">
        <v>0</v>
      </c>
      <c r="F929" s="31">
        <v>206078.91068064148</v>
      </c>
      <c r="G929" s="31">
        <v>0</v>
      </c>
      <c r="H929" s="31">
        <v>0</v>
      </c>
      <c r="I929" s="31">
        <v>0</v>
      </c>
      <c r="J929" s="31">
        <v>-6.8064147490076721E-4</v>
      </c>
      <c r="K929" s="32">
        <f t="shared" si="18"/>
        <v>206078.91</v>
      </c>
    </row>
    <row r="930" spans="1:11" ht="12.75" customHeight="1" x14ac:dyDescent="0.2">
      <c r="A930" s="29" t="s">
        <v>790</v>
      </c>
      <c r="B930" s="30" t="s">
        <v>616</v>
      </c>
      <c r="C930" s="31">
        <v>0</v>
      </c>
      <c r="D930" s="31">
        <v>0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2">
        <f t="shared" si="18"/>
        <v>0</v>
      </c>
    </row>
    <row r="931" spans="1:11" ht="12.75" customHeight="1" x14ac:dyDescent="0.2">
      <c r="A931" s="29" t="s">
        <v>790</v>
      </c>
      <c r="B931" s="30" t="s">
        <v>617</v>
      </c>
      <c r="C931" s="31">
        <v>0</v>
      </c>
      <c r="D931" s="31">
        <v>0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2">
        <f t="shared" si="18"/>
        <v>0</v>
      </c>
    </row>
    <row r="932" spans="1:11" ht="12.75" customHeight="1" x14ac:dyDescent="0.2">
      <c r="A932" s="29" t="s">
        <v>790</v>
      </c>
      <c r="B932" s="30" t="s">
        <v>618</v>
      </c>
      <c r="C932" s="31">
        <v>0</v>
      </c>
      <c r="D932" s="31">
        <v>0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2">
        <f t="shared" si="18"/>
        <v>0</v>
      </c>
    </row>
    <row r="933" spans="1:11" ht="12.75" customHeight="1" x14ac:dyDescent="0.2">
      <c r="A933" s="29" t="s">
        <v>790</v>
      </c>
      <c r="B933" s="30" t="s">
        <v>619</v>
      </c>
      <c r="C933" s="31">
        <v>0</v>
      </c>
      <c r="D933" s="31">
        <v>0</v>
      </c>
      <c r="E933" s="31">
        <v>0</v>
      </c>
      <c r="F933" s="31">
        <v>206078.91068064148</v>
      </c>
      <c r="G933" s="31">
        <v>0</v>
      </c>
      <c r="H933" s="31">
        <v>0</v>
      </c>
      <c r="I933" s="31">
        <v>0</v>
      </c>
      <c r="J933" s="31">
        <v>-6.8064147490076721E-4</v>
      </c>
      <c r="K933" s="32">
        <f t="shared" si="18"/>
        <v>206078.91</v>
      </c>
    </row>
    <row r="934" spans="1:11" ht="12.75" customHeight="1" x14ac:dyDescent="0.2">
      <c r="A934" s="29" t="s">
        <v>790</v>
      </c>
      <c r="B934" s="30" t="s">
        <v>620</v>
      </c>
      <c r="C934" s="31">
        <v>0</v>
      </c>
      <c r="D934" s="31">
        <v>0</v>
      </c>
      <c r="E934" s="31">
        <v>0</v>
      </c>
      <c r="F934" s="31">
        <v>206078.91068064148</v>
      </c>
      <c r="G934" s="31">
        <v>0</v>
      </c>
      <c r="H934" s="31">
        <v>0</v>
      </c>
      <c r="I934" s="31">
        <v>0</v>
      </c>
      <c r="J934" s="31">
        <v>-6.8064147490076721E-4</v>
      </c>
      <c r="K934" s="32">
        <f t="shared" si="18"/>
        <v>206078.91</v>
      </c>
    </row>
    <row r="935" spans="1:11" ht="12.75" customHeight="1" x14ac:dyDescent="0.2">
      <c r="A935" s="29" t="s">
        <v>790</v>
      </c>
      <c r="B935" s="30" t="s">
        <v>621</v>
      </c>
      <c r="C935" s="31">
        <v>0</v>
      </c>
      <c r="D935" s="31">
        <v>0</v>
      </c>
      <c r="E935" s="31">
        <v>0</v>
      </c>
      <c r="F935" s="31">
        <v>206078.91068064148</v>
      </c>
      <c r="G935" s="31">
        <v>0</v>
      </c>
      <c r="H935" s="31">
        <v>0</v>
      </c>
      <c r="I935" s="31">
        <v>0</v>
      </c>
      <c r="J935" s="31">
        <v>-6.8064147490076721E-4</v>
      </c>
      <c r="K935" s="32">
        <f t="shared" si="18"/>
        <v>206078.91</v>
      </c>
    </row>
    <row r="936" spans="1:11" ht="12.75" customHeight="1" x14ac:dyDescent="0.2">
      <c r="A936" s="29" t="s">
        <v>790</v>
      </c>
      <c r="B936" s="30" t="s">
        <v>622</v>
      </c>
      <c r="C936" s="31">
        <v>0</v>
      </c>
      <c r="D936" s="31">
        <v>0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2">
        <f t="shared" si="18"/>
        <v>0</v>
      </c>
    </row>
    <row r="937" spans="1:11" ht="12.75" customHeight="1" x14ac:dyDescent="0.2">
      <c r="A937" s="29" t="s">
        <v>790</v>
      </c>
      <c r="B937" s="30" t="s">
        <v>623</v>
      </c>
      <c r="C937" s="31">
        <v>0</v>
      </c>
      <c r="D937" s="31">
        <v>0</v>
      </c>
      <c r="E937" s="31">
        <v>0</v>
      </c>
      <c r="F937" s="31">
        <v>206078.91068064148</v>
      </c>
      <c r="G937" s="31">
        <v>0</v>
      </c>
      <c r="H937" s="31">
        <v>0</v>
      </c>
      <c r="I937" s="31">
        <v>0</v>
      </c>
      <c r="J937" s="31">
        <v>-6.8064147490076721E-4</v>
      </c>
      <c r="K937" s="32">
        <f t="shared" si="18"/>
        <v>206078.91</v>
      </c>
    </row>
    <row r="938" spans="1:11" ht="12" x14ac:dyDescent="0.2">
      <c r="A938" s="29" t="s">
        <v>790</v>
      </c>
      <c r="B938" s="30" t="s">
        <v>624</v>
      </c>
      <c r="C938" s="31">
        <v>0</v>
      </c>
      <c r="D938" s="31">
        <v>0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2">
        <f t="shared" si="18"/>
        <v>0</v>
      </c>
    </row>
    <row r="939" spans="1:11" ht="12.75" customHeight="1" x14ac:dyDescent="0.2">
      <c r="A939" s="29" t="s">
        <v>790</v>
      </c>
      <c r="B939" s="30" t="s">
        <v>625</v>
      </c>
      <c r="C939" s="31">
        <v>0</v>
      </c>
      <c r="D939" s="31">
        <v>0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31">
        <v>0</v>
      </c>
      <c r="K939" s="32">
        <f t="shared" si="18"/>
        <v>0</v>
      </c>
    </row>
    <row r="940" spans="1:11" ht="12.75" customHeight="1" x14ac:dyDescent="0.2">
      <c r="A940" s="29" t="s">
        <v>790</v>
      </c>
      <c r="B940" s="30" t="s">
        <v>626</v>
      </c>
      <c r="C940" s="31">
        <v>0</v>
      </c>
      <c r="D940" s="31">
        <v>0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2">
        <f t="shared" si="18"/>
        <v>0</v>
      </c>
    </row>
    <row r="941" spans="1:11" ht="12.75" customHeight="1" x14ac:dyDescent="0.2">
      <c r="A941" s="29" t="s">
        <v>790</v>
      </c>
      <c r="B941" s="30" t="s">
        <v>627</v>
      </c>
      <c r="C941" s="31">
        <v>0</v>
      </c>
      <c r="D941" s="31">
        <v>0</v>
      </c>
      <c r="E941" s="31">
        <v>0</v>
      </c>
      <c r="F941" s="31">
        <v>206078.91068064148</v>
      </c>
      <c r="G941" s="31">
        <v>0</v>
      </c>
      <c r="H941" s="31">
        <v>0</v>
      </c>
      <c r="I941" s="31">
        <v>0</v>
      </c>
      <c r="J941" s="31">
        <v>-6.8064147490076721E-4</v>
      </c>
      <c r="K941" s="32">
        <f t="shared" si="18"/>
        <v>206078.91</v>
      </c>
    </row>
    <row r="942" spans="1:11" ht="12.75" customHeight="1" x14ac:dyDescent="0.2">
      <c r="A942" s="29" t="s">
        <v>790</v>
      </c>
      <c r="B942" s="30" t="s">
        <v>628</v>
      </c>
      <c r="C942" s="31">
        <v>0</v>
      </c>
      <c r="D942" s="31">
        <v>0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2">
        <f t="shared" si="18"/>
        <v>0</v>
      </c>
    </row>
    <row r="943" spans="1:11" ht="12" x14ac:dyDescent="0.2">
      <c r="A943" s="29" t="s">
        <v>790</v>
      </c>
      <c r="B943" s="30" t="s">
        <v>629</v>
      </c>
      <c r="C943" s="31">
        <v>0</v>
      </c>
      <c r="D943" s="31">
        <v>0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2">
        <f t="shared" si="18"/>
        <v>0</v>
      </c>
    </row>
    <row r="944" spans="1:11" ht="12.75" customHeight="1" x14ac:dyDescent="0.2">
      <c r="A944" s="29" t="s">
        <v>790</v>
      </c>
      <c r="B944" s="30" t="s">
        <v>630</v>
      </c>
      <c r="C944" s="31">
        <v>0</v>
      </c>
      <c r="D944" s="31">
        <v>0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2">
        <f t="shared" si="18"/>
        <v>0</v>
      </c>
    </row>
    <row r="945" spans="1:11" ht="12.75" customHeight="1" x14ac:dyDescent="0.2">
      <c r="A945" s="29" t="s">
        <v>790</v>
      </c>
      <c r="B945" s="30" t="s">
        <v>631</v>
      </c>
      <c r="C945" s="31">
        <v>0</v>
      </c>
      <c r="D945" s="31">
        <v>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2">
        <f t="shared" si="18"/>
        <v>0</v>
      </c>
    </row>
    <row r="946" spans="1:11" ht="12.75" customHeight="1" x14ac:dyDescent="0.2">
      <c r="A946" s="29" t="s">
        <v>790</v>
      </c>
      <c r="B946" s="30" t="s">
        <v>632</v>
      </c>
      <c r="C946" s="31">
        <v>0</v>
      </c>
      <c r="D946" s="31">
        <v>0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2">
        <f t="shared" si="18"/>
        <v>0</v>
      </c>
    </row>
    <row r="947" spans="1:11" ht="12.75" customHeight="1" x14ac:dyDescent="0.2">
      <c r="A947" s="29" t="s">
        <v>790</v>
      </c>
      <c r="B947" s="30" t="s">
        <v>633</v>
      </c>
      <c r="C947" s="31">
        <v>0</v>
      </c>
      <c r="D947" s="31">
        <v>0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2">
        <f t="shared" si="18"/>
        <v>0</v>
      </c>
    </row>
    <row r="948" spans="1:11" ht="12.75" customHeight="1" x14ac:dyDescent="0.2">
      <c r="A948" s="29" t="s">
        <v>790</v>
      </c>
      <c r="B948" s="30" t="s">
        <v>634</v>
      </c>
      <c r="C948" s="31">
        <v>0</v>
      </c>
      <c r="D948" s="31">
        <v>0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2">
        <f t="shared" si="18"/>
        <v>0</v>
      </c>
    </row>
    <row r="949" spans="1:11" ht="12" x14ac:dyDescent="0.2">
      <c r="A949" s="29" t="s">
        <v>790</v>
      </c>
      <c r="B949" s="30" t="s">
        <v>635</v>
      </c>
      <c r="C949" s="31">
        <v>0</v>
      </c>
      <c r="D949" s="31">
        <v>0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2">
        <f t="shared" si="18"/>
        <v>0</v>
      </c>
    </row>
    <row r="950" spans="1:11" ht="12.75" customHeight="1" x14ac:dyDescent="0.2">
      <c r="A950" s="29" t="s">
        <v>790</v>
      </c>
      <c r="B950" s="30" t="s">
        <v>636</v>
      </c>
      <c r="C950" s="31">
        <v>0</v>
      </c>
      <c r="D950" s="31">
        <v>0</v>
      </c>
      <c r="E950" s="31">
        <v>0</v>
      </c>
      <c r="F950" s="31">
        <v>206078.91068064148</v>
      </c>
      <c r="G950" s="31">
        <v>0</v>
      </c>
      <c r="H950" s="31">
        <v>0</v>
      </c>
      <c r="I950" s="31">
        <v>0</v>
      </c>
      <c r="J950" s="31">
        <v>-6.8064147490076721E-4</v>
      </c>
      <c r="K950" s="32">
        <f t="shared" si="18"/>
        <v>206078.91</v>
      </c>
    </row>
    <row r="951" spans="1:11" ht="12.75" customHeight="1" x14ac:dyDescent="0.2">
      <c r="A951" s="29" t="s">
        <v>790</v>
      </c>
      <c r="B951" s="30" t="s">
        <v>637</v>
      </c>
      <c r="C951" s="31">
        <v>0</v>
      </c>
      <c r="D951" s="31">
        <v>0</v>
      </c>
      <c r="E951" s="31">
        <v>0</v>
      </c>
      <c r="F951" s="31">
        <v>206078.91068064148</v>
      </c>
      <c r="G951" s="31">
        <v>0</v>
      </c>
      <c r="H951" s="31">
        <v>0</v>
      </c>
      <c r="I951" s="31">
        <v>0</v>
      </c>
      <c r="J951" s="31">
        <v>-6.8064147490076721E-4</v>
      </c>
      <c r="K951" s="32">
        <f t="shared" si="18"/>
        <v>206078.91</v>
      </c>
    </row>
    <row r="952" spans="1:11" ht="12.75" customHeight="1" x14ac:dyDescent="0.2">
      <c r="A952" s="29" t="s">
        <v>790</v>
      </c>
      <c r="B952" s="30" t="s">
        <v>638</v>
      </c>
      <c r="C952" s="31">
        <v>0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2">
        <f t="shared" si="18"/>
        <v>0</v>
      </c>
    </row>
    <row r="953" spans="1:11" ht="12" x14ac:dyDescent="0.2">
      <c r="A953" s="29" t="s">
        <v>790</v>
      </c>
      <c r="B953" s="30" t="s">
        <v>639</v>
      </c>
      <c r="C953" s="31">
        <v>0</v>
      </c>
      <c r="D953" s="31">
        <v>0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2">
        <f t="shared" si="18"/>
        <v>0</v>
      </c>
    </row>
    <row r="954" spans="1:11" ht="12.75" customHeight="1" x14ac:dyDescent="0.2">
      <c r="A954" s="29" t="s">
        <v>790</v>
      </c>
      <c r="B954" s="30" t="s">
        <v>640</v>
      </c>
      <c r="C954" s="31">
        <v>0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2">
        <f t="shared" si="18"/>
        <v>0</v>
      </c>
    </row>
    <row r="955" spans="1:11" ht="12.75" customHeight="1" x14ac:dyDescent="0.2">
      <c r="A955" s="29" t="s">
        <v>790</v>
      </c>
      <c r="B955" s="30" t="s">
        <v>641</v>
      </c>
      <c r="C955" s="31">
        <v>0</v>
      </c>
      <c r="D955" s="31">
        <v>0</v>
      </c>
      <c r="E955" s="31">
        <v>0</v>
      </c>
      <c r="F955" s="31">
        <v>206078.91068064148</v>
      </c>
      <c r="G955" s="31">
        <v>0</v>
      </c>
      <c r="H955" s="31">
        <v>2260.0927295990386</v>
      </c>
      <c r="I955" s="31">
        <v>0</v>
      </c>
      <c r="J955" s="31">
        <v>-3.4102405188605189E-3</v>
      </c>
      <c r="K955" s="32">
        <f t="shared" si="18"/>
        <v>208339</v>
      </c>
    </row>
    <row r="956" spans="1:11" ht="12.75" customHeight="1" x14ac:dyDescent="0.2">
      <c r="A956" s="29" t="s">
        <v>790</v>
      </c>
      <c r="B956" s="30" t="s">
        <v>642</v>
      </c>
      <c r="C956" s="31">
        <v>0</v>
      </c>
      <c r="D956" s="31">
        <v>0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2">
        <f t="shared" si="18"/>
        <v>0</v>
      </c>
    </row>
    <row r="957" spans="1:11" ht="12.75" customHeight="1" x14ac:dyDescent="0.2">
      <c r="A957" s="29" t="s">
        <v>790</v>
      </c>
      <c r="B957" s="30" t="s">
        <v>643</v>
      </c>
      <c r="C957" s="31">
        <v>0</v>
      </c>
      <c r="D957" s="31">
        <v>0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2">
        <f t="shared" si="18"/>
        <v>0</v>
      </c>
    </row>
    <row r="958" spans="1:11" ht="12.75" customHeight="1" x14ac:dyDescent="0.2">
      <c r="A958" s="29" t="s">
        <v>790</v>
      </c>
      <c r="B958" s="30" t="s">
        <v>644</v>
      </c>
      <c r="C958" s="31">
        <v>0</v>
      </c>
      <c r="D958" s="31">
        <v>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2">
        <f t="shared" si="18"/>
        <v>0</v>
      </c>
    </row>
    <row r="959" spans="1:11" ht="12.75" customHeight="1" x14ac:dyDescent="0.2">
      <c r="A959" s="29" t="s">
        <v>790</v>
      </c>
      <c r="B959" s="30" t="s">
        <v>645</v>
      </c>
      <c r="C959" s="31">
        <v>0</v>
      </c>
      <c r="D959" s="31">
        <v>0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2">
        <f t="shared" si="18"/>
        <v>0</v>
      </c>
    </row>
    <row r="960" spans="1:11" ht="12.75" customHeight="1" x14ac:dyDescent="0.2">
      <c r="A960" s="29" t="s">
        <v>790</v>
      </c>
      <c r="B960" s="30" t="s">
        <v>646</v>
      </c>
      <c r="C960" s="31">
        <v>0</v>
      </c>
      <c r="D960" s="31">
        <v>0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2">
        <f t="shared" si="18"/>
        <v>0</v>
      </c>
    </row>
    <row r="961" spans="1:11" ht="12.75" customHeight="1" x14ac:dyDescent="0.2">
      <c r="A961" s="29" t="s">
        <v>790</v>
      </c>
      <c r="B961" s="30" t="s">
        <v>647</v>
      </c>
      <c r="C961" s="31">
        <v>0</v>
      </c>
      <c r="D961" s="31">
        <v>0</v>
      </c>
      <c r="E961" s="31">
        <v>0</v>
      </c>
      <c r="F961" s="31">
        <v>206078.91068064148</v>
      </c>
      <c r="G961" s="31">
        <v>0</v>
      </c>
      <c r="H961" s="31">
        <v>0</v>
      </c>
      <c r="I961" s="31">
        <v>0</v>
      </c>
      <c r="J961" s="31">
        <v>-6.8064147490076721E-4</v>
      </c>
      <c r="K961" s="32">
        <f t="shared" si="18"/>
        <v>206078.91</v>
      </c>
    </row>
    <row r="962" spans="1:11" ht="12.75" customHeight="1" x14ac:dyDescent="0.2">
      <c r="A962" s="29" t="s">
        <v>790</v>
      </c>
      <c r="B962" s="30" t="s">
        <v>648</v>
      </c>
      <c r="C962" s="31">
        <v>0</v>
      </c>
      <c r="D962" s="31">
        <v>0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2">
        <f t="shared" si="18"/>
        <v>0</v>
      </c>
    </row>
    <row r="963" spans="1:11" ht="12.75" customHeight="1" x14ac:dyDescent="0.2">
      <c r="A963" s="29" t="s">
        <v>790</v>
      </c>
      <c r="B963" s="30" t="s">
        <v>649</v>
      </c>
      <c r="C963" s="31">
        <v>0</v>
      </c>
      <c r="D963" s="31">
        <v>0</v>
      </c>
      <c r="E963" s="31">
        <v>0</v>
      </c>
      <c r="F963" s="31">
        <v>206078.91068064148</v>
      </c>
      <c r="G963" s="31">
        <v>0</v>
      </c>
      <c r="H963" s="31">
        <v>0</v>
      </c>
      <c r="I963" s="31">
        <v>0</v>
      </c>
      <c r="J963" s="31">
        <v>-6.8064147490076721E-4</v>
      </c>
      <c r="K963" s="32">
        <f t="shared" si="18"/>
        <v>206078.91</v>
      </c>
    </row>
    <row r="964" spans="1:11" ht="12.75" customHeight="1" x14ac:dyDescent="0.2">
      <c r="A964" s="29" t="s">
        <v>790</v>
      </c>
      <c r="B964" s="30" t="s">
        <v>650</v>
      </c>
      <c r="C964" s="31">
        <v>0</v>
      </c>
      <c r="D964" s="31">
        <v>0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2">
        <f t="shared" si="18"/>
        <v>0</v>
      </c>
    </row>
    <row r="965" spans="1:11" ht="12.75" customHeight="1" x14ac:dyDescent="0.2">
      <c r="A965" s="29" t="s">
        <v>790</v>
      </c>
      <c r="B965" s="30" t="s">
        <v>651</v>
      </c>
      <c r="C965" s="31">
        <v>0</v>
      </c>
      <c r="D965" s="31">
        <v>0</v>
      </c>
      <c r="E965" s="31">
        <v>0</v>
      </c>
      <c r="F965" s="31">
        <v>206078.91068064148</v>
      </c>
      <c r="G965" s="31">
        <v>0</v>
      </c>
      <c r="H965" s="31">
        <v>0</v>
      </c>
      <c r="I965" s="31">
        <v>0</v>
      </c>
      <c r="J965" s="31">
        <v>-6.8064147490076721E-4</v>
      </c>
      <c r="K965" s="32">
        <f t="shared" si="18"/>
        <v>206078.91</v>
      </c>
    </row>
    <row r="966" spans="1:11" ht="12" x14ac:dyDescent="0.2">
      <c r="A966" s="29" t="s">
        <v>790</v>
      </c>
      <c r="B966" s="30" t="s">
        <v>652</v>
      </c>
      <c r="C966" s="31">
        <v>0</v>
      </c>
      <c r="D966" s="31">
        <v>0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2">
        <f t="shared" si="18"/>
        <v>0</v>
      </c>
    </row>
    <row r="967" spans="1:11" ht="12.75" customHeight="1" x14ac:dyDescent="0.2">
      <c r="A967" s="29" t="s">
        <v>790</v>
      </c>
      <c r="B967" s="30" t="s">
        <v>653</v>
      </c>
      <c r="C967" s="31">
        <v>0</v>
      </c>
      <c r="D967" s="31">
        <v>0</v>
      </c>
      <c r="E967" s="31">
        <v>0</v>
      </c>
      <c r="F967" s="31">
        <v>206078.91068064148</v>
      </c>
      <c r="G967" s="31">
        <v>0</v>
      </c>
      <c r="H967" s="31">
        <v>0</v>
      </c>
      <c r="I967" s="31">
        <v>0</v>
      </c>
      <c r="J967" s="31">
        <v>-6.8064147490076721E-4</v>
      </c>
      <c r="K967" s="32">
        <f t="shared" si="18"/>
        <v>206078.91</v>
      </c>
    </row>
    <row r="968" spans="1:11" ht="12.75" customHeight="1" x14ac:dyDescent="0.2">
      <c r="A968" s="29" t="s">
        <v>790</v>
      </c>
      <c r="B968" s="30" t="s">
        <v>886</v>
      </c>
      <c r="C968" s="31">
        <v>0</v>
      </c>
      <c r="D968" s="31">
        <v>0</v>
      </c>
      <c r="E968" s="31">
        <v>0</v>
      </c>
      <c r="F968" s="31">
        <v>206078.91068064148</v>
      </c>
      <c r="G968" s="31">
        <v>0</v>
      </c>
      <c r="H968" s="31">
        <v>0</v>
      </c>
      <c r="I968" s="31">
        <v>0</v>
      </c>
      <c r="J968" s="31">
        <v>-6.8064147490076721E-4</v>
      </c>
      <c r="K968" s="32">
        <f t="shared" si="18"/>
        <v>206078.91</v>
      </c>
    </row>
    <row r="969" spans="1:11" ht="12.75" customHeight="1" x14ac:dyDescent="0.2">
      <c r="A969" s="29" t="s">
        <v>790</v>
      </c>
      <c r="B969" s="30" t="s">
        <v>654</v>
      </c>
      <c r="C969" s="31">
        <v>0</v>
      </c>
      <c r="D969" s="31">
        <v>0</v>
      </c>
      <c r="E969" s="31">
        <v>0</v>
      </c>
      <c r="F969" s="31">
        <v>206078.91068064148</v>
      </c>
      <c r="G969" s="31">
        <v>0</v>
      </c>
      <c r="H969" s="31">
        <v>0</v>
      </c>
      <c r="I969" s="31">
        <v>0</v>
      </c>
      <c r="J969" s="31">
        <v>-6.8064147490076721E-4</v>
      </c>
      <c r="K969" s="32">
        <f t="shared" si="18"/>
        <v>206078.91</v>
      </c>
    </row>
    <row r="970" spans="1:11" ht="12.75" customHeight="1" x14ac:dyDescent="0.2">
      <c r="A970" s="29" t="s">
        <v>790</v>
      </c>
      <c r="B970" s="30" t="s">
        <v>655</v>
      </c>
      <c r="C970" s="31">
        <v>0</v>
      </c>
      <c r="D970" s="31">
        <v>0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2">
        <f t="shared" si="18"/>
        <v>0</v>
      </c>
    </row>
    <row r="971" spans="1:11" ht="12.75" customHeight="1" x14ac:dyDescent="0.2">
      <c r="A971" s="29" t="s">
        <v>790</v>
      </c>
      <c r="B971" s="30" t="s">
        <v>656</v>
      </c>
      <c r="C971" s="31">
        <v>0</v>
      </c>
      <c r="D971" s="31">
        <v>0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2">
        <f t="shared" si="18"/>
        <v>0</v>
      </c>
    </row>
    <row r="972" spans="1:11" ht="12.75" customHeight="1" x14ac:dyDescent="0.2">
      <c r="A972" s="29" t="s">
        <v>790</v>
      </c>
      <c r="B972" s="30" t="s">
        <v>657</v>
      </c>
      <c r="C972" s="31">
        <v>0</v>
      </c>
      <c r="D972" s="31">
        <v>0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2">
        <f t="shared" si="18"/>
        <v>0</v>
      </c>
    </row>
    <row r="973" spans="1:11" ht="12.75" customHeight="1" x14ac:dyDescent="0.2">
      <c r="A973" s="29" t="s">
        <v>790</v>
      </c>
      <c r="B973" s="30" t="s">
        <v>658</v>
      </c>
      <c r="C973" s="31">
        <v>0</v>
      </c>
      <c r="D973" s="31">
        <v>0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2">
        <f t="shared" si="18"/>
        <v>0</v>
      </c>
    </row>
    <row r="974" spans="1:11" ht="12.75" customHeight="1" x14ac:dyDescent="0.2">
      <c r="A974" s="29" t="s">
        <v>790</v>
      </c>
      <c r="B974" s="30" t="s">
        <v>659</v>
      </c>
      <c r="C974" s="31">
        <v>0</v>
      </c>
      <c r="D974" s="31">
        <v>0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2">
        <f t="shared" si="18"/>
        <v>0</v>
      </c>
    </row>
    <row r="975" spans="1:11" ht="12.75" customHeight="1" x14ac:dyDescent="0.2">
      <c r="A975" s="29" t="s">
        <v>790</v>
      </c>
      <c r="B975" s="30" t="s">
        <v>660</v>
      </c>
      <c r="C975" s="31">
        <v>0</v>
      </c>
      <c r="D975" s="31">
        <v>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2">
        <f t="shared" si="18"/>
        <v>0</v>
      </c>
    </row>
    <row r="976" spans="1:11" ht="12.75" customHeight="1" x14ac:dyDescent="0.2">
      <c r="A976" s="29" t="s">
        <v>790</v>
      </c>
      <c r="B976" s="30" t="s">
        <v>661</v>
      </c>
      <c r="C976" s="31">
        <v>0</v>
      </c>
      <c r="D976" s="31">
        <v>0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2">
        <f t="shared" si="18"/>
        <v>0</v>
      </c>
    </row>
    <row r="977" spans="1:11" ht="12.75" customHeight="1" x14ac:dyDescent="0.2">
      <c r="A977" s="29" t="s">
        <v>790</v>
      </c>
      <c r="B977" s="30" t="s">
        <v>662</v>
      </c>
      <c r="C977" s="31">
        <v>0</v>
      </c>
      <c r="D977" s="31">
        <v>0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2">
        <f t="shared" si="18"/>
        <v>0</v>
      </c>
    </row>
    <row r="978" spans="1:11" ht="12.75" customHeight="1" x14ac:dyDescent="0.2">
      <c r="A978" s="29" t="s">
        <v>790</v>
      </c>
      <c r="B978" s="30" t="s">
        <v>663</v>
      </c>
      <c r="C978" s="31">
        <v>0</v>
      </c>
      <c r="D978" s="31">
        <v>0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2">
        <f t="shared" si="18"/>
        <v>0</v>
      </c>
    </row>
    <row r="979" spans="1:11" ht="12.75" customHeight="1" x14ac:dyDescent="0.2">
      <c r="A979" s="29" t="s">
        <v>791</v>
      </c>
      <c r="B979" s="30" t="s">
        <v>1060</v>
      </c>
      <c r="C979" s="31">
        <v>0</v>
      </c>
      <c r="D979" s="31">
        <v>0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2">
        <f t="shared" si="18"/>
        <v>0</v>
      </c>
    </row>
    <row r="980" spans="1:11" ht="12" x14ac:dyDescent="0.2">
      <c r="A980" s="29" t="s">
        <v>791</v>
      </c>
      <c r="B980" s="30" t="s">
        <v>906</v>
      </c>
      <c r="C980" s="31">
        <v>0</v>
      </c>
      <c r="D980" s="31">
        <v>0</v>
      </c>
      <c r="E980" s="31">
        <v>3166.7072823089138</v>
      </c>
      <c r="F980" s="31">
        <v>0</v>
      </c>
      <c r="G980" s="31">
        <v>0</v>
      </c>
      <c r="H980" s="31">
        <v>0</v>
      </c>
      <c r="I980" s="31">
        <v>0</v>
      </c>
      <c r="J980" s="31">
        <v>-7.2823089140001684E-3</v>
      </c>
      <c r="K980" s="32">
        <f t="shared" si="18"/>
        <v>3166.7</v>
      </c>
    </row>
    <row r="981" spans="1:11" ht="12" x14ac:dyDescent="0.2">
      <c r="A981" s="29" t="s">
        <v>791</v>
      </c>
      <c r="B981" s="30" t="s">
        <v>1119</v>
      </c>
      <c r="C981" s="31">
        <v>0</v>
      </c>
      <c r="D981" s="31">
        <v>0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2">
        <f t="shared" si="18"/>
        <v>0</v>
      </c>
    </row>
    <row r="982" spans="1:11" ht="12.75" customHeight="1" x14ac:dyDescent="0.2">
      <c r="A982" s="29" t="s">
        <v>791</v>
      </c>
      <c r="B982" s="30" t="s">
        <v>1023</v>
      </c>
      <c r="C982" s="31">
        <v>0</v>
      </c>
      <c r="D982" s="31">
        <v>0</v>
      </c>
      <c r="E982" s="31">
        <v>0</v>
      </c>
      <c r="F982" s="31">
        <v>221534.82898168211</v>
      </c>
      <c r="G982" s="31">
        <v>0</v>
      </c>
      <c r="H982" s="31">
        <v>1418.2541430444553</v>
      </c>
      <c r="I982" s="31">
        <v>0</v>
      </c>
      <c r="J982" s="31">
        <v>-1.3124726567184553E-2</v>
      </c>
      <c r="K982" s="32">
        <f t="shared" si="18"/>
        <v>222953.07</v>
      </c>
    </row>
    <row r="983" spans="1:11" ht="12.75" customHeight="1" x14ac:dyDescent="0.2">
      <c r="A983" s="29" t="s">
        <v>791</v>
      </c>
      <c r="B983" s="30" t="s">
        <v>907</v>
      </c>
      <c r="C983" s="31">
        <v>0</v>
      </c>
      <c r="D983" s="31">
        <v>0</v>
      </c>
      <c r="E983" s="31">
        <v>2183.9360567647682</v>
      </c>
      <c r="F983" s="31">
        <v>206078.91068064148</v>
      </c>
      <c r="G983" s="31">
        <v>0</v>
      </c>
      <c r="H983" s="31">
        <v>0</v>
      </c>
      <c r="I983" s="31">
        <v>0</v>
      </c>
      <c r="J983" s="31">
        <v>-6.7374062491580844E-3</v>
      </c>
      <c r="K983" s="32">
        <f t="shared" si="18"/>
        <v>208262.84</v>
      </c>
    </row>
    <row r="984" spans="1:11" ht="12.75" customHeight="1" x14ac:dyDescent="0.2">
      <c r="A984" s="29" t="s">
        <v>791</v>
      </c>
      <c r="B984" s="30" t="s">
        <v>908</v>
      </c>
      <c r="C984" s="31">
        <v>0</v>
      </c>
      <c r="D984" s="31">
        <v>0</v>
      </c>
      <c r="E984" s="31">
        <v>2183.9360567647682</v>
      </c>
      <c r="F984" s="31">
        <v>206078.91068064148</v>
      </c>
      <c r="G984" s="31">
        <v>0</v>
      </c>
      <c r="H984" s="31">
        <v>0</v>
      </c>
      <c r="I984" s="31">
        <v>0</v>
      </c>
      <c r="J984" s="31">
        <v>-6.7374062491580844E-3</v>
      </c>
      <c r="K984" s="32">
        <f t="shared" si="18"/>
        <v>208262.84</v>
      </c>
    </row>
    <row r="985" spans="1:11" ht="12.75" customHeight="1" x14ac:dyDescent="0.2">
      <c r="A985" s="29" t="s">
        <v>791</v>
      </c>
      <c r="B985" s="30" t="s">
        <v>664</v>
      </c>
      <c r="C985" s="31">
        <v>0</v>
      </c>
      <c r="D985" s="31">
        <v>0</v>
      </c>
      <c r="E985" s="31">
        <v>3821.8880993383445</v>
      </c>
      <c r="F985" s="31">
        <v>0</v>
      </c>
      <c r="G985" s="31">
        <v>0</v>
      </c>
      <c r="H985" s="31">
        <v>0</v>
      </c>
      <c r="I985" s="31">
        <v>0</v>
      </c>
      <c r="J985" s="31">
        <v>-8.0993383444365463E-3</v>
      </c>
      <c r="K985" s="32">
        <f t="shared" ref="K985:K1049" si="19">SUM(C985:J985)</f>
        <v>3821.88</v>
      </c>
    </row>
    <row r="986" spans="1:11" ht="12.75" customHeight="1" x14ac:dyDescent="0.2">
      <c r="A986" s="29" t="s">
        <v>791</v>
      </c>
      <c r="B986" s="30" t="s">
        <v>1083</v>
      </c>
      <c r="C986" s="31">
        <v>0</v>
      </c>
      <c r="D986" s="31">
        <v>0</v>
      </c>
      <c r="E986" s="31">
        <v>0</v>
      </c>
      <c r="F986" s="31">
        <v>206078.91068064148</v>
      </c>
      <c r="G986" s="31">
        <v>0</v>
      </c>
      <c r="H986" s="31">
        <v>0</v>
      </c>
      <c r="I986" s="31">
        <v>0</v>
      </c>
      <c r="J986" s="31">
        <v>-6.8064147490076721E-4</v>
      </c>
      <c r="K986" s="32">
        <f t="shared" si="19"/>
        <v>206078.91</v>
      </c>
    </row>
    <row r="987" spans="1:11" ht="12.75" customHeight="1" x14ac:dyDescent="0.2">
      <c r="A987" s="29" t="s">
        <v>791</v>
      </c>
      <c r="B987" s="30" t="s">
        <v>909</v>
      </c>
      <c r="C987" s="31">
        <v>0</v>
      </c>
      <c r="D987" s="31">
        <v>0</v>
      </c>
      <c r="E987" s="31">
        <v>2293.1328596030066</v>
      </c>
      <c r="F987" s="31">
        <v>0</v>
      </c>
      <c r="G987" s="31">
        <v>0</v>
      </c>
      <c r="H987" s="31">
        <v>0</v>
      </c>
      <c r="I987" s="31">
        <v>0</v>
      </c>
      <c r="J987" s="31">
        <v>-2.8596030065273226E-3</v>
      </c>
      <c r="K987" s="32">
        <f t="shared" si="19"/>
        <v>2293.13</v>
      </c>
    </row>
    <row r="988" spans="1:11" ht="12.75" customHeight="1" x14ac:dyDescent="0.2">
      <c r="A988" s="29" t="s">
        <v>791</v>
      </c>
      <c r="B988" s="30" t="s">
        <v>665</v>
      </c>
      <c r="C988" s="31">
        <v>0</v>
      </c>
      <c r="D988" s="31">
        <v>0</v>
      </c>
      <c r="E988" s="31">
        <v>2183.9360567647682</v>
      </c>
      <c r="F988" s="31">
        <v>0</v>
      </c>
      <c r="G988" s="31">
        <v>0</v>
      </c>
      <c r="H988" s="31">
        <v>0</v>
      </c>
      <c r="I988" s="31">
        <v>0</v>
      </c>
      <c r="J988" s="31">
        <v>-6.0567647683456016E-3</v>
      </c>
      <c r="K988" s="32">
        <f t="shared" si="19"/>
        <v>2183.9299999999998</v>
      </c>
    </row>
    <row r="989" spans="1:11" ht="12.75" customHeight="1" x14ac:dyDescent="0.2">
      <c r="A989" s="29" t="s">
        <v>791</v>
      </c>
      <c r="B989" s="30" t="s">
        <v>666</v>
      </c>
      <c r="C989" s="31">
        <v>0</v>
      </c>
      <c r="D989" s="31">
        <v>0</v>
      </c>
      <c r="E989" s="31">
        <v>4367.8721135295364</v>
      </c>
      <c r="F989" s="31">
        <v>0</v>
      </c>
      <c r="G989" s="31">
        <v>0</v>
      </c>
      <c r="H989" s="31">
        <v>0</v>
      </c>
      <c r="I989" s="31">
        <v>0</v>
      </c>
      <c r="J989" s="31">
        <v>-2.1135295364729245E-3</v>
      </c>
      <c r="K989" s="32">
        <f t="shared" si="19"/>
        <v>4367.87</v>
      </c>
    </row>
    <row r="990" spans="1:11" ht="12.75" customHeight="1" x14ac:dyDescent="0.2">
      <c r="A990" s="29" t="s">
        <v>791</v>
      </c>
      <c r="B990" s="30" t="s">
        <v>667</v>
      </c>
      <c r="C990" s="31">
        <v>44251.259532145908</v>
      </c>
      <c r="D990" s="31">
        <v>0</v>
      </c>
      <c r="E990" s="31">
        <v>0</v>
      </c>
      <c r="F990" s="31">
        <v>0</v>
      </c>
      <c r="G990" s="31">
        <v>0</v>
      </c>
      <c r="H990" s="31">
        <v>3.8642608560621738E-3</v>
      </c>
      <c r="I990" s="31">
        <v>2501139.5989549127</v>
      </c>
      <c r="J990" s="31">
        <v>-1.2351319193840027E-2</v>
      </c>
      <c r="K990" s="32">
        <f t="shared" si="19"/>
        <v>2545390.85</v>
      </c>
    </row>
    <row r="991" spans="1:11" ht="12.75" customHeight="1" x14ac:dyDescent="0.2">
      <c r="A991" s="29" t="s">
        <v>791</v>
      </c>
      <c r="B991" s="30" t="s">
        <v>668</v>
      </c>
      <c r="C991" s="31">
        <v>0</v>
      </c>
      <c r="D991" s="31">
        <v>0</v>
      </c>
      <c r="E991" s="31">
        <v>3057.5104794706754</v>
      </c>
      <c r="F991" s="31">
        <v>0</v>
      </c>
      <c r="G991" s="31">
        <v>0</v>
      </c>
      <c r="H991" s="31">
        <v>0</v>
      </c>
      <c r="I991" s="31">
        <v>0</v>
      </c>
      <c r="J991" s="31">
        <v>-4.7947067514542141E-4</v>
      </c>
      <c r="K991" s="32">
        <f t="shared" si="19"/>
        <v>3057.51</v>
      </c>
    </row>
    <row r="992" spans="1:11" ht="12.75" customHeight="1" x14ac:dyDescent="0.2">
      <c r="A992" s="29" t="s">
        <v>791</v>
      </c>
      <c r="B992" s="30" t="s">
        <v>1102</v>
      </c>
      <c r="C992" s="31">
        <v>0</v>
      </c>
      <c r="D992" s="31">
        <v>0</v>
      </c>
      <c r="E992" s="31">
        <v>0</v>
      </c>
      <c r="F992" s="31">
        <v>206078.91068064148</v>
      </c>
      <c r="G992" s="31">
        <v>0</v>
      </c>
      <c r="H992" s="31">
        <v>0</v>
      </c>
      <c r="I992" s="31">
        <v>0</v>
      </c>
      <c r="J992" s="31">
        <v>-6.8064147490076721E-4</v>
      </c>
      <c r="K992" s="32">
        <f t="shared" si="19"/>
        <v>206078.91</v>
      </c>
    </row>
    <row r="993" spans="1:11" ht="12.75" customHeight="1" x14ac:dyDescent="0.2">
      <c r="A993" s="29" t="s">
        <v>791</v>
      </c>
      <c r="B993" s="30" t="s">
        <v>962</v>
      </c>
      <c r="C993" s="31">
        <v>0</v>
      </c>
      <c r="D993" s="31">
        <v>0</v>
      </c>
      <c r="E993" s="31">
        <v>0</v>
      </c>
      <c r="F993" s="31">
        <v>221534.82898168211</v>
      </c>
      <c r="G993" s="31">
        <v>0</v>
      </c>
      <c r="H993" s="31">
        <v>1673.2344350612882</v>
      </c>
      <c r="I993" s="31">
        <v>0</v>
      </c>
      <c r="J993" s="31">
        <v>-1.3416743400739506E-2</v>
      </c>
      <c r="K993" s="32">
        <f t="shared" si="19"/>
        <v>223208.05</v>
      </c>
    </row>
    <row r="994" spans="1:11" ht="12.75" customHeight="1" x14ac:dyDescent="0.2">
      <c r="A994" s="29" t="s">
        <v>791</v>
      </c>
      <c r="B994" s="30" t="s">
        <v>910</v>
      </c>
      <c r="C994" s="31">
        <v>0</v>
      </c>
      <c r="D994" s="31">
        <v>0</v>
      </c>
      <c r="E994" s="31">
        <v>3931.084902176583</v>
      </c>
      <c r="F994" s="31">
        <v>221534.82898168211</v>
      </c>
      <c r="G994" s="31">
        <v>0</v>
      </c>
      <c r="H994" s="31">
        <v>11909.821438139274</v>
      </c>
      <c r="I994" s="31">
        <v>0</v>
      </c>
      <c r="J994" s="31">
        <v>-1.5321997954742983E-2</v>
      </c>
      <c r="K994" s="32">
        <f t="shared" si="19"/>
        <v>237375.72</v>
      </c>
    </row>
    <row r="995" spans="1:11" ht="12.75" customHeight="1" x14ac:dyDescent="0.2">
      <c r="A995" s="29" t="s">
        <v>791</v>
      </c>
      <c r="B995" s="30" t="s">
        <v>911</v>
      </c>
      <c r="C995" s="31">
        <v>0</v>
      </c>
      <c r="D995" s="31">
        <v>0</v>
      </c>
      <c r="E995" s="31">
        <v>3057.5104794706754</v>
      </c>
      <c r="F995" s="31">
        <v>0</v>
      </c>
      <c r="G995" s="31">
        <v>0</v>
      </c>
      <c r="H995" s="31">
        <v>0</v>
      </c>
      <c r="I995" s="31">
        <v>0</v>
      </c>
      <c r="J995" s="31">
        <v>-4.7947067514542141E-4</v>
      </c>
      <c r="K995" s="32">
        <f t="shared" si="19"/>
        <v>3057.51</v>
      </c>
    </row>
    <row r="996" spans="1:11" ht="12.75" customHeight="1" x14ac:dyDescent="0.2">
      <c r="A996" s="29" t="s">
        <v>791</v>
      </c>
      <c r="B996" s="30" t="s">
        <v>669</v>
      </c>
      <c r="C996" s="31">
        <v>0</v>
      </c>
      <c r="D996" s="31">
        <v>0</v>
      </c>
      <c r="E996" s="31">
        <v>3931.084902176583</v>
      </c>
      <c r="F996" s="31">
        <v>0</v>
      </c>
      <c r="G996" s="31">
        <v>0</v>
      </c>
      <c r="H996" s="31">
        <v>0</v>
      </c>
      <c r="I996" s="31">
        <v>0</v>
      </c>
      <c r="J996" s="31">
        <v>-4.9021765830730146E-3</v>
      </c>
      <c r="K996" s="32">
        <f t="shared" si="19"/>
        <v>3931.08</v>
      </c>
    </row>
    <row r="997" spans="1:11" ht="12.75" customHeight="1" x14ac:dyDescent="0.2">
      <c r="A997" s="29" t="s">
        <v>791</v>
      </c>
      <c r="B997" s="30" t="s">
        <v>670</v>
      </c>
      <c r="C997" s="31">
        <v>0</v>
      </c>
      <c r="D997" s="31">
        <v>0</v>
      </c>
      <c r="E997" s="31">
        <v>3712.6912965001056</v>
      </c>
      <c r="F997" s="31">
        <v>0</v>
      </c>
      <c r="G997" s="31">
        <v>0</v>
      </c>
      <c r="H997" s="31">
        <v>0</v>
      </c>
      <c r="I997" s="31">
        <v>0</v>
      </c>
      <c r="J997" s="31">
        <v>-1.2965001055817993E-3</v>
      </c>
      <c r="K997" s="32">
        <f t="shared" si="19"/>
        <v>3712.69</v>
      </c>
    </row>
    <row r="998" spans="1:11" ht="12.75" customHeight="1" x14ac:dyDescent="0.2">
      <c r="A998" s="29" t="s">
        <v>791</v>
      </c>
      <c r="B998" s="30" t="s">
        <v>671</v>
      </c>
      <c r="C998" s="31">
        <v>0</v>
      </c>
      <c r="D998" s="31">
        <v>0</v>
      </c>
      <c r="E998" s="31">
        <v>3057.5104794706754</v>
      </c>
      <c r="F998" s="31">
        <v>0</v>
      </c>
      <c r="G998" s="31">
        <v>0</v>
      </c>
      <c r="H998" s="31">
        <v>0</v>
      </c>
      <c r="I998" s="31">
        <v>0</v>
      </c>
      <c r="J998" s="31">
        <v>-4.7947067514542141E-4</v>
      </c>
      <c r="K998" s="32">
        <f t="shared" si="19"/>
        <v>3057.51</v>
      </c>
    </row>
    <row r="999" spans="1:11" ht="12.75" customHeight="1" x14ac:dyDescent="0.2">
      <c r="A999" s="29" t="s">
        <v>791</v>
      </c>
      <c r="B999" s="30" t="s">
        <v>1024</v>
      </c>
      <c r="C999" s="31">
        <v>0</v>
      </c>
      <c r="D999" s="31">
        <v>0</v>
      </c>
      <c r="E999" s="31">
        <v>0</v>
      </c>
      <c r="F999" s="31">
        <v>221534.82898168211</v>
      </c>
      <c r="G999" s="31">
        <v>0</v>
      </c>
      <c r="H999" s="31">
        <v>2275.9675305129877</v>
      </c>
      <c r="I999" s="31">
        <v>0</v>
      </c>
      <c r="J999" s="31">
        <v>-1.6512195084942505E-2</v>
      </c>
      <c r="K999" s="32">
        <f t="shared" si="19"/>
        <v>223810.78</v>
      </c>
    </row>
    <row r="1000" spans="1:11" ht="12.75" customHeight="1" x14ac:dyDescent="0.2">
      <c r="A1000" s="29" t="s">
        <v>791</v>
      </c>
      <c r="B1000" s="30" t="s">
        <v>912</v>
      </c>
      <c r="C1000" s="31">
        <v>0</v>
      </c>
      <c r="D1000" s="31">
        <v>0</v>
      </c>
      <c r="E1000" s="31">
        <v>3385.1008879853912</v>
      </c>
      <c r="F1000" s="31">
        <v>0</v>
      </c>
      <c r="G1000" s="31">
        <v>0</v>
      </c>
      <c r="H1000" s="31">
        <v>0</v>
      </c>
      <c r="I1000" s="31">
        <v>0</v>
      </c>
      <c r="J1000" s="31">
        <v>-8.8798539127310505E-4</v>
      </c>
      <c r="K1000" s="32">
        <f t="shared" si="19"/>
        <v>3385.1</v>
      </c>
    </row>
    <row r="1001" spans="1:11" ht="12.75" customHeight="1" x14ac:dyDescent="0.2">
      <c r="A1001" s="29" t="s">
        <v>791</v>
      </c>
      <c r="B1001" s="30" t="s">
        <v>672</v>
      </c>
      <c r="C1001" s="31">
        <v>31404.119667974515</v>
      </c>
      <c r="D1001" s="31">
        <v>0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-9.6679745147412177E-3</v>
      </c>
      <c r="K1001" s="32">
        <f t="shared" si="19"/>
        <v>31404.11</v>
      </c>
    </row>
    <row r="1002" spans="1:11" ht="12" x14ac:dyDescent="0.2">
      <c r="A1002" s="29" t="s">
        <v>791</v>
      </c>
      <c r="B1002" s="30" t="s">
        <v>913</v>
      </c>
      <c r="C1002" s="31">
        <v>0</v>
      </c>
      <c r="D1002" s="31">
        <v>0</v>
      </c>
      <c r="E1002" s="31">
        <v>2183.9360567647682</v>
      </c>
      <c r="F1002" s="31">
        <v>0</v>
      </c>
      <c r="G1002" s="31">
        <v>0</v>
      </c>
      <c r="H1002" s="31">
        <v>0</v>
      </c>
      <c r="I1002" s="31">
        <v>0</v>
      </c>
      <c r="J1002" s="31">
        <v>-6.0567647683456016E-3</v>
      </c>
      <c r="K1002" s="32">
        <f t="shared" si="19"/>
        <v>2183.9299999999998</v>
      </c>
    </row>
    <row r="1003" spans="1:11" ht="12.75" customHeight="1" x14ac:dyDescent="0.2">
      <c r="A1003" s="29" t="s">
        <v>791</v>
      </c>
      <c r="B1003" s="30" t="s">
        <v>673</v>
      </c>
      <c r="C1003" s="31">
        <v>52816.019441593504</v>
      </c>
      <c r="D1003" s="31">
        <v>0</v>
      </c>
      <c r="E1003" s="31">
        <v>0</v>
      </c>
      <c r="F1003" s="31">
        <v>206078.91068064148</v>
      </c>
      <c r="G1003" s="31">
        <v>0</v>
      </c>
      <c r="H1003" s="31">
        <v>1918475.2236685785</v>
      </c>
      <c r="I1003" s="31">
        <v>2501139.5989549127</v>
      </c>
      <c r="J1003" s="31">
        <v>-1.274572592228651E-2</v>
      </c>
      <c r="K1003" s="32">
        <f t="shared" si="19"/>
        <v>4678509.74</v>
      </c>
    </row>
    <row r="1004" spans="1:11" ht="12.75" customHeight="1" x14ac:dyDescent="0.2">
      <c r="A1004" s="29" t="s">
        <v>791</v>
      </c>
      <c r="B1004" s="30" t="s">
        <v>674</v>
      </c>
      <c r="C1004" s="31">
        <v>0</v>
      </c>
      <c r="D1004" s="31">
        <v>0</v>
      </c>
      <c r="E1004" s="31">
        <v>4367.8721135295364</v>
      </c>
      <c r="F1004" s="31">
        <v>0</v>
      </c>
      <c r="G1004" s="31">
        <v>0</v>
      </c>
      <c r="H1004" s="31">
        <v>0</v>
      </c>
      <c r="I1004" s="31">
        <v>0</v>
      </c>
      <c r="J1004" s="31">
        <v>-2.1135295364729245E-3</v>
      </c>
      <c r="K1004" s="32">
        <f t="shared" si="19"/>
        <v>4367.87</v>
      </c>
    </row>
    <row r="1005" spans="1:11" ht="12.75" customHeight="1" x14ac:dyDescent="0.2">
      <c r="A1005" s="29" t="s">
        <v>791</v>
      </c>
      <c r="B1005" s="30" t="s">
        <v>675</v>
      </c>
      <c r="C1005" s="31">
        <v>0</v>
      </c>
      <c r="D1005" s="31">
        <v>0</v>
      </c>
      <c r="E1005" s="31">
        <v>4367.8721135295364</v>
      </c>
      <c r="F1005" s="31">
        <v>0</v>
      </c>
      <c r="G1005" s="31">
        <v>0</v>
      </c>
      <c r="H1005" s="31">
        <v>0</v>
      </c>
      <c r="I1005" s="31">
        <v>0</v>
      </c>
      <c r="J1005" s="31">
        <v>-2.1135295364729245E-3</v>
      </c>
      <c r="K1005" s="32">
        <f t="shared" si="19"/>
        <v>4367.87</v>
      </c>
    </row>
    <row r="1006" spans="1:11" ht="12.75" customHeight="1" x14ac:dyDescent="0.2">
      <c r="A1006" s="29" t="s">
        <v>791</v>
      </c>
      <c r="B1006" s="30" t="s">
        <v>914</v>
      </c>
      <c r="C1006" s="31">
        <v>0</v>
      </c>
      <c r="D1006" s="31">
        <v>0</v>
      </c>
      <c r="E1006" s="31">
        <v>3821.8880993383445</v>
      </c>
      <c r="F1006" s="31">
        <v>206078.91068064148</v>
      </c>
      <c r="G1006" s="31">
        <v>0</v>
      </c>
      <c r="H1006" s="31">
        <v>0</v>
      </c>
      <c r="I1006" s="31">
        <v>0</v>
      </c>
      <c r="J1006" s="31">
        <v>-8.779979805694893E-3</v>
      </c>
      <c r="K1006" s="32">
        <f t="shared" si="19"/>
        <v>209900.79</v>
      </c>
    </row>
    <row r="1007" spans="1:11" ht="12.75" customHeight="1" x14ac:dyDescent="0.2">
      <c r="A1007" s="29" t="s">
        <v>791</v>
      </c>
      <c r="B1007" s="30" t="s">
        <v>676</v>
      </c>
      <c r="C1007" s="31">
        <v>200558.12787956456</v>
      </c>
      <c r="D1007" s="31">
        <v>0</v>
      </c>
      <c r="E1007" s="31">
        <v>0</v>
      </c>
      <c r="F1007" s="31">
        <v>206078.91068064148</v>
      </c>
      <c r="G1007" s="31">
        <v>0</v>
      </c>
      <c r="H1007" s="31">
        <v>23485.755533896401</v>
      </c>
      <c r="I1007" s="31">
        <v>0</v>
      </c>
      <c r="J1007" s="31">
        <v>-1.4094102429226041E-2</v>
      </c>
      <c r="K1007" s="32">
        <f t="shared" si="19"/>
        <v>430122.78</v>
      </c>
    </row>
    <row r="1008" spans="1:11" ht="12.75" customHeight="1" x14ac:dyDescent="0.2">
      <c r="A1008" s="29" t="s">
        <v>791</v>
      </c>
      <c r="B1008" s="30" t="s">
        <v>915</v>
      </c>
      <c r="C1008" s="31">
        <v>0</v>
      </c>
      <c r="D1008" s="31">
        <v>0</v>
      </c>
      <c r="E1008" s="31">
        <v>2839.1168737941989</v>
      </c>
      <c r="F1008" s="31">
        <v>0</v>
      </c>
      <c r="G1008" s="31">
        <v>0</v>
      </c>
      <c r="H1008" s="31">
        <v>0</v>
      </c>
      <c r="I1008" s="31">
        <v>0</v>
      </c>
      <c r="J1008" s="31">
        <v>-6.8737941987819795E-3</v>
      </c>
      <c r="K1008" s="32">
        <f t="shared" si="19"/>
        <v>2839.11</v>
      </c>
    </row>
    <row r="1009" spans="1:11" ht="12.75" customHeight="1" x14ac:dyDescent="0.2">
      <c r="A1009" s="29" t="s">
        <v>791</v>
      </c>
      <c r="B1009" s="30" t="s">
        <v>677</v>
      </c>
      <c r="C1009" s="31">
        <v>0</v>
      </c>
      <c r="D1009" s="31">
        <v>0</v>
      </c>
      <c r="E1009" s="31">
        <v>4367.8721135295364</v>
      </c>
      <c r="F1009" s="31">
        <v>0</v>
      </c>
      <c r="G1009" s="31">
        <v>0</v>
      </c>
      <c r="H1009" s="31">
        <v>0</v>
      </c>
      <c r="I1009" s="31">
        <v>0</v>
      </c>
      <c r="J1009" s="31">
        <v>-2.1135295364729245E-3</v>
      </c>
      <c r="K1009" s="32">
        <f t="shared" si="19"/>
        <v>4367.87</v>
      </c>
    </row>
    <row r="1010" spans="1:11" ht="12.75" customHeight="1" x14ac:dyDescent="0.2">
      <c r="A1010" s="29" t="s">
        <v>791</v>
      </c>
      <c r="B1010" s="30" t="s">
        <v>678</v>
      </c>
      <c r="C1010" s="31">
        <v>0</v>
      </c>
      <c r="D1010" s="31">
        <v>0</v>
      </c>
      <c r="E1010" s="31">
        <v>2511.5264652794831</v>
      </c>
      <c r="F1010" s="31">
        <v>0</v>
      </c>
      <c r="G1010" s="31">
        <v>0</v>
      </c>
      <c r="H1010" s="31">
        <v>0</v>
      </c>
      <c r="I1010" s="31">
        <v>0</v>
      </c>
      <c r="J1010" s="31">
        <v>-6.4652794831090432E-3</v>
      </c>
      <c r="K1010" s="32">
        <f t="shared" si="19"/>
        <v>2511.52</v>
      </c>
    </row>
    <row r="1011" spans="1:11" ht="12" x14ac:dyDescent="0.2">
      <c r="A1011" s="29" t="s">
        <v>791</v>
      </c>
      <c r="B1011" s="30" t="s">
        <v>680</v>
      </c>
      <c r="C1011" s="31">
        <v>0</v>
      </c>
      <c r="D1011" s="31">
        <v>0</v>
      </c>
      <c r="E1011" s="31">
        <v>3603.4944936618672</v>
      </c>
      <c r="F1011" s="31">
        <v>0</v>
      </c>
      <c r="G1011" s="31">
        <v>0</v>
      </c>
      <c r="H1011" s="31">
        <v>0</v>
      </c>
      <c r="I1011" s="31">
        <v>0</v>
      </c>
      <c r="J1011" s="31">
        <v>-4.4936618674000783E-3</v>
      </c>
      <c r="K1011" s="32">
        <f t="shared" si="19"/>
        <v>3603.49</v>
      </c>
    </row>
    <row r="1012" spans="1:11" ht="12" x14ac:dyDescent="0.2">
      <c r="A1012" s="29" t="s">
        <v>791</v>
      </c>
      <c r="B1012" s="30" t="s">
        <v>679</v>
      </c>
      <c r="C1012" s="31">
        <v>0</v>
      </c>
      <c r="D1012" s="31">
        <v>0</v>
      </c>
      <c r="E1012" s="31">
        <v>4367.8721135295364</v>
      </c>
      <c r="F1012" s="31">
        <v>0</v>
      </c>
      <c r="G1012" s="31">
        <v>0</v>
      </c>
      <c r="H1012" s="31">
        <v>0</v>
      </c>
      <c r="I1012" s="31">
        <v>0</v>
      </c>
      <c r="J1012" s="31">
        <v>-2.1135295364729245E-3</v>
      </c>
      <c r="K1012" s="32">
        <f t="shared" si="19"/>
        <v>4367.87</v>
      </c>
    </row>
    <row r="1013" spans="1:11" ht="12.75" customHeight="1" x14ac:dyDescent="0.2">
      <c r="A1013" s="29" t="s">
        <v>791</v>
      </c>
      <c r="B1013" s="30" t="s">
        <v>681</v>
      </c>
      <c r="C1013" s="31">
        <v>0</v>
      </c>
      <c r="D1013" s="31">
        <v>0</v>
      </c>
      <c r="E1013" s="31">
        <v>4367.8721135295364</v>
      </c>
      <c r="F1013" s="31">
        <v>0</v>
      </c>
      <c r="G1013" s="31">
        <v>0</v>
      </c>
      <c r="H1013" s="31">
        <v>0</v>
      </c>
      <c r="I1013" s="31">
        <v>0</v>
      </c>
      <c r="J1013" s="31">
        <v>-2.1135295364729245E-3</v>
      </c>
      <c r="K1013" s="32">
        <f t="shared" si="19"/>
        <v>4367.87</v>
      </c>
    </row>
    <row r="1014" spans="1:11" ht="12.75" customHeight="1" x14ac:dyDescent="0.2">
      <c r="A1014" s="29" t="s">
        <v>791</v>
      </c>
      <c r="B1014" s="30" t="s">
        <v>682</v>
      </c>
      <c r="C1014" s="31">
        <v>0</v>
      </c>
      <c r="D1014" s="31">
        <v>0</v>
      </c>
      <c r="E1014" s="31">
        <v>4367.8721135295364</v>
      </c>
      <c r="F1014" s="31">
        <v>0</v>
      </c>
      <c r="G1014" s="31">
        <v>0</v>
      </c>
      <c r="H1014" s="31">
        <v>0</v>
      </c>
      <c r="I1014" s="31">
        <v>0</v>
      </c>
      <c r="J1014" s="31">
        <v>-2.1135295364729245E-3</v>
      </c>
      <c r="K1014" s="32">
        <f t="shared" si="19"/>
        <v>4367.87</v>
      </c>
    </row>
    <row r="1015" spans="1:11" ht="12.75" customHeight="1" x14ac:dyDescent="0.2">
      <c r="A1015" s="29" t="s">
        <v>791</v>
      </c>
      <c r="B1015" s="30" t="s">
        <v>683</v>
      </c>
      <c r="C1015" s="31">
        <v>0</v>
      </c>
      <c r="D1015" s="31">
        <v>0</v>
      </c>
      <c r="E1015" s="31">
        <v>4258.6753106912975</v>
      </c>
      <c r="F1015" s="31">
        <v>0</v>
      </c>
      <c r="G1015" s="31">
        <v>0</v>
      </c>
      <c r="H1015" s="31">
        <v>0</v>
      </c>
      <c r="I1015" s="31">
        <v>0</v>
      </c>
      <c r="J1015" s="31">
        <v>-5.3106912973817089E-3</v>
      </c>
      <c r="K1015" s="32">
        <f t="shared" si="19"/>
        <v>4258.67</v>
      </c>
    </row>
    <row r="1016" spans="1:11" ht="12.75" customHeight="1" x14ac:dyDescent="0.2">
      <c r="A1016" s="29" t="s">
        <v>791</v>
      </c>
      <c r="B1016" s="30" t="s">
        <v>684</v>
      </c>
      <c r="C1016" s="31">
        <v>0</v>
      </c>
      <c r="D1016" s="31">
        <v>0</v>
      </c>
      <c r="E1016" s="31">
        <v>2948.3136766324374</v>
      </c>
      <c r="F1016" s="31">
        <v>206078.91068064148</v>
      </c>
      <c r="G1016" s="31">
        <v>0</v>
      </c>
      <c r="H1016" s="31">
        <v>6452191.7041698284</v>
      </c>
      <c r="I1016" s="31">
        <v>0</v>
      </c>
      <c r="J1016" s="31">
        <v>-8.527102880179882E-3</v>
      </c>
      <c r="K1016" s="32">
        <f t="shared" si="19"/>
        <v>6661218.9199999999</v>
      </c>
    </row>
    <row r="1017" spans="1:11" ht="12.75" customHeight="1" x14ac:dyDescent="0.2">
      <c r="A1017" s="29" t="s">
        <v>791</v>
      </c>
      <c r="B1017" s="30" t="s">
        <v>916</v>
      </c>
      <c r="C1017" s="31">
        <v>0</v>
      </c>
      <c r="D1017" s="31">
        <v>0</v>
      </c>
      <c r="E1017" s="31">
        <v>4149.4785078530604</v>
      </c>
      <c r="F1017" s="31">
        <v>0</v>
      </c>
      <c r="G1017" s="31">
        <v>0</v>
      </c>
      <c r="H1017" s="31">
        <v>0</v>
      </c>
      <c r="I1017" s="31">
        <v>0</v>
      </c>
      <c r="J1017" s="31">
        <v>-8.5078530601094826E-3</v>
      </c>
      <c r="K1017" s="32">
        <f t="shared" si="19"/>
        <v>4149.47</v>
      </c>
    </row>
    <row r="1018" spans="1:11" ht="12" x14ac:dyDescent="0.2">
      <c r="A1018" s="29" t="s">
        <v>791</v>
      </c>
      <c r="B1018" s="30" t="s">
        <v>685</v>
      </c>
      <c r="C1018" s="31">
        <v>0</v>
      </c>
      <c r="D1018" s="31">
        <v>0</v>
      </c>
      <c r="E1018" s="31">
        <v>4367.8721135295364</v>
      </c>
      <c r="F1018" s="31">
        <v>0</v>
      </c>
      <c r="G1018" s="31">
        <v>0</v>
      </c>
      <c r="H1018" s="31">
        <v>0</v>
      </c>
      <c r="I1018" s="31">
        <v>0</v>
      </c>
      <c r="J1018" s="31">
        <v>-2.1135295364729245E-3</v>
      </c>
      <c r="K1018" s="32">
        <f t="shared" si="19"/>
        <v>4367.87</v>
      </c>
    </row>
    <row r="1019" spans="1:11" ht="12" x14ac:dyDescent="0.2">
      <c r="A1019" s="29" t="s">
        <v>791</v>
      </c>
      <c r="B1019" s="30" t="s">
        <v>686</v>
      </c>
      <c r="C1019" s="31">
        <v>0</v>
      </c>
      <c r="D1019" s="31">
        <v>0</v>
      </c>
      <c r="E1019" s="31">
        <v>4367.8721135295364</v>
      </c>
      <c r="F1019" s="31">
        <v>0</v>
      </c>
      <c r="G1019" s="31">
        <v>0</v>
      </c>
      <c r="H1019" s="31">
        <v>0</v>
      </c>
      <c r="I1019" s="31">
        <v>0</v>
      </c>
      <c r="J1019" s="31">
        <v>-2.1135295364729245E-3</v>
      </c>
      <c r="K1019" s="32">
        <f t="shared" si="19"/>
        <v>4367.87</v>
      </c>
    </row>
    <row r="1020" spans="1:11" ht="12" x14ac:dyDescent="0.2">
      <c r="A1020" s="29" t="s">
        <v>791</v>
      </c>
      <c r="B1020" s="30" t="s">
        <v>917</v>
      </c>
      <c r="C1020" s="31">
        <v>0</v>
      </c>
      <c r="D1020" s="31">
        <v>0</v>
      </c>
      <c r="E1020" s="31">
        <v>2183.9360567647682</v>
      </c>
      <c r="F1020" s="31">
        <v>206078.91068064148</v>
      </c>
      <c r="G1020" s="31">
        <v>0</v>
      </c>
      <c r="H1020" s="31">
        <v>0</v>
      </c>
      <c r="I1020" s="31">
        <v>0</v>
      </c>
      <c r="J1020" s="31">
        <v>-6.7374062491580844E-3</v>
      </c>
      <c r="K1020" s="32">
        <f t="shared" si="19"/>
        <v>208262.84</v>
      </c>
    </row>
    <row r="1021" spans="1:11" ht="12.75" customHeight="1" x14ac:dyDescent="0.2">
      <c r="A1021" s="29" t="s">
        <v>791</v>
      </c>
      <c r="B1021" s="30" t="s">
        <v>687</v>
      </c>
      <c r="C1021" s="31">
        <v>39968.879577422107</v>
      </c>
      <c r="D1021" s="31">
        <v>0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-9.5774221044848673E-3</v>
      </c>
      <c r="K1021" s="32">
        <f t="shared" si="19"/>
        <v>39968.870000000003</v>
      </c>
    </row>
    <row r="1022" spans="1:11" ht="12.75" customHeight="1" x14ac:dyDescent="0.2">
      <c r="A1022" s="29" t="s">
        <v>791</v>
      </c>
      <c r="B1022" s="30" t="s">
        <v>688</v>
      </c>
      <c r="C1022" s="31">
        <v>28549.199698158653</v>
      </c>
      <c r="D1022" s="31">
        <v>0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-9.6981586539186537E-3</v>
      </c>
      <c r="K1022" s="32">
        <f t="shared" si="19"/>
        <v>28549.19</v>
      </c>
    </row>
    <row r="1023" spans="1:11" ht="12.75" customHeight="1" x14ac:dyDescent="0.2">
      <c r="A1023" s="29" t="s">
        <v>791</v>
      </c>
      <c r="B1023" s="30" t="s">
        <v>689</v>
      </c>
      <c r="C1023" s="31">
        <v>39968.879577422107</v>
      </c>
      <c r="D1023" s="31">
        <v>0</v>
      </c>
      <c r="E1023" s="31">
        <v>0</v>
      </c>
      <c r="F1023" s="31">
        <v>206078.91068064148</v>
      </c>
      <c r="G1023" s="31">
        <v>733830.71484490705</v>
      </c>
      <c r="H1023" s="31">
        <v>1231337.6231292142</v>
      </c>
      <c r="I1023" s="31">
        <v>2501139.5989549127</v>
      </c>
      <c r="J1023" s="31">
        <v>-1.7187097109854221E-2</v>
      </c>
      <c r="K1023" s="32">
        <f t="shared" si="19"/>
        <v>4712355.71</v>
      </c>
    </row>
    <row r="1024" spans="1:11" ht="12.75" customHeight="1" x14ac:dyDescent="0.2">
      <c r="A1024" s="29" t="s">
        <v>791</v>
      </c>
      <c r="B1024" s="30" t="s">
        <v>1025</v>
      </c>
      <c r="C1024" s="31">
        <v>0</v>
      </c>
      <c r="D1024" s="31">
        <v>0</v>
      </c>
      <c r="E1024" s="31">
        <v>0</v>
      </c>
      <c r="F1024" s="31">
        <v>206078.91068064148</v>
      </c>
      <c r="G1024" s="31">
        <v>0</v>
      </c>
      <c r="H1024" s="31">
        <v>181.73857636521075</v>
      </c>
      <c r="I1024" s="31">
        <v>0</v>
      </c>
      <c r="J1024" s="31">
        <v>-9.257006662664935E-3</v>
      </c>
      <c r="K1024" s="32">
        <f t="shared" si="19"/>
        <v>206260.64</v>
      </c>
    </row>
    <row r="1025" spans="1:11" ht="12.75" customHeight="1" x14ac:dyDescent="0.2">
      <c r="A1025" s="29" t="s">
        <v>791</v>
      </c>
      <c r="B1025" s="30" t="s">
        <v>690</v>
      </c>
      <c r="C1025" s="31">
        <v>0</v>
      </c>
      <c r="D1025" s="31">
        <v>0</v>
      </c>
      <c r="E1025" s="31">
        <v>3931.084902176583</v>
      </c>
      <c r="F1025" s="31">
        <v>0</v>
      </c>
      <c r="G1025" s="31">
        <v>0</v>
      </c>
      <c r="H1025" s="31">
        <v>0</v>
      </c>
      <c r="I1025" s="31">
        <v>0</v>
      </c>
      <c r="J1025" s="31">
        <v>-4.9021765830730146E-3</v>
      </c>
      <c r="K1025" s="32">
        <f t="shared" si="19"/>
        <v>3931.08</v>
      </c>
    </row>
    <row r="1026" spans="1:11" ht="12.75" customHeight="1" x14ac:dyDescent="0.2">
      <c r="A1026" s="29" t="s">
        <v>791</v>
      </c>
      <c r="B1026" s="30" t="s">
        <v>691</v>
      </c>
      <c r="C1026" s="31">
        <v>0</v>
      </c>
      <c r="D1026" s="31">
        <v>0</v>
      </c>
      <c r="E1026" s="31">
        <v>4367.8721135295364</v>
      </c>
      <c r="F1026" s="31">
        <v>0</v>
      </c>
      <c r="G1026" s="31">
        <v>0</v>
      </c>
      <c r="H1026" s="31">
        <v>0</v>
      </c>
      <c r="I1026" s="31">
        <v>0</v>
      </c>
      <c r="J1026" s="31">
        <v>-2.1135295364729245E-3</v>
      </c>
      <c r="K1026" s="32">
        <f t="shared" si="19"/>
        <v>4367.87</v>
      </c>
    </row>
    <row r="1027" spans="1:11" ht="12.75" customHeight="1" x14ac:dyDescent="0.2">
      <c r="A1027" s="29" t="s">
        <v>791</v>
      </c>
      <c r="B1027" s="30" t="s">
        <v>1026</v>
      </c>
      <c r="C1027" s="31">
        <v>0</v>
      </c>
      <c r="D1027" s="31">
        <v>0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2">
        <f t="shared" si="19"/>
        <v>0</v>
      </c>
    </row>
    <row r="1028" spans="1:11" ht="12.75" customHeight="1" x14ac:dyDescent="0.2">
      <c r="A1028" s="29" t="s">
        <v>791</v>
      </c>
      <c r="B1028" s="30" t="s">
        <v>692</v>
      </c>
      <c r="C1028" s="31">
        <v>0</v>
      </c>
      <c r="D1028" s="31">
        <v>0</v>
      </c>
      <c r="E1028" s="31">
        <v>4367.8721135295364</v>
      </c>
      <c r="F1028" s="31">
        <v>0</v>
      </c>
      <c r="G1028" s="31">
        <v>0</v>
      </c>
      <c r="H1028" s="31">
        <v>0</v>
      </c>
      <c r="I1028" s="31">
        <v>0</v>
      </c>
      <c r="J1028" s="31">
        <v>-2.1135295364729245E-3</v>
      </c>
      <c r="K1028" s="32">
        <f t="shared" si="19"/>
        <v>4367.87</v>
      </c>
    </row>
    <row r="1029" spans="1:11" ht="12.75" customHeight="1" x14ac:dyDescent="0.2">
      <c r="A1029" s="29" t="s">
        <v>791</v>
      </c>
      <c r="B1029" s="30" t="s">
        <v>693</v>
      </c>
      <c r="C1029" s="31">
        <v>0</v>
      </c>
      <c r="D1029" s="31">
        <v>0</v>
      </c>
      <c r="E1029" s="31">
        <v>4367.8721135295364</v>
      </c>
      <c r="F1029" s="31">
        <v>0</v>
      </c>
      <c r="G1029" s="31">
        <v>0</v>
      </c>
      <c r="H1029" s="31">
        <v>0</v>
      </c>
      <c r="I1029" s="31">
        <v>0</v>
      </c>
      <c r="J1029" s="31">
        <v>-2.1135295364729245E-3</v>
      </c>
      <c r="K1029" s="32">
        <f t="shared" si="19"/>
        <v>4367.87</v>
      </c>
    </row>
    <row r="1030" spans="1:11" ht="12" x14ac:dyDescent="0.2">
      <c r="A1030" s="29" t="s">
        <v>791</v>
      </c>
      <c r="B1030" s="30" t="s">
        <v>694</v>
      </c>
      <c r="C1030" s="31">
        <v>0</v>
      </c>
      <c r="D1030" s="31">
        <v>0</v>
      </c>
      <c r="E1030" s="31">
        <v>2511.5264652794831</v>
      </c>
      <c r="F1030" s="31">
        <v>0</v>
      </c>
      <c r="G1030" s="31">
        <v>0</v>
      </c>
      <c r="H1030" s="31">
        <v>0</v>
      </c>
      <c r="I1030" s="31">
        <v>0</v>
      </c>
      <c r="J1030" s="31">
        <v>-6.4652794831090432E-3</v>
      </c>
      <c r="K1030" s="32">
        <f t="shared" si="19"/>
        <v>2511.52</v>
      </c>
    </row>
    <row r="1031" spans="1:11" ht="12.75" customHeight="1" x14ac:dyDescent="0.2">
      <c r="A1031" s="29" t="s">
        <v>791</v>
      </c>
      <c r="B1031" s="30" t="s">
        <v>1043</v>
      </c>
      <c r="C1031" s="31">
        <v>0</v>
      </c>
      <c r="D1031" s="31">
        <v>0</v>
      </c>
      <c r="E1031" s="31">
        <v>0</v>
      </c>
      <c r="F1031" s="31">
        <v>221534.82898168211</v>
      </c>
      <c r="G1031" s="31">
        <v>0</v>
      </c>
      <c r="H1031" s="31">
        <v>22380.232628954363</v>
      </c>
      <c r="I1031" s="31">
        <v>0</v>
      </c>
      <c r="J1031" s="31">
        <v>-1.1610636487603188E-2</v>
      </c>
      <c r="K1031" s="32">
        <f t="shared" si="19"/>
        <v>243915.05</v>
      </c>
    </row>
    <row r="1032" spans="1:11" ht="12.75" customHeight="1" x14ac:dyDescent="0.2">
      <c r="A1032" s="29" t="s">
        <v>791</v>
      </c>
      <c r="B1032" s="30" t="s">
        <v>1113</v>
      </c>
      <c r="C1032" s="31">
        <v>0</v>
      </c>
      <c r="D1032" s="31">
        <v>0</v>
      </c>
      <c r="E1032" s="31">
        <v>0</v>
      </c>
      <c r="F1032" s="31">
        <v>221534.82898168211</v>
      </c>
      <c r="G1032" s="31">
        <v>0</v>
      </c>
      <c r="H1032" s="31">
        <v>58.316217241189477</v>
      </c>
      <c r="I1032" s="31">
        <v>0</v>
      </c>
      <c r="J1032" s="31">
        <v>-1.5198923298157752E-2</v>
      </c>
      <c r="K1032" s="32">
        <f t="shared" si="19"/>
        <v>221593.13</v>
      </c>
    </row>
    <row r="1033" spans="1:11" ht="12.75" customHeight="1" x14ac:dyDescent="0.2">
      <c r="A1033" s="29" t="s">
        <v>791</v>
      </c>
      <c r="B1033" s="30" t="s">
        <v>1027</v>
      </c>
      <c r="C1033" s="31">
        <v>0</v>
      </c>
      <c r="D1033" s="31">
        <v>0</v>
      </c>
      <c r="E1033" s="31">
        <v>0</v>
      </c>
      <c r="F1033" s="31">
        <v>206078.91068064148</v>
      </c>
      <c r="G1033" s="31">
        <v>0</v>
      </c>
      <c r="H1033" s="31">
        <v>7119.5456646327084</v>
      </c>
      <c r="I1033" s="31">
        <v>0</v>
      </c>
      <c r="J1033" s="31">
        <v>-6.3452741887886077E-3</v>
      </c>
      <c r="K1033" s="32">
        <f t="shared" si="19"/>
        <v>213198.45</v>
      </c>
    </row>
    <row r="1034" spans="1:11" ht="12.75" customHeight="1" x14ac:dyDescent="0.2">
      <c r="A1034" s="29" t="s">
        <v>791</v>
      </c>
      <c r="B1034" s="30" t="s">
        <v>918</v>
      </c>
      <c r="C1034" s="31">
        <v>0</v>
      </c>
      <c r="D1034" s="31">
        <v>0</v>
      </c>
      <c r="E1034" s="31">
        <v>4367.8721135295364</v>
      </c>
      <c r="F1034" s="31">
        <v>0</v>
      </c>
      <c r="G1034" s="31">
        <v>0</v>
      </c>
      <c r="H1034" s="31">
        <v>0</v>
      </c>
      <c r="I1034" s="31">
        <v>0</v>
      </c>
      <c r="J1034" s="31">
        <v>-2.1135295364729245E-3</v>
      </c>
      <c r="K1034" s="32">
        <f t="shared" si="19"/>
        <v>4367.87</v>
      </c>
    </row>
    <row r="1035" spans="1:11" ht="12.75" customHeight="1" x14ac:dyDescent="0.2">
      <c r="A1035" s="29" t="s">
        <v>791</v>
      </c>
      <c r="B1035" s="30" t="s">
        <v>695</v>
      </c>
      <c r="C1035" s="31">
        <v>0</v>
      </c>
      <c r="D1035" s="31">
        <v>0</v>
      </c>
      <c r="E1035" s="31">
        <v>2620.7232681177215</v>
      </c>
      <c r="F1035" s="31">
        <v>0</v>
      </c>
      <c r="G1035" s="31">
        <v>0</v>
      </c>
      <c r="H1035" s="31">
        <v>0</v>
      </c>
      <c r="I1035" s="31">
        <v>0</v>
      </c>
      <c r="J1035" s="31">
        <v>-3.2681177217455115E-3</v>
      </c>
      <c r="K1035" s="32">
        <f t="shared" si="19"/>
        <v>2620.7199999999998</v>
      </c>
    </row>
    <row r="1036" spans="1:11" ht="12.75" customHeight="1" x14ac:dyDescent="0.2">
      <c r="A1036" s="29" t="s">
        <v>791</v>
      </c>
      <c r="B1036" s="30" t="s">
        <v>1074</v>
      </c>
      <c r="C1036" s="31">
        <v>0</v>
      </c>
      <c r="D1036" s="31">
        <v>0</v>
      </c>
      <c r="E1036" s="31">
        <v>0</v>
      </c>
      <c r="F1036" s="31">
        <v>206078.91068064148</v>
      </c>
      <c r="G1036" s="31">
        <v>0</v>
      </c>
      <c r="H1036" s="31">
        <v>0</v>
      </c>
      <c r="I1036" s="31">
        <v>0</v>
      </c>
      <c r="J1036" s="31">
        <v>-6.8064147490076721E-4</v>
      </c>
      <c r="K1036" s="32">
        <f t="shared" si="19"/>
        <v>206078.91</v>
      </c>
    </row>
    <row r="1037" spans="1:11" ht="12.75" customHeight="1" x14ac:dyDescent="0.2">
      <c r="A1037" s="29" t="s">
        <v>791</v>
      </c>
      <c r="B1037" s="30" t="s">
        <v>919</v>
      </c>
      <c r="C1037" s="31">
        <v>0</v>
      </c>
      <c r="D1037" s="31">
        <v>0</v>
      </c>
      <c r="E1037" s="31">
        <v>2183.9360567647682</v>
      </c>
      <c r="F1037" s="31">
        <v>0</v>
      </c>
      <c r="G1037" s="31">
        <v>0</v>
      </c>
      <c r="H1037" s="31">
        <v>0</v>
      </c>
      <c r="I1037" s="31">
        <v>0</v>
      </c>
      <c r="J1037" s="31">
        <v>-6.0567647683456016E-3</v>
      </c>
      <c r="K1037" s="32">
        <f t="shared" si="19"/>
        <v>2183.9299999999998</v>
      </c>
    </row>
    <row r="1038" spans="1:11" ht="12.75" customHeight="1" x14ac:dyDescent="0.2">
      <c r="A1038" s="29" t="s">
        <v>791</v>
      </c>
      <c r="B1038" s="30" t="s">
        <v>696</v>
      </c>
      <c r="C1038" s="31">
        <v>0</v>
      </c>
      <c r="D1038" s="31">
        <v>0</v>
      </c>
      <c r="E1038" s="31">
        <v>4040.2817050148215</v>
      </c>
      <c r="F1038" s="31">
        <v>0</v>
      </c>
      <c r="G1038" s="31">
        <v>0</v>
      </c>
      <c r="H1038" s="31">
        <v>0</v>
      </c>
      <c r="I1038" s="31">
        <v>0</v>
      </c>
      <c r="J1038" s="31">
        <v>-1.7050148212547356E-3</v>
      </c>
      <c r="K1038" s="32">
        <f t="shared" si="19"/>
        <v>4040.28</v>
      </c>
    </row>
    <row r="1039" spans="1:11" ht="12.75" customHeight="1" x14ac:dyDescent="0.2">
      <c r="A1039" s="29" t="s">
        <v>791</v>
      </c>
      <c r="B1039" s="30" t="s">
        <v>697</v>
      </c>
      <c r="C1039" s="31">
        <v>0</v>
      </c>
      <c r="D1039" s="31">
        <v>0</v>
      </c>
      <c r="E1039" s="31">
        <v>2729.9200709559605</v>
      </c>
      <c r="F1039" s="31">
        <v>0</v>
      </c>
      <c r="G1039" s="31">
        <v>0</v>
      </c>
      <c r="H1039" s="31">
        <v>0</v>
      </c>
      <c r="I1039" s="31">
        <v>0</v>
      </c>
      <c r="J1039" s="31">
        <v>-7.0955960381979821E-5</v>
      </c>
      <c r="K1039" s="32">
        <f t="shared" si="19"/>
        <v>2729.92</v>
      </c>
    </row>
    <row r="1040" spans="1:11" ht="12.75" customHeight="1" x14ac:dyDescent="0.2">
      <c r="A1040" s="29" t="s">
        <v>791</v>
      </c>
      <c r="B1040" s="30" t="s">
        <v>698</v>
      </c>
      <c r="C1040" s="31">
        <v>0</v>
      </c>
      <c r="D1040" s="31">
        <v>0</v>
      </c>
      <c r="E1040" s="31">
        <v>3057.5104794706754</v>
      </c>
      <c r="F1040" s="31">
        <v>0</v>
      </c>
      <c r="G1040" s="31">
        <v>0</v>
      </c>
      <c r="H1040" s="31">
        <v>0</v>
      </c>
      <c r="I1040" s="31">
        <v>0</v>
      </c>
      <c r="J1040" s="31">
        <v>-4.7947067514542141E-4</v>
      </c>
      <c r="K1040" s="32">
        <f t="shared" si="19"/>
        <v>3057.51</v>
      </c>
    </row>
    <row r="1041" spans="1:11" ht="12.75" customHeight="1" x14ac:dyDescent="0.2">
      <c r="A1041" s="29" t="s">
        <v>791</v>
      </c>
      <c r="B1041" s="30" t="s">
        <v>920</v>
      </c>
      <c r="C1041" s="31">
        <v>0</v>
      </c>
      <c r="D1041" s="31">
        <v>0</v>
      </c>
      <c r="E1041" s="31">
        <v>2183.9360567647682</v>
      </c>
      <c r="F1041" s="31">
        <v>0</v>
      </c>
      <c r="G1041" s="31">
        <v>0</v>
      </c>
      <c r="H1041" s="31">
        <v>0</v>
      </c>
      <c r="I1041" s="31">
        <v>0</v>
      </c>
      <c r="J1041" s="31">
        <v>-6.0567647683456016E-3</v>
      </c>
      <c r="K1041" s="32">
        <f t="shared" si="19"/>
        <v>2183.9299999999998</v>
      </c>
    </row>
    <row r="1042" spans="1:11" ht="12.75" customHeight="1" x14ac:dyDescent="0.2">
      <c r="A1042" s="29" t="s">
        <v>791</v>
      </c>
      <c r="B1042" s="30" t="s">
        <v>921</v>
      </c>
      <c r="C1042" s="31">
        <v>0</v>
      </c>
      <c r="D1042" s="31">
        <v>0</v>
      </c>
      <c r="E1042" s="31">
        <v>2183.9360567647682</v>
      </c>
      <c r="F1042" s="31">
        <v>0</v>
      </c>
      <c r="G1042" s="31">
        <v>0</v>
      </c>
      <c r="H1042" s="31">
        <v>0</v>
      </c>
      <c r="I1042" s="31">
        <v>0</v>
      </c>
      <c r="J1042" s="31">
        <v>-6.0567647683456016E-3</v>
      </c>
      <c r="K1042" s="32">
        <f t="shared" si="19"/>
        <v>2183.9299999999998</v>
      </c>
    </row>
    <row r="1043" spans="1:11" ht="12.75" customHeight="1" x14ac:dyDescent="0.2">
      <c r="A1043" s="29" t="s">
        <v>791</v>
      </c>
      <c r="B1043" s="30" t="s">
        <v>1042</v>
      </c>
      <c r="C1043" s="31">
        <v>0</v>
      </c>
      <c r="D1043" s="31">
        <v>0</v>
      </c>
      <c r="E1043" s="31">
        <v>0</v>
      </c>
      <c r="F1043" s="31">
        <v>221534.82898168211</v>
      </c>
      <c r="G1043" s="31">
        <v>0</v>
      </c>
      <c r="H1043" s="31">
        <v>43726.223681978059</v>
      </c>
      <c r="I1043" s="31">
        <v>0</v>
      </c>
      <c r="J1043" s="31">
        <v>-1.2663660163525492E-2</v>
      </c>
      <c r="K1043" s="32">
        <f t="shared" si="19"/>
        <v>265261.03999999998</v>
      </c>
    </row>
    <row r="1044" spans="1:11" ht="12.75" customHeight="1" x14ac:dyDescent="0.2">
      <c r="A1044" s="29" t="s">
        <v>791</v>
      </c>
      <c r="B1044" s="30" t="s">
        <v>922</v>
      </c>
      <c r="C1044" s="31">
        <v>0</v>
      </c>
      <c r="D1044" s="31">
        <v>0</v>
      </c>
      <c r="E1044" s="31">
        <v>3931.084902176583</v>
      </c>
      <c r="F1044" s="31">
        <v>206078.91068064148</v>
      </c>
      <c r="G1044" s="31">
        <v>0</v>
      </c>
      <c r="H1044" s="31">
        <v>19646.789243340263</v>
      </c>
      <c r="I1044" s="31">
        <v>0</v>
      </c>
      <c r="J1044" s="31">
        <v>-1.4826158323558047E-2</v>
      </c>
      <c r="K1044" s="32">
        <f t="shared" si="19"/>
        <v>229656.77</v>
      </c>
    </row>
    <row r="1045" spans="1:11" ht="12.75" customHeight="1" x14ac:dyDescent="0.2">
      <c r="A1045" s="29" t="s">
        <v>791</v>
      </c>
      <c r="B1045" s="30" t="s">
        <v>699</v>
      </c>
      <c r="C1045" s="31">
        <v>0</v>
      </c>
      <c r="D1045" s="31">
        <v>0</v>
      </c>
      <c r="E1045" s="31">
        <v>3931.084902176583</v>
      </c>
      <c r="F1045" s="31">
        <v>0</v>
      </c>
      <c r="G1045" s="31">
        <v>0</v>
      </c>
      <c r="H1045" s="31">
        <v>0</v>
      </c>
      <c r="I1045" s="31">
        <v>0</v>
      </c>
      <c r="J1045" s="31">
        <v>-4.9021765830730146E-3</v>
      </c>
      <c r="K1045" s="32">
        <f t="shared" si="19"/>
        <v>3931.08</v>
      </c>
    </row>
    <row r="1046" spans="1:11" ht="12.75" customHeight="1" x14ac:dyDescent="0.2">
      <c r="A1046" s="29" t="s">
        <v>791</v>
      </c>
      <c r="B1046" s="30" t="s">
        <v>700</v>
      </c>
      <c r="C1046" s="31">
        <v>57098.399396317305</v>
      </c>
      <c r="D1046" s="31">
        <v>0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-9.3963173058000393E-3</v>
      </c>
      <c r="K1046" s="32">
        <f t="shared" si="19"/>
        <v>57098.39</v>
      </c>
    </row>
    <row r="1047" spans="1:11" ht="12.75" customHeight="1" x14ac:dyDescent="0.2">
      <c r="A1047" s="29" t="s">
        <v>791</v>
      </c>
      <c r="B1047" s="30" t="s">
        <v>701</v>
      </c>
      <c r="C1047" s="31">
        <v>0</v>
      </c>
      <c r="D1047" s="31">
        <v>0</v>
      </c>
      <c r="E1047" s="31">
        <v>2839.1168737941989</v>
      </c>
      <c r="F1047" s="31">
        <v>0</v>
      </c>
      <c r="G1047" s="31">
        <v>0</v>
      </c>
      <c r="H1047" s="31">
        <v>0</v>
      </c>
      <c r="I1047" s="31">
        <v>0</v>
      </c>
      <c r="J1047" s="31">
        <v>-6.8737941987819795E-3</v>
      </c>
      <c r="K1047" s="32">
        <f t="shared" si="19"/>
        <v>2839.11</v>
      </c>
    </row>
    <row r="1048" spans="1:11" ht="12.75" customHeight="1" x14ac:dyDescent="0.2">
      <c r="A1048" s="29" t="s">
        <v>791</v>
      </c>
      <c r="B1048" s="30" t="s">
        <v>702</v>
      </c>
      <c r="C1048" s="31">
        <v>0</v>
      </c>
      <c r="D1048" s="31">
        <v>0</v>
      </c>
      <c r="E1048" s="31">
        <v>4367.8721135295364</v>
      </c>
      <c r="F1048" s="31">
        <v>0</v>
      </c>
      <c r="G1048" s="31">
        <v>0</v>
      </c>
      <c r="H1048" s="31">
        <v>0</v>
      </c>
      <c r="I1048" s="31">
        <v>0</v>
      </c>
      <c r="J1048" s="31">
        <v>-2.1135295364729245E-3</v>
      </c>
      <c r="K1048" s="32">
        <f t="shared" si="19"/>
        <v>4367.87</v>
      </c>
    </row>
    <row r="1049" spans="1:11" ht="12.75" customHeight="1" x14ac:dyDescent="0.2">
      <c r="A1049" s="29" t="s">
        <v>791</v>
      </c>
      <c r="B1049" s="30" t="s">
        <v>703</v>
      </c>
      <c r="C1049" s="31">
        <v>0</v>
      </c>
      <c r="D1049" s="31">
        <v>0</v>
      </c>
      <c r="E1049" s="31">
        <v>3385.1008879853912</v>
      </c>
      <c r="F1049" s="31">
        <v>0</v>
      </c>
      <c r="G1049" s="31">
        <v>0</v>
      </c>
      <c r="H1049" s="31">
        <v>0</v>
      </c>
      <c r="I1049" s="31">
        <v>0</v>
      </c>
      <c r="J1049" s="31">
        <v>-8.8798539127310505E-4</v>
      </c>
      <c r="K1049" s="32">
        <f t="shared" si="19"/>
        <v>3385.1</v>
      </c>
    </row>
    <row r="1050" spans="1:11" ht="12.75" customHeight="1" x14ac:dyDescent="0.2">
      <c r="A1050" s="29" t="s">
        <v>791</v>
      </c>
      <c r="B1050" s="30" t="s">
        <v>923</v>
      </c>
      <c r="C1050" s="31">
        <v>0</v>
      </c>
      <c r="D1050" s="31">
        <v>0</v>
      </c>
      <c r="E1050" s="31">
        <v>2183.9360567647682</v>
      </c>
      <c r="F1050" s="31">
        <v>0</v>
      </c>
      <c r="G1050" s="31">
        <v>0</v>
      </c>
      <c r="H1050" s="31">
        <v>0</v>
      </c>
      <c r="I1050" s="31">
        <v>0</v>
      </c>
      <c r="J1050" s="31">
        <v>-6.0567647683456016E-3</v>
      </c>
      <c r="K1050" s="32">
        <f t="shared" ref="K1050:K1098" si="20">SUM(C1050:J1050)</f>
        <v>2183.9299999999998</v>
      </c>
    </row>
    <row r="1051" spans="1:11" ht="12.75" customHeight="1" x14ac:dyDescent="0.2">
      <c r="A1051" s="29" t="s">
        <v>791</v>
      </c>
      <c r="B1051" s="30" t="s">
        <v>924</v>
      </c>
      <c r="C1051" s="31">
        <v>0</v>
      </c>
      <c r="D1051" s="31">
        <v>0</v>
      </c>
      <c r="E1051" s="31">
        <v>2183.9360567647682</v>
      </c>
      <c r="F1051" s="31">
        <v>0</v>
      </c>
      <c r="G1051" s="31">
        <v>0</v>
      </c>
      <c r="H1051" s="31">
        <v>0</v>
      </c>
      <c r="I1051" s="31">
        <v>0</v>
      </c>
      <c r="J1051" s="31">
        <v>-6.0567647683456016E-3</v>
      </c>
      <c r="K1051" s="32">
        <f t="shared" si="20"/>
        <v>2183.9299999999998</v>
      </c>
    </row>
    <row r="1052" spans="1:11" ht="12.75" customHeight="1" x14ac:dyDescent="0.2">
      <c r="A1052" s="29" t="s">
        <v>791</v>
      </c>
      <c r="B1052" s="30" t="s">
        <v>704</v>
      </c>
      <c r="C1052" s="31">
        <v>0</v>
      </c>
      <c r="D1052" s="31">
        <v>0</v>
      </c>
      <c r="E1052" s="31">
        <v>4367.8721135295364</v>
      </c>
      <c r="F1052" s="31">
        <v>0</v>
      </c>
      <c r="G1052" s="31">
        <v>0</v>
      </c>
      <c r="H1052" s="31">
        <v>0</v>
      </c>
      <c r="I1052" s="31">
        <v>0</v>
      </c>
      <c r="J1052" s="31">
        <v>-2.1135295364729245E-3</v>
      </c>
      <c r="K1052" s="32">
        <f t="shared" si="20"/>
        <v>4367.87</v>
      </c>
    </row>
    <row r="1053" spans="1:11" ht="12.75" customHeight="1" x14ac:dyDescent="0.2">
      <c r="A1053" s="29" t="s">
        <v>791</v>
      </c>
      <c r="B1053" s="30" t="s">
        <v>925</v>
      </c>
      <c r="C1053" s="31">
        <v>0</v>
      </c>
      <c r="D1053" s="31">
        <v>0</v>
      </c>
      <c r="E1053" s="31">
        <v>2620.7232681177215</v>
      </c>
      <c r="F1053" s="31">
        <v>206078.91068064148</v>
      </c>
      <c r="G1053" s="31">
        <v>0</v>
      </c>
      <c r="H1053" s="31">
        <v>0</v>
      </c>
      <c r="I1053" s="31">
        <v>0</v>
      </c>
      <c r="J1053" s="31">
        <v>-3.9487592002842575E-3</v>
      </c>
      <c r="K1053" s="32">
        <f t="shared" si="20"/>
        <v>208699.63</v>
      </c>
    </row>
    <row r="1054" spans="1:11" ht="12.75" customHeight="1" x14ac:dyDescent="0.2">
      <c r="A1054" s="29" t="s">
        <v>791</v>
      </c>
      <c r="B1054" s="30" t="s">
        <v>705</v>
      </c>
      <c r="C1054" s="31">
        <v>0</v>
      </c>
      <c r="D1054" s="31">
        <v>0</v>
      </c>
      <c r="E1054" s="31">
        <v>2729.9200709559605</v>
      </c>
      <c r="F1054" s="31">
        <v>0</v>
      </c>
      <c r="G1054" s="31">
        <v>0</v>
      </c>
      <c r="H1054" s="31">
        <v>0</v>
      </c>
      <c r="I1054" s="31">
        <v>0</v>
      </c>
      <c r="J1054" s="31">
        <v>-7.0955960381979821E-5</v>
      </c>
      <c r="K1054" s="32">
        <f t="shared" si="20"/>
        <v>2729.92</v>
      </c>
    </row>
    <row r="1055" spans="1:11" ht="12.75" customHeight="1" x14ac:dyDescent="0.2">
      <c r="A1055" s="29" t="s">
        <v>791</v>
      </c>
      <c r="B1055" s="30" t="s">
        <v>1030</v>
      </c>
      <c r="C1055" s="31">
        <v>0</v>
      </c>
      <c r="D1055" s="31">
        <v>0</v>
      </c>
      <c r="E1055" s="31">
        <v>3931.084902176583</v>
      </c>
      <c r="F1055" s="31">
        <v>221534.82898168211</v>
      </c>
      <c r="G1055" s="31">
        <v>0</v>
      </c>
      <c r="H1055" s="31">
        <v>5643.9030551180676</v>
      </c>
      <c r="I1055" s="31">
        <v>0</v>
      </c>
      <c r="J1055" s="31">
        <v>-1.6938976768869907E-2</v>
      </c>
      <c r="K1055" s="32">
        <f t="shared" si="20"/>
        <v>231109.8</v>
      </c>
    </row>
    <row r="1056" spans="1:11" ht="12.75" customHeight="1" x14ac:dyDescent="0.2">
      <c r="A1056" s="29" t="s">
        <v>791</v>
      </c>
      <c r="B1056" s="30" t="s">
        <v>706</v>
      </c>
      <c r="C1056" s="31">
        <v>0</v>
      </c>
      <c r="D1056" s="31">
        <v>0</v>
      </c>
      <c r="E1056" s="31">
        <v>2293.1328596030066</v>
      </c>
      <c r="F1056" s="31">
        <v>0</v>
      </c>
      <c r="G1056" s="31">
        <v>0</v>
      </c>
      <c r="H1056" s="31">
        <v>0</v>
      </c>
      <c r="I1056" s="31">
        <v>0</v>
      </c>
      <c r="J1056" s="31">
        <v>-2.8596030065273226E-3</v>
      </c>
      <c r="K1056" s="32">
        <f t="shared" si="20"/>
        <v>2293.13</v>
      </c>
    </row>
    <row r="1057" spans="1:11" ht="12.75" customHeight="1" x14ac:dyDescent="0.2">
      <c r="A1057" s="29" t="s">
        <v>791</v>
      </c>
      <c r="B1057" s="30" t="s">
        <v>707</v>
      </c>
      <c r="C1057" s="31">
        <v>0</v>
      </c>
      <c r="D1057" s="31">
        <v>0</v>
      </c>
      <c r="E1057" s="31">
        <v>3603.4944936618672</v>
      </c>
      <c r="F1057" s="31">
        <v>0</v>
      </c>
      <c r="G1057" s="31">
        <v>0</v>
      </c>
      <c r="H1057" s="31">
        <v>0</v>
      </c>
      <c r="I1057" s="31">
        <v>0</v>
      </c>
      <c r="J1057" s="31">
        <v>-4.4936618674000783E-3</v>
      </c>
      <c r="K1057" s="32">
        <f t="shared" si="20"/>
        <v>3603.49</v>
      </c>
    </row>
    <row r="1058" spans="1:11" ht="12.75" customHeight="1" x14ac:dyDescent="0.2">
      <c r="A1058" s="29" t="s">
        <v>791</v>
      </c>
      <c r="B1058" s="30" t="s">
        <v>879</v>
      </c>
      <c r="C1058" s="31">
        <v>0</v>
      </c>
      <c r="D1058" s="31">
        <v>0</v>
      </c>
      <c r="E1058" s="31">
        <v>4367.8721135295364</v>
      </c>
      <c r="F1058" s="31">
        <v>206078.91068064148</v>
      </c>
      <c r="G1058" s="31">
        <v>0</v>
      </c>
      <c r="H1058" s="31">
        <v>19839.231846853239</v>
      </c>
      <c r="I1058" s="31">
        <v>0</v>
      </c>
      <c r="J1058" s="31">
        <v>-4.6410242503043264E-3</v>
      </c>
      <c r="K1058" s="32">
        <f t="shared" si="20"/>
        <v>230286.01</v>
      </c>
    </row>
    <row r="1059" spans="1:11" ht="12.75" customHeight="1" x14ac:dyDescent="0.2">
      <c r="A1059" s="29" t="s">
        <v>791</v>
      </c>
      <c r="B1059" s="30" t="s">
        <v>926</v>
      </c>
      <c r="C1059" s="31">
        <v>0</v>
      </c>
      <c r="D1059" s="31">
        <v>0</v>
      </c>
      <c r="E1059" s="31">
        <v>2511.5264652794831</v>
      </c>
      <c r="F1059" s="31">
        <v>0</v>
      </c>
      <c r="G1059" s="31">
        <v>0</v>
      </c>
      <c r="H1059" s="31">
        <v>0</v>
      </c>
      <c r="I1059" s="31">
        <v>0</v>
      </c>
      <c r="J1059" s="31">
        <v>-6.4652794831090432E-3</v>
      </c>
      <c r="K1059" s="32">
        <f t="shared" si="20"/>
        <v>2511.52</v>
      </c>
    </row>
    <row r="1060" spans="1:11" ht="12.75" customHeight="1" x14ac:dyDescent="0.2">
      <c r="A1060" s="29" t="s">
        <v>791</v>
      </c>
      <c r="B1060" s="30" t="s">
        <v>708</v>
      </c>
      <c r="C1060" s="31">
        <v>0</v>
      </c>
      <c r="D1060" s="31">
        <v>0</v>
      </c>
      <c r="E1060" s="31">
        <v>2511.5264652794831</v>
      </c>
      <c r="F1060" s="31">
        <v>0</v>
      </c>
      <c r="G1060" s="31">
        <v>0</v>
      </c>
      <c r="H1060" s="31">
        <v>0</v>
      </c>
      <c r="I1060" s="31">
        <v>0</v>
      </c>
      <c r="J1060" s="31">
        <v>-6.4652794831090432E-3</v>
      </c>
      <c r="K1060" s="32">
        <f t="shared" si="20"/>
        <v>2511.52</v>
      </c>
    </row>
    <row r="1061" spans="1:11" ht="12.75" customHeight="1" x14ac:dyDescent="0.2">
      <c r="A1061" s="29" t="s">
        <v>791</v>
      </c>
      <c r="B1061" s="30" t="s">
        <v>709</v>
      </c>
      <c r="C1061" s="31">
        <v>0</v>
      </c>
      <c r="D1061" s="31">
        <v>0</v>
      </c>
      <c r="E1061" s="31">
        <v>4040.2817050148215</v>
      </c>
      <c r="F1061" s="31">
        <v>0</v>
      </c>
      <c r="G1061" s="31">
        <v>0</v>
      </c>
      <c r="H1061" s="31">
        <v>0</v>
      </c>
      <c r="I1061" s="31">
        <v>0</v>
      </c>
      <c r="J1061" s="31">
        <v>-1.7050148212547356E-3</v>
      </c>
      <c r="K1061" s="32">
        <f t="shared" si="20"/>
        <v>4040.28</v>
      </c>
    </row>
    <row r="1062" spans="1:11" ht="12.75" customHeight="1" x14ac:dyDescent="0.2">
      <c r="A1062" s="29" t="s">
        <v>791</v>
      </c>
      <c r="B1062" s="30" t="s">
        <v>1028</v>
      </c>
      <c r="C1062" s="31">
        <v>0</v>
      </c>
      <c r="D1062" s="31">
        <v>0</v>
      </c>
      <c r="E1062" s="31">
        <v>0</v>
      </c>
      <c r="F1062" s="31">
        <v>221534.82898168211</v>
      </c>
      <c r="G1062" s="31">
        <v>0</v>
      </c>
      <c r="H1062" s="31">
        <v>8672.3809355049598</v>
      </c>
      <c r="I1062" s="31">
        <v>0</v>
      </c>
      <c r="J1062" s="31">
        <v>-9.9171870388090611E-3</v>
      </c>
      <c r="K1062" s="32">
        <f t="shared" si="20"/>
        <v>230207.2</v>
      </c>
    </row>
    <row r="1063" spans="1:11" ht="12.75" customHeight="1" x14ac:dyDescent="0.2">
      <c r="A1063" s="29" t="s">
        <v>791</v>
      </c>
      <c r="B1063" s="30" t="s">
        <v>927</v>
      </c>
      <c r="C1063" s="31">
        <v>0</v>
      </c>
      <c r="D1063" s="31">
        <v>0</v>
      </c>
      <c r="E1063" s="31">
        <v>2729.9200709559605</v>
      </c>
      <c r="F1063" s="31">
        <v>0</v>
      </c>
      <c r="G1063" s="31">
        <v>0</v>
      </c>
      <c r="H1063" s="31">
        <v>0</v>
      </c>
      <c r="I1063" s="31">
        <v>0</v>
      </c>
      <c r="J1063" s="31">
        <v>-7.0955960381979821E-5</v>
      </c>
      <c r="K1063" s="32">
        <f t="shared" si="20"/>
        <v>2729.92</v>
      </c>
    </row>
    <row r="1064" spans="1:11" ht="12.75" customHeight="1" x14ac:dyDescent="0.2">
      <c r="A1064" s="29" t="s">
        <v>791</v>
      </c>
      <c r="B1064" s="30" t="s">
        <v>710</v>
      </c>
      <c r="C1064" s="31">
        <v>0</v>
      </c>
      <c r="D1064" s="31">
        <v>50139.531969891141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-1.9698911419254728E-3</v>
      </c>
      <c r="K1064" s="32">
        <f t="shared" si="20"/>
        <v>50139.53</v>
      </c>
    </row>
    <row r="1065" spans="1:11" ht="12.75" customHeight="1" x14ac:dyDescent="0.2">
      <c r="A1065" s="29" t="s">
        <v>791</v>
      </c>
      <c r="B1065" s="30" t="s">
        <v>928</v>
      </c>
      <c r="C1065" s="31">
        <v>0</v>
      </c>
      <c r="D1065" s="31">
        <v>0</v>
      </c>
      <c r="E1065" s="31">
        <v>2293.1328596030066</v>
      </c>
      <c r="F1065" s="31">
        <v>0</v>
      </c>
      <c r="G1065" s="31">
        <v>0</v>
      </c>
      <c r="H1065" s="31">
        <v>0</v>
      </c>
      <c r="I1065" s="31">
        <v>0</v>
      </c>
      <c r="J1065" s="31">
        <v>-2.8596030065273226E-3</v>
      </c>
      <c r="K1065" s="32">
        <f t="shared" si="20"/>
        <v>2293.13</v>
      </c>
    </row>
    <row r="1066" spans="1:11" ht="12.75" customHeight="1" x14ac:dyDescent="0.2">
      <c r="A1066" s="29" t="s">
        <v>791</v>
      </c>
      <c r="B1066" s="30" t="s">
        <v>929</v>
      </c>
      <c r="C1066" s="31">
        <v>0</v>
      </c>
      <c r="D1066" s="31">
        <v>0</v>
      </c>
      <c r="E1066" s="31">
        <v>2183.9360567647682</v>
      </c>
      <c r="F1066" s="31">
        <v>0</v>
      </c>
      <c r="G1066" s="31">
        <v>0</v>
      </c>
      <c r="H1066" s="31">
        <v>0</v>
      </c>
      <c r="I1066" s="31">
        <v>0</v>
      </c>
      <c r="J1066" s="31">
        <v>-6.0567647683456016E-3</v>
      </c>
      <c r="K1066" s="32">
        <f t="shared" si="20"/>
        <v>2183.9299999999998</v>
      </c>
    </row>
    <row r="1067" spans="1:11" ht="12.75" customHeight="1" x14ac:dyDescent="0.2">
      <c r="A1067" s="29" t="s">
        <v>791</v>
      </c>
      <c r="B1067" s="30" t="s">
        <v>711</v>
      </c>
      <c r="C1067" s="31">
        <v>0</v>
      </c>
      <c r="D1067" s="31">
        <v>0</v>
      </c>
      <c r="E1067" s="31">
        <v>3494.2976908236296</v>
      </c>
      <c r="F1067" s="31">
        <v>0</v>
      </c>
      <c r="G1067" s="31">
        <v>0</v>
      </c>
      <c r="H1067" s="31">
        <v>0</v>
      </c>
      <c r="I1067" s="31">
        <v>0</v>
      </c>
      <c r="J1067" s="31">
        <v>-7.6908236296731047E-3</v>
      </c>
      <c r="K1067" s="32">
        <f t="shared" si="20"/>
        <v>3494.29</v>
      </c>
    </row>
    <row r="1068" spans="1:11" ht="12.75" customHeight="1" x14ac:dyDescent="0.2">
      <c r="A1068" s="29" t="s">
        <v>791</v>
      </c>
      <c r="B1068" s="30" t="s">
        <v>712</v>
      </c>
      <c r="C1068" s="31">
        <v>0</v>
      </c>
      <c r="D1068" s="31">
        <v>0</v>
      </c>
      <c r="E1068" s="31">
        <v>4149.4785078530604</v>
      </c>
      <c r="F1068" s="31">
        <v>0</v>
      </c>
      <c r="G1068" s="31">
        <v>0</v>
      </c>
      <c r="H1068" s="31">
        <v>0</v>
      </c>
      <c r="I1068" s="31">
        <v>0</v>
      </c>
      <c r="J1068" s="31">
        <v>-8.5078530601094826E-3</v>
      </c>
      <c r="K1068" s="32">
        <f t="shared" si="20"/>
        <v>4149.47</v>
      </c>
    </row>
    <row r="1069" spans="1:11" ht="12.75" customHeight="1" x14ac:dyDescent="0.2">
      <c r="A1069" s="29" t="s">
        <v>791</v>
      </c>
      <c r="B1069" s="30" t="s">
        <v>1110</v>
      </c>
      <c r="C1069" s="31">
        <v>0</v>
      </c>
      <c r="D1069" s="31">
        <v>0</v>
      </c>
      <c r="E1069" s="31">
        <v>0</v>
      </c>
      <c r="F1069" s="31">
        <v>206078.91068064148</v>
      </c>
      <c r="G1069" s="31">
        <v>0</v>
      </c>
      <c r="H1069" s="31">
        <v>0</v>
      </c>
      <c r="I1069" s="31">
        <v>0</v>
      </c>
      <c r="J1069" s="31">
        <v>-6.8064147490076721E-4</v>
      </c>
      <c r="K1069" s="32">
        <f>SUM(C1069:J1069)</f>
        <v>206078.91</v>
      </c>
    </row>
    <row r="1070" spans="1:11" ht="12.75" customHeight="1" x14ac:dyDescent="0.2">
      <c r="A1070" s="29" t="s">
        <v>791</v>
      </c>
      <c r="B1070" s="30" t="s">
        <v>1033</v>
      </c>
      <c r="C1070" s="31">
        <v>0</v>
      </c>
      <c r="D1070" s="31">
        <v>0</v>
      </c>
      <c r="E1070" s="31">
        <v>0</v>
      </c>
      <c r="F1070" s="31">
        <v>221534.82898168211</v>
      </c>
      <c r="G1070" s="31">
        <v>0</v>
      </c>
      <c r="H1070" s="31">
        <v>32601.801974308601</v>
      </c>
      <c r="I1070" s="31">
        <v>0</v>
      </c>
      <c r="J1070" s="31">
        <v>-1.0955990699585527E-2</v>
      </c>
      <c r="K1070" s="32">
        <f t="shared" si="20"/>
        <v>254136.62</v>
      </c>
    </row>
    <row r="1071" spans="1:11" ht="12.75" customHeight="1" x14ac:dyDescent="0.2">
      <c r="A1071" s="29" t="s">
        <v>791</v>
      </c>
      <c r="B1071" s="30" t="s">
        <v>713</v>
      </c>
      <c r="C1071" s="31">
        <v>0</v>
      </c>
      <c r="D1071" s="31">
        <v>0</v>
      </c>
      <c r="E1071" s="31">
        <v>3385.1008879853912</v>
      </c>
      <c r="F1071" s="31">
        <v>0</v>
      </c>
      <c r="G1071" s="31">
        <v>0</v>
      </c>
      <c r="H1071" s="31">
        <v>0</v>
      </c>
      <c r="I1071" s="31">
        <v>0</v>
      </c>
      <c r="J1071" s="31">
        <v>-8.8798539127310505E-4</v>
      </c>
      <c r="K1071" s="32">
        <f t="shared" si="20"/>
        <v>3385.1</v>
      </c>
    </row>
    <row r="1072" spans="1:11" ht="12.75" customHeight="1" x14ac:dyDescent="0.2">
      <c r="A1072" s="29" t="s">
        <v>791</v>
      </c>
      <c r="B1072" s="30" t="s">
        <v>930</v>
      </c>
      <c r="C1072" s="31">
        <v>0</v>
      </c>
      <c r="D1072" s="31">
        <v>0</v>
      </c>
      <c r="E1072" s="31">
        <v>2183.9360567647682</v>
      </c>
      <c r="F1072" s="31">
        <v>206078.91068064148</v>
      </c>
      <c r="G1072" s="31">
        <v>0</v>
      </c>
      <c r="H1072" s="31">
        <v>0</v>
      </c>
      <c r="I1072" s="31">
        <v>0</v>
      </c>
      <c r="J1072" s="31">
        <v>-6.7374062491580844E-3</v>
      </c>
      <c r="K1072" s="32">
        <f t="shared" si="20"/>
        <v>208262.84</v>
      </c>
    </row>
    <row r="1073" spans="1:11" ht="12.75" customHeight="1" x14ac:dyDescent="0.2">
      <c r="A1073" s="29" t="s">
        <v>791</v>
      </c>
      <c r="B1073" s="30" t="s">
        <v>714</v>
      </c>
      <c r="C1073" s="31">
        <v>0</v>
      </c>
      <c r="D1073" s="31">
        <v>0</v>
      </c>
      <c r="E1073" s="31">
        <v>2511.5264652794831</v>
      </c>
      <c r="F1073" s="31">
        <v>0</v>
      </c>
      <c r="G1073" s="31">
        <v>0</v>
      </c>
      <c r="H1073" s="31">
        <v>0</v>
      </c>
      <c r="I1073" s="31">
        <v>0</v>
      </c>
      <c r="J1073" s="31">
        <v>-6.4652794831090432E-3</v>
      </c>
      <c r="K1073" s="32">
        <f t="shared" si="20"/>
        <v>2511.52</v>
      </c>
    </row>
    <row r="1074" spans="1:11" ht="12.75" customHeight="1" x14ac:dyDescent="0.2">
      <c r="A1074" s="29" t="s">
        <v>791</v>
      </c>
      <c r="B1074" s="30" t="s">
        <v>931</v>
      </c>
      <c r="C1074" s="31">
        <v>0</v>
      </c>
      <c r="D1074" s="31">
        <v>0</v>
      </c>
      <c r="E1074" s="31">
        <v>2402.3296624412455</v>
      </c>
      <c r="F1074" s="31">
        <v>221534.82898168211</v>
      </c>
      <c r="G1074" s="31">
        <v>0</v>
      </c>
      <c r="H1074" s="31">
        <v>0</v>
      </c>
      <c r="I1074" s="31">
        <v>0</v>
      </c>
      <c r="J1074" s="31">
        <v>-1.8644123338162899E-2</v>
      </c>
      <c r="K1074" s="32">
        <f t="shared" si="20"/>
        <v>223937.14</v>
      </c>
    </row>
    <row r="1075" spans="1:11" ht="12.75" customHeight="1" x14ac:dyDescent="0.2">
      <c r="A1075" s="29" t="s">
        <v>791</v>
      </c>
      <c r="B1075" s="30" t="s">
        <v>715</v>
      </c>
      <c r="C1075" s="31">
        <v>0</v>
      </c>
      <c r="D1075" s="31">
        <v>0</v>
      </c>
      <c r="E1075" s="31">
        <v>3494.2976908236296</v>
      </c>
      <c r="F1075" s="31">
        <v>206078.91068064148</v>
      </c>
      <c r="G1075" s="31">
        <v>0</v>
      </c>
      <c r="H1075" s="31">
        <v>0</v>
      </c>
      <c r="I1075" s="31">
        <v>0</v>
      </c>
      <c r="J1075" s="31">
        <v>-8.3714650827459991E-3</v>
      </c>
      <c r="K1075" s="32">
        <f t="shared" si="20"/>
        <v>209573.2</v>
      </c>
    </row>
    <row r="1076" spans="1:11" ht="12.75" customHeight="1" x14ac:dyDescent="0.2">
      <c r="A1076" s="29" t="s">
        <v>791</v>
      </c>
      <c r="B1076" s="30" t="s">
        <v>716</v>
      </c>
      <c r="C1076" s="31">
        <v>0</v>
      </c>
      <c r="D1076" s="31">
        <v>0</v>
      </c>
      <c r="E1076" s="31">
        <v>4040.2817050148215</v>
      </c>
      <c r="F1076" s="31">
        <v>0</v>
      </c>
      <c r="G1076" s="31">
        <v>0</v>
      </c>
      <c r="H1076" s="31">
        <v>0</v>
      </c>
      <c r="I1076" s="31">
        <v>0</v>
      </c>
      <c r="J1076" s="31">
        <v>-1.7050148212547356E-3</v>
      </c>
      <c r="K1076" s="32">
        <f t="shared" si="20"/>
        <v>4040.28</v>
      </c>
    </row>
    <row r="1077" spans="1:11" ht="12.75" customHeight="1" x14ac:dyDescent="0.2">
      <c r="A1077" s="29" t="s">
        <v>791</v>
      </c>
      <c r="B1077" s="30" t="s">
        <v>717</v>
      </c>
      <c r="C1077" s="31">
        <v>0</v>
      </c>
      <c r="D1077" s="31">
        <v>0</v>
      </c>
      <c r="E1077" s="31">
        <v>4367.8721135295364</v>
      </c>
      <c r="F1077" s="31">
        <v>0</v>
      </c>
      <c r="G1077" s="31">
        <v>0</v>
      </c>
      <c r="H1077" s="31">
        <v>0</v>
      </c>
      <c r="I1077" s="31">
        <v>0</v>
      </c>
      <c r="J1077" s="31">
        <v>-2.1135295364729245E-3</v>
      </c>
      <c r="K1077" s="32">
        <f t="shared" si="20"/>
        <v>4367.87</v>
      </c>
    </row>
    <row r="1078" spans="1:11" ht="12.75" customHeight="1" x14ac:dyDescent="0.2">
      <c r="A1078" s="29" t="s">
        <v>791</v>
      </c>
      <c r="B1078" s="30" t="s">
        <v>932</v>
      </c>
      <c r="C1078" s="31">
        <v>0</v>
      </c>
      <c r="D1078" s="31">
        <v>0</v>
      </c>
      <c r="E1078" s="31">
        <v>2183.9360567647682</v>
      </c>
      <c r="F1078" s="31">
        <v>0</v>
      </c>
      <c r="G1078" s="31">
        <v>0</v>
      </c>
      <c r="H1078" s="31">
        <v>0</v>
      </c>
      <c r="I1078" s="31">
        <v>0</v>
      </c>
      <c r="J1078" s="31">
        <v>-6.0567647683456016E-3</v>
      </c>
      <c r="K1078" s="32">
        <f t="shared" si="20"/>
        <v>2183.9299999999998</v>
      </c>
    </row>
    <row r="1079" spans="1:11" ht="12.75" customHeight="1" x14ac:dyDescent="0.2">
      <c r="A1079" s="29" t="s">
        <v>791</v>
      </c>
      <c r="B1079" s="30" t="s">
        <v>718</v>
      </c>
      <c r="C1079" s="31">
        <v>0</v>
      </c>
      <c r="D1079" s="31">
        <v>0</v>
      </c>
      <c r="E1079" s="31">
        <v>4367.8721135295364</v>
      </c>
      <c r="F1079" s="31">
        <v>0</v>
      </c>
      <c r="G1079" s="31">
        <v>0</v>
      </c>
      <c r="H1079" s="31">
        <v>0</v>
      </c>
      <c r="I1079" s="31">
        <v>0</v>
      </c>
      <c r="J1079" s="31">
        <v>-2.1135295364729245E-3</v>
      </c>
      <c r="K1079" s="32">
        <f t="shared" si="20"/>
        <v>4367.87</v>
      </c>
    </row>
    <row r="1080" spans="1:11" ht="12.75" customHeight="1" x14ac:dyDescent="0.2">
      <c r="A1080" s="29" t="s">
        <v>791</v>
      </c>
      <c r="B1080" s="30" t="s">
        <v>933</v>
      </c>
      <c r="C1080" s="31">
        <v>0</v>
      </c>
      <c r="D1080" s="31">
        <v>0</v>
      </c>
      <c r="E1080" s="31">
        <v>2293.1328596030066</v>
      </c>
      <c r="F1080" s="31">
        <v>0</v>
      </c>
      <c r="G1080" s="31">
        <v>0</v>
      </c>
      <c r="H1080" s="31">
        <v>0</v>
      </c>
      <c r="I1080" s="31">
        <v>0</v>
      </c>
      <c r="J1080" s="31">
        <v>-2.8596030065273226E-3</v>
      </c>
      <c r="K1080" s="32">
        <f t="shared" si="20"/>
        <v>2293.13</v>
      </c>
    </row>
    <row r="1081" spans="1:11" ht="12.75" customHeight="1" x14ac:dyDescent="0.2">
      <c r="A1081" s="29" t="s">
        <v>791</v>
      </c>
      <c r="B1081" s="30" t="s">
        <v>719</v>
      </c>
      <c r="C1081" s="31">
        <v>0</v>
      </c>
      <c r="D1081" s="31">
        <v>0</v>
      </c>
      <c r="E1081" s="31">
        <v>4367.8721135295364</v>
      </c>
      <c r="F1081" s="31">
        <v>221534.82898168211</v>
      </c>
      <c r="G1081" s="31">
        <v>0</v>
      </c>
      <c r="H1081" s="31">
        <v>43828.397880136341</v>
      </c>
      <c r="I1081" s="31">
        <v>0</v>
      </c>
      <c r="J1081" s="31">
        <v>-1.897534797899425E-2</v>
      </c>
      <c r="K1081" s="32">
        <f t="shared" si="20"/>
        <v>269731.08</v>
      </c>
    </row>
    <row r="1082" spans="1:11" ht="12.75" customHeight="1" x14ac:dyDescent="0.2">
      <c r="A1082" s="29" t="s">
        <v>791</v>
      </c>
      <c r="B1082" s="30" t="s">
        <v>720</v>
      </c>
      <c r="C1082" s="31">
        <v>0</v>
      </c>
      <c r="D1082" s="31">
        <v>0</v>
      </c>
      <c r="E1082" s="31">
        <v>4367.8721135295364</v>
      </c>
      <c r="F1082" s="31">
        <v>0</v>
      </c>
      <c r="G1082" s="31">
        <v>0</v>
      </c>
      <c r="H1082" s="31">
        <v>0</v>
      </c>
      <c r="I1082" s="31">
        <v>0</v>
      </c>
      <c r="J1082" s="31">
        <v>-2.1135295364729245E-3</v>
      </c>
      <c r="K1082" s="32">
        <f t="shared" si="20"/>
        <v>4367.87</v>
      </c>
    </row>
    <row r="1083" spans="1:11" ht="12.75" customHeight="1" x14ac:dyDescent="0.2">
      <c r="A1083" s="29" t="s">
        <v>791</v>
      </c>
      <c r="B1083" s="30" t="s">
        <v>1122</v>
      </c>
      <c r="C1083" s="31">
        <v>0</v>
      </c>
      <c r="D1083" s="31">
        <v>0</v>
      </c>
      <c r="E1083" s="31">
        <v>0</v>
      </c>
      <c r="F1083" s="31">
        <v>206078.91068064148</v>
      </c>
      <c r="G1083" s="31">
        <v>0</v>
      </c>
      <c r="H1083" s="31">
        <v>0</v>
      </c>
      <c r="I1083" s="31">
        <v>0</v>
      </c>
      <c r="J1083" s="31">
        <v>-6.8064147490076721E-4</v>
      </c>
      <c r="K1083" s="32">
        <f t="shared" ref="K1083" si="21">SUM(C1083:J1083)</f>
        <v>206078.91</v>
      </c>
    </row>
    <row r="1084" spans="1:11" ht="12.75" customHeight="1" x14ac:dyDescent="0.2">
      <c r="A1084" s="29" t="s">
        <v>791</v>
      </c>
      <c r="B1084" s="30" t="s">
        <v>934</v>
      </c>
      <c r="C1084" s="31">
        <v>0</v>
      </c>
      <c r="D1084" s="31">
        <v>0</v>
      </c>
      <c r="E1084" s="31">
        <v>2183.9360567647682</v>
      </c>
      <c r="F1084" s="31">
        <v>206078.91068064148</v>
      </c>
      <c r="G1084" s="31">
        <v>0</v>
      </c>
      <c r="H1084" s="31">
        <v>0</v>
      </c>
      <c r="I1084" s="31">
        <v>0</v>
      </c>
      <c r="J1084" s="31">
        <v>-6.7374062491580844E-3</v>
      </c>
      <c r="K1084" s="32">
        <f t="shared" si="20"/>
        <v>208262.84</v>
      </c>
    </row>
    <row r="1085" spans="1:11" ht="12.75" customHeight="1" x14ac:dyDescent="0.2">
      <c r="A1085" s="29" t="s">
        <v>791</v>
      </c>
      <c r="B1085" s="30" t="s">
        <v>935</v>
      </c>
      <c r="C1085" s="31">
        <v>0</v>
      </c>
      <c r="D1085" s="31">
        <v>0</v>
      </c>
      <c r="E1085" s="31">
        <v>4367.8721135295364</v>
      </c>
      <c r="F1085" s="31">
        <v>221534.82898168211</v>
      </c>
      <c r="G1085" s="31">
        <v>0</v>
      </c>
      <c r="H1085" s="31">
        <v>18425.663050456958</v>
      </c>
      <c r="I1085" s="31">
        <v>0</v>
      </c>
      <c r="J1085" s="31">
        <v>-1.4145668596029282E-2</v>
      </c>
      <c r="K1085" s="32">
        <f t="shared" si="20"/>
        <v>244328.35</v>
      </c>
    </row>
    <row r="1086" spans="1:11" ht="12.75" customHeight="1" x14ac:dyDescent="0.2">
      <c r="A1086" s="29" t="s">
        <v>791</v>
      </c>
      <c r="B1086" s="30" t="s">
        <v>721</v>
      </c>
      <c r="C1086" s="31">
        <v>0</v>
      </c>
      <c r="D1086" s="31">
        <v>0</v>
      </c>
      <c r="E1086" s="31">
        <v>2402.3296624412455</v>
      </c>
      <c r="F1086" s="31">
        <v>0</v>
      </c>
      <c r="G1086" s="31">
        <v>0</v>
      </c>
      <c r="H1086" s="31">
        <v>0</v>
      </c>
      <c r="I1086" s="31">
        <v>0</v>
      </c>
      <c r="J1086" s="31">
        <v>-9.6624412453820696E-3</v>
      </c>
      <c r="K1086" s="32">
        <f t="shared" si="20"/>
        <v>2402.3200000000002</v>
      </c>
    </row>
    <row r="1087" spans="1:11" ht="12.75" customHeight="1" x14ac:dyDescent="0.2">
      <c r="A1087" s="29" t="s">
        <v>791</v>
      </c>
      <c r="B1087" s="30" t="s">
        <v>936</v>
      </c>
      <c r="C1087" s="31">
        <v>0</v>
      </c>
      <c r="D1087" s="31">
        <v>0</v>
      </c>
      <c r="E1087" s="31">
        <v>2293.1328596030066</v>
      </c>
      <c r="F1087" s="31">
        <v>0</v>
      </c>
      <c r="G1087" s="31">
        <v>0</v>
      </c>
      <c r="H1087" s="31">
        <v>0</v>
      </c>
      <c r="I1087" s="31">
        <v>0</v>
      </c>
      <c r="J1087" s="31">
        <v>-2.8596030065273226E-3</v>
      </c>
      <c r="K1087" s="32">
        <f t="shared" si="20"/>
        <v>2293.13</v>
      </c>
    </row>
    <row r="1088" spans="1:11" ht="12.75" customHeight="1" x14ac:dyDescent="0.2">
      <c r="A1088" s="29" t="s">
        <v>791</v>
      </c>
      <c r="B1088" s="30" t="s">
        <v>722</v>
      </c>
      <c r="C1088" s="31">
        <v>0</v>
      </c>
      <c r="D1088" s="31">
        <v>0</v>
      </c>
      <c r="E1088" s="31">
        <v>4367.8721135295364</v>
      </c>
      <c r="F1088" s="31">
        <v>0</v>
      </c>
      <c r="G1088" s="31">
        <v>0</v>
      </c>
      <c r="H1088" s="31">
        <v>0</v>
      </c>
      <c r="I1088" s="31">
        <v>0</v>
      </c>
      <c r="J1088" s="31">
        <v>-2.1135295364729245E-3</v>
      </c>
      <c r="K1088" s="32">
        <f t="shared" si="20"/>
        <v>4367.87</v>
      </c>
    </row>
    <row r="1089" spans="1:11" ht="12.75" customHeight="1" x14ac:dyDescent="0.2">
      <c r="A1089" s="29" t="s">
        <v>791</v>
      </c>
      <c r="B1089" s="30" t="s">
        <v>723</v>
      </c>
      <c r="C1089" s="31">
        <v>49961.099471777641</v>
      </c>
      <c r="D1089" s="31">
        <v>0</v>
      </c>
      <c r="E1089" s="31">
        <v>0</v>
      </c>
      <c r="F1089" s="31">
        <v>206078.91068064148</v>
      </c>
      <c r="G1089" s="31">
        <v>733830.71484490705</v>
      </c>
      <c r="H1089" s="31">
        <v>8520365.9790638275</v>
      </c>
      <c r="I1089" s="31">
        <v>0</v>
      </c>
      <c r="J1089" s="31">
        <v>-2.4061154574155807E-2</v>
      </c>
      <c r="K1089" s="32">
        <f t="shared" si="20"/>
        <v>9510236.6799999997</v>
      </c>
    </row>
    <row r="1090" spans="1:11" ht="12.75" customHeight="1" x14ac:dyDescent="0.2">
      <c r="A1090" s="29" t="s">
        <v>791</v>
      </c>
      <c r="B1090" s="30" t="s">
        <v>724</v>
      </c>
      <c r="C1090" s="31">
        <v>0</v>
      </c>
      <c r="D1090" s="31">
        <v>50139.531969891141</v>
      </c>
      <c r="E1090" s="31">
        <v>0</v>
      </c>
      <c r="F1090" s="31">
        <v>221534.82898168211</v>
      </c>
      <c r="G1090" s="31">
        <v>0</v>
      </c>
      <c r="H1090" s="31">
        <v>0</v>
      </c>
      <c r="I1090" s="31">
        <v>0</v>
      </c>
      <c r="J1090" s="31">
        <v>-1.0951573261991143E-2</v>
      </c>
      <c r="K1090" s="32">
        <f t="shared" si="20"/>
        <v>271674.34999999998</v>
      </c>
    </row>
    <row r="1091" spans="1:11" ht="12.75" customHeight="1" x14ac:dyDescent="0.2">
      <c r="A1091" s="29" t="s">
        <v>791</v>
      </c>
      <c r="B1091" s="30" t="s">
        <v>725</v>
      </c>
      <c r="C1091" s="31">
        <v>0</v>
      </c>
      <c r="D1091" s="31">
        <v>0</v>
      </c>
      <c r="E1091" s="31">
        <v>2402.3296624412455</v>
      </c>
      <c r="F1091" s="31">
        <v>0</v>
      </c>
      <c r="G1091" s="31">
        <v>0</v>
      </c>
      <c r="H1091" s="31">
        <v>0</v>
      </c>
      <c r="I1091" s="31">
        <v>0</v>
      </c>
      <c r="J1091" s="31">
        <v>-9.6624412453820696E-3</v>
      </c>
      <c r="K1091" s="32">
        <f t="shared" si="20"/>
        <v>2402.3200000000002</v>
      </c>
    </row>
    <row r="1092" spans="1:11" ht="12.75" customHeight="1" x14ac:dyDescent="0.2">
      <c r="A1092" s="29" t="s">
        <v>791</v>
      </c>
      <c r="B1092" s="30" t="s">
        <v>887</v>
      </c>
      <c r="C1092" s="31">
        <v>0</v>
      </c>
      <c r="D1092" s="31">
        <v>0</v>
      </c>
      <c r="E1092" s="31">
        <v>2183.9360567647682</v>
      </c>
      <c r="F1092" s="31">
        <v>221534.82898168211</v>
      </c>
      <c r="G1092" s="31">
        <v>0</v>
      </c>
      <c r="H1092" s="31">
        <v>2514.4955378118398</v>
      </c>
      <c r="I1092" s="31">
        <v>0</v>
      </c>
      <c r="J1092" s="31">
        <v>-2.0576258713845164E-2</v>
      </c>
      <c r="K1092" s="32">
        <f t="shared" si="20"/>
        <v>226233.24</v>
      </c>
    </row>
    <row r="1093" spans="1:11" ht="12.75" customHeight="1" x14ac:dyDescent="0.2">
      <c r="A1093" s="29" t="s">
        <v>791</v>
      </c>
      <c r="B1093" s="30" t="s">
        <v>726</v>
      </c>
      <c r="C1093" s="31">
        <v>0</v>
      </c>
      <c r="D1093" s="31">
        <v>0</v>
      </c>
      <c r="E1093" s="31">
        <v>4367.8721135295364</v>
      </c>
      <c r="F1093" s="31">
        <v>206078.91068064148</v>
      </c>
      <c r="G1093" s="31">
        <v>0</v>
      </c>
      <c r="H1093" s="31">
        <v>17026.91517525477</v>
      </c>
      <c r="I1093" s="31">
        <v>0</v>
      </c>
      <c r="J1093" s="31">
        <v>-7.9694257874507457E-3</v>
      </c>
      <c r="K1093" s="32">
        <f t="shared" si="20"/>
        <v>227473.69</v>
      </c>
    </row>
    <row r="1094" spans="1:11" ht="12.75" customHeight="1" x14ac:dyDescent="0.2">
      <c r="A1094" s="29" t="s">
        <v>791</v>
      </c>
      <c r="B1094" s="30" t="s">
        <v>727</v>
      </c>
      <c r="C1094" s="31">
        <v>0</v>
      </c>
      <c r="D1094" s="31">
        <v>0</v>
      </c>
      <c r="E1094" s="31">
        <v>4367.8721135295364</v>
      </c>
      <c r="F1094" s="31">
        <v>0</v>
      </c>
      <c r="G1094" s="31">
        <v>0</v>
      </c>
      <c r="H1094" s="31">
        <v>0</v>
      </c>
      <c r="I1094" s="31">
        <v>0</v>
      </c>
      <c r="J1094" s="31">
        <v>-2.1135295364729245E-3</v>
      </c>
      <c r="K1094" s="32">
        <f t="shared" si="20"/>
        <v>4367.87</v>
      </c>
    </row>
    <row r="1095" spans="1:11" ht="12.75" customHeight="1" x14ac:dyDescent="0.2">
      <c r="A1095" s="29" t="s">
        <v>791</v>
      </c>
      <c r="B1095" s="30" t="s">
        <v>937</v>
      </c>
      <c r="C1095" s="31">
        <v>57098.399396317305</v>
      </c>
      <c r="D1095" s="31">
        <v>0</v>
      </c>
      <c r="E1095" s="31">
        <v>0</v>
      </c>
      <c r="F1095" s="31">
        <v>221534.82898168211</v>
      </c>
      <c r="G1095" s="31">
        <v>0</v>
      </c>
      <c r="H1095" s="31">
        <v>7054.7252371466111</v>
      </c>
      <c r="I1095" s="31">
        <v>0</v>
      </c>
      <c r="J1095" s="31">
        <v>-2.3615145997609943E-2</v>
      </c>
      <c r="K1095" s="32">
        <f t="shared" si="20"/>
        <v>285687.93</v>
      </c>
    </row>
    <row r="1096" spans="1:11" ht="12.75" customHeight="1" x14ac:dyDescent="0.2">
      <c r="A1096" s="29" t="s">
        <v>791</v>
      </c>
      <c r="B1096" s="30" t="s">
        <v>938</v>
      </c>
      <c r="C1096" s="31">
        <v>0</v>
      </c>
      <c r="D1096" s="31">
        <v>0</v>
      </c>
      <c r="E1096" s="31">
        <v>3385.1008879853912</v>
      </c>
      <c r="F1096" s="31">
        <v>0</v>
      </c>
      <c r="G1096" s="31">
        <v>0</v>
      </c>
      <c r="H1096" s="31">
        <v>0</v>
      </c>
      <c r="I1096" s="31">
        <v>0</v>
      </c>
      <c r="J1096" s="31">
        <v>-8.8798539127310505E-4</v>
      </c>
      <c r="K1096" s="32">
        <f t="shared" si="20"/>
        <v>3385.1</v>
      </c>
    </row>
    <row r="1097" spans="1:11" ht="12.6" customHeight="1" x14ac:dyDescent="0.2">
      <c r="A1097" s="29" t="s">
        <v>791</v>
      </c>
      <c r="B1097" s="30" t="s">
        <v>939</v>
      </c>
      <c r="C1097" s="31">
        <v>0</v>
      </c>
      <c r="D1097" s="31">
        <v>0</v>
      </c>
      <c r="E1097" s="31">
        <v>3821.8880993383445</v>
      </c>
      <c r="F1097" s="31">
        <v>206078.91068064148</v>
      </c>
      <c r="G1097" s="31">
        <v>0</v>
      </c>
      <c r="H1097" s="31">
        <v>0</v>
      </c>
      <c r="I1097" s="31">
        <v>0</v>
      </c>
      <c r="J1097" s="31">
        <v>-8.779979805694893E-3</v>
      </c>
      <c r="K1097" s="32">
        <f t="shared" si="20"/>
        <v>209900.79</v>
      </c>
    </row>
    <row r="1098" spans="1:11" ht="12.6" customHeight="1" thickBot="1" x14ac:dyDescent="0.25">
      <c r="A1098" s="39" t="s">
        <v>791</v>
      </c>
      <c r="B1098" s="40" t="s">
        <v>728</v>
      </c>
      <c r="C1098" s="41">
        <v>0</v>
      </c>
      <c r="D1098" s="41">
        <v>0</v>
      </c>
      <c r="E1098" s="41">
        <v>3385.1008879853912</v>
      </c>
      <c r="F1098" s="41">
        <v>0</v>
      </c>
      <c r="G1098" s="41">
        <v>0</v>
      </c>
      <c r="H1098" s="41">
        <v>0</v>
      </c>
      <c r="I1098" s="41">
        <v>0</v>
      </c>
      <c r="J1098" s="41">
        <v>-8.8798539127310505E-4</v>
      </c>
      <c r="K1098" s="42">
        <f t="shared" si="20"/>
        <v>3385.1</v>
      </c>
    </row>
    <row r="1099" spans="1:11" s="6" customFormat="1" ht="15.95" customHeight="1" x14ac:dyDescent="0.15">
      <c r="B1099" s="44" t="s">
        <v>792</v>
      </c>
      <c r="C1099" s="45">
        <f t="shared" ref="C1099:K1099" si="22">SUM(C8:C1098)</f>
        <v>123152757.02275138</v>
      </c>
      <c r="D1099" s="45">
        <f t="shared" si="22"/>
        <v>20525459.503791891</v>
      </c>
      <c r="E1099" s="45">
        <f t="shared" si="22"/>
        <v>61576378.511375532</v>
      </c>
      <c r="F1099" s="45">
        <f t="shared" si="22"/>
        <v>68418198.345973</v>
      </c>
      <c r="G1099" s="45">
        <f t="shared" si="22"/>
        <v>302440347.36834735</v>
      </c>
      <c r="H1099" s="45">
        <f t="shared" si="22"/>
        <v>72510077.845613495</v>
      </c>
      <c r="I1099" s="45">
        <f t="shared" si="22"/>
        <v>30117219.673346013</v>
      </c>
      <c r="J1099" s="45">
        <f>SUM(J8:J1098)</f>
        <v>-206080.94119849705</v>
      </c>
      <c r="K1099" s="46">
        <f t="shared" si="22"/>
        <v>678534357.32999778</v>
      </c>
    </row>
    <row r="1100" spans="1:11" s="6" customFormat="1" ht="15.95" customHeight="1" thickBot="1" x14ac:dyDescent="0.2">
      <c r="A1100" s="7"/>
      <c r="B1100" s="12" t="s">
        <v>793</v>
      </c>
      <c r="C1100" s="13">
        <f t="shared" ref="C1100:I1100" si="23">COUNTIF(C8:C1098,"&gt;0")</f>
        <v>30</v>
      </c>
      <c r="D1100" s="13">
        <f t="shared" si="23"/>
        <v>6</v>
      </c>
      <c r="E1100" s="13">
        <f t="shared" si="23"/>
        <v>158</v>
      </c>
      <c r="F1100" s="13">
        <f t="shared" si="23"/>
        <v>329</v>
      </c>
      <c r="G1100" s="13">
        <f t="shared" si="23"/>
        <v>8</v>
      </c>
      <c r="H1100" s="13">
        <f t="shared" si="23"/>
        <v>110</v>
      </c>
      <c r="I1100" s="13">
        <f t="shared" si="23"/>
        <v>35</v>
      </c>
      <c r="J1100" s="48">
        <f>COUNTIF(J8:J1098,"&gt;0")+COUNTIF(J8:J1098,"&lt;0")</f>
        <v>478</v>
      </c>
      <c r="K1100" s="47">
        <f>COUNTIF(K8:K1098,"&gt;0")+COUNTIF(K8:K1098,"&lt;0")</f>
        <v>477</v>
      </c>
    </row>
    <row r="1102" spans="1:11" x14ac:dyDescent="0.2">
      <c r="J1102" s="9"/>
    </row>
    <row r="1103" spans="1:11" x14ac:dyDescent="0.2">
      <c r="F1103" s="22"/>
      <c r="G1103" s="21"/>
      <c r="I1103" s="9"/>
      <c r="J1103" s="43"/>
    </row>
    <row r="1104" spans="1:11" x14ac:dyDescent="0.2">
      <c r="F1104" s="22"/>
      <c r="G1104" s="22"/>
      <c r="I1104" s="24"/>
      <c r="J1104" s="22"/>
    </row>
    <row r="1105" spans="6:10" x14ac:dyDescent="0.2">
      <c r="F1105" s="22"/>
      <c r="I1105" s="24"/>
      <c r="J1105" s="43"/>
    </row>
    <row r="1106" spans="6:10" x14ac:dyDescent="0.2">
      <c r="F1106" s="23"/>
      <c r="G1106" s="22"/>
      <c r="I1106" s="22"/>
      <c r="J1106" s="22"/>
    </row>
    <row r="1107" spans="6:10" x14ac:dyDescent="0.2">
      <c r="F1107" s="22"/>
    </row>
  </sheetData>
  <sheetProtection autoFilter="0"/>
  <sortState xmlns:xlrd2="http://schemas.microsoft.com/office/spreadsheetml/2017/richdata2" ref="A8:K1098">
    <sortCondition ref="A8:A1098"/>
    <sortCondition ref="B8:B1098"/>
  </sortState>
  <mergeCells count="13">
    <mergeCell ref="K5:K7"/>
    <mergeCell ref="A1:K1"/>
    <mergeCell ref="C4:I4"/>
    <mergeCell ref="C5:F5"/>
    <mergeCell ref="H6:I6"/>
    <mergeCell ref="J5:J7"/>
    <mergeCell ref="C6:C7"/>
    <mergeCell ref="F6:F7"/>
    <mergeCell ref="G6:G7"/>
    <mergeCell ref="D6:D7"/>
    <mergeCell ref="E6:E7"/>
    <mergeCell ref="G5:I5"/>
    <mergeCell ref="A2:K2"/>
  </mergeCells>
  <phoneticPr fontId="0" type="noConversion"/>
  <conditionalFormatting sqref="C8:K8 J9:K546 C9:I1098 J867:J877 K867:K881 J879:J881 J882:K1098">
    <cfRule type="cellIs" dxfId="2" priority="186" stopIfTrue="1" operator="notEqual">
      <formula>#REF!</formula>
    </cfRule>
  </conditionalFormatting>
  <conditionalFormatting sqref="J878">
    <cfRule type="cellIs" dxfId="1" priority="1" stopIfTrue="1" operator="notEqual">
      <formula>#REF!</formula>
    </cfRule>
  </conditionalFormatting>
  <conditionalFormatting sqref="J547:K866">
    <cfRule type="cellIs" dxfId="0" priority="2" stopIfTrue="1" operator="notEqual">
      <formula>#REF!</formula>
    </cfRule>
  </conditionalFormatting>
  <pageMargins left="0.47244094488188981" right="0" top="0.35433070866141736" bottom="0.39370078740157483" header="0.51181102362204722" footer="0.15748031496062992"/>
  <pageSetup paperSize="9" scale="58" orientation="landscape" horizontalDpi="300" verticalDpi="300" r:id="rId1"/>
  <headerFooter alignWithMargins="0">
    <oddFooter>&amp;LJunho/2011&amp;RPágina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48" r:id="rId4">
          <objectPr defaultSize="0" autoPict="0" r:id="rId5">
            <anchor moveWithCells="1">
              <from>
                <xdr:col>1</xdr:col>
                <xdr:colOff>38100</xdr:colOff>
                <xdr:row>3</xdr:row>
                <xdr:rowOff>9525</xdr:rowOff>
              </from>
              <to>
                <xdr:col>1</xdr:col>
                <xdr:colOff>1123950</xdr:colOff>
                <xdr:row>5</xdr:row>
                <xdr:rowOff>152400</xdr:rowOff>
              </to>
            </anchor>
          </objectPr>
        </oleObject>
      </mc:Choice>
      <mc:Fallback>
        <oleObject progId="MSPhotoEd.3" shapeId="104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plan_01</vt:lpstr>
      <vt:lpstr>plan_01!Titulos_de_impressao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Rafael Chaves Camacho</cp:lastModifiedBy>
  <cp:lastPrinted>2013-12-26T18:03:59Z</cp:lastPrinted>
  <dcterms:created xsi:type="dcterms:W3CDTF">2002-04-30T13:34:08Z</dcterms:created>
  <dcterms:modified xsi:type="dcterms:W3CDTF">2024-12-19T15:05:34Z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e9938a32-cf10-4cb6-b0ab-330950305da2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